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Vika_Dombrovskaya\Desktop\вика\МОНИТОРИНГИ\Карточка ОО\"/>
    </mc:Choice>
  </mc:AlternateContent>
  <bookViews>
    <workbookView xWindow="0" yWindow="0" windowWidth="20415" windowHeight="10185" activeTab="1"/>
  </bookViews>
  <sheets>
    <sheet name="из СГО" sheetId="6" r:id="rId1"/>
    <sheet name="МНТРГ карточек ОО" sheetId="8" r:id="rId2"/>
    <sheet name="СВОД_МО" sheetId="9" state="hidden" r:id="rId3"/>
    <sheet name="Примечания" sheetId="11" state="hidden" r:id="rId4"/>
  </sheets>
  <definedNames>
    <definedName name="_xlnm._FilterDatabase" localSheetId="0" hidden="1">'из СГО'!$A$1:$DD$157</definedName>
    <definedName name="_xlnm._FilterDatabase" localSheetId="1" hidden="1">'МНТРГ карточек ОО'!$A$1:$DI$175</definedName>
    <definedName name="_xlnm._FilterDatabase" localSheetId="2" hidden="1">СВОД_МО!$A$1:$D$19</definedName>
  </definedNames>
  <calcPr calcId="162913"/>
</workbook>
</file>

<file path=xl/calcChain.xml><?xml version="1.0" encoding="utf-8"?>
<calcChain xmlns="http://schemas.openxmlformats.org/spreadsheetml/2006/main">
  <c r="CE136" i="8" l="1"/>
  <c r="CF136" i="8" s="1"/>
  <c r="CE83" i="8" l="1"/>
  <c r="CF83" i="8" s="1"/>
  <c r="CE76" i="8"/>
  <c r="CF76" i="8" s="1"/>
  <c r="CE77" i="8"/>
  <c r="CF77" i="8" s="1"/>
  <c r="CE78" i="8"/>
  <c r="CF78" i="8" s="1"/>
  <c r="CE82" i="8"/>
  <c r="CF82" i="8" s="1"/>
  <c r="CE74" i="8"/>
  <c r="CF74" i="8" s="1"/>
  <c r="CE71" i="8"/>
  <c r="CF71" i="8" s="1"/>
  <c r="CE72" i="8"/>
  <c r="CF72" i="8" s="1"/>
  <c r="CE73" i="8"/>
  <c r="CF73" i="8" s="1"/>
  <c r="CE68" i="8"/>
  <c r="CF68" i="8" s="1"/>
  <c r="CE66" i="8"/>
  <c r="CF66" i="8" s="1"/>
  <c r="CE67" i="8"/>
  <c r="CF67" i="8" s="1"/>
  <c r="CE69" i="8"/>
  <c r="CF69" i="8" s="1"/>
  <c r="CE63" i="8"/>
  <c r="CF63" i="8" s="1"/>
  <c r="CE64" i="8"/>
  <c r="CF64" i="8" s="1"/>
  <c r="CE61" i="8"/>
  <c r="CF61" i="8" s="1"/>
  <c r="CE62" i="8"/>
  <c r="CF62" i="8" s="1"/>
  <c r="CE50" i="8"/>
  <c r="CF50" i="8" s="1"/>
  <c r="CE58" i="8"/>
  <c r="CF58" i="8" s="1"/>
  <c r="CE48" i="8"/>
  <c r="CF48" i="8" s="1"/>
  <c r="CE54" i="8"/>
  <c r="CF54" i="8" s="1"/>
  <c r="CE49" i="8"/>
  <c r="CF49" i="8" s="1"/>
  <c r="CE52" i="8"/>
  <c r="CF52" i="8" s="1"/>
  <c r="CE55" i="8"/>
  <c r="CF55" i="8" s="1"/>
  <c r="CE56" i="8"/>
  <c r="CF56" i="8" s="1"/>
  <c r="CE53" i="8"/>
  <c r="CF53" i="8" s="1"/>
  <c r="CE57" i="8"/>
  <c r="CF57" i="8" s="1"/>
  <c r="CE59" i="8"/>
  <c r="CF59" i="8" s="1"/>
  <c r="CE51" i="8"/>
  <c r="CF51" i="8" s="1"/>
  <c r="DH78" i="8"/>
  <c r="DI78" i="8" s="1"/>
  <c r="DH77" i="8"/>
  <c r="DI77" i="8" s="1"/>
  <c r="DH76" i="8"/>
  <c r="DI76" i="8" s="1"/>
  <c r="DH83" i="8"/>
  <c r="DI83" i="8" s="1"/>
  <c r="DH82" i="8"/>
  <c r="DI82" i="8" s="1"/>
  <c r="DH72" i="8"/>
  <c r="DI72" i="8" s="1"/>
  <c r="DH71" i="8"/>
  <c r="DI71" i="8" s="1"/>
  <c r="DH74" i="8"/>
  <c r="DI74" i="8" s="1"/>
  <c r="DH73" i="8"/>
  <c r="DI73" i="8" s="1"/>
  <c r="DH67" i="8"/>
  <c r="DI67" i="8" s="1"/>
  <c r="DH66" i="8"/>
  <c r="DI66" i="8" s="1"/>
  <c r="DH68" i="8"/>
  <c r="DI68" i="8" s="1"/>
  <c r="DH69" i="8"/>
  <c r="DI69" i="8" s="1"/>
  <c r="DH61" i="8"/>
  <c r="DI61" i="8" s="1"/>
  <c r="DH64" i="8"/>
  <c r="DI64" i="8" s="1"/>
  <c r="DH63" i="8"/>
  <c r="DI63" i="8" s="1"/>
  <c r="DH62" i="8"/>
  <c r="DI62" i="8" s="1"/>
  <c r="DH59" i="8"/>
  <c r="DI59" i="8" s="1"/>
  <c r="DH57" i="8"/>
  <c r="DI57" i="8" s="1"/>
  <c r="DH53" i="8"/>
  <c r="DI53" i="8" s="1"/>
  <c r="DH56" i="8"/>
  <c r="DI56" i="8" s="1"/>
  <c r="DH55" i="8"/>
  <c r="DI55" i="8" s="1"/>
  <c r="DH52" i="8"/>
  <c r="DI52" i="8" s="1"/>
  <c r="DH49" i="8"/>
  <c r="DI49" i="8" s="1"/>
  <c r="DH54" i="8"/>
  <c r="DI54" i="8" s="1"/>
  <c r="DH48" i="8"/>
  <c r="DI48" i="8" s="1"/>
  <c r="DH58" i="8"/>
  <c r="DI58" i="8" s="1"/>
  <c r="DH50" i="8"/>
  <c r="DI50" i="8" s="1"/>
  <c r="DH51" i="8"/>
  <c r="DI51" i="8" s="1"/>
  <c r="CF60" i="8" l="1"/>
  <c r="CF70" i="8"/>
  <c r="CF65" i="8"/>
  <c r="CF75" i="8"/>
  <c r="CE60" i="8"/>
  <c r="CE65" i="8"/>
  <c r="CE70" i="8"/>
  <c r="CE75" i="8"/>
  <c r="DI60" i="8"/>
  <c r="DI70" i="8"/>
  <c r="DI65" i="8"/>
  <c r="DI75" i="8"/>
  <c r="DH60" i="8"/>
  <c r="DH65" i="8"/>
  <c r="DH70" i="8"/>
  <c r="H40" i="9" s="1"/>
  <c r="DH75" i="8"/>
  <c r="CE152" i="8" l="1"/>
  <c r="CF152" i="8" s="1"/>
  <c r="CE165" i="8"/>
  <c r="CF165" i="8" s="1"/>
  <c r="CE139" i="8"/>
  <c r="CF139" i="8" s="1"/>
  <c r="CE161" i="8"/>
  <c r="CF161" i="8" s="1"/>
  <c r="CE154" i="8"/>
  <c r="CF154" i="8" s="1"/>
  <c r="CE140" i="8"/>
  <c r="CF140" i="8" s="1"/>
  <c r="CE137" i="8"/>
  <c r="CF137" i="8" s="1"/>
  <c r="CE162" i="8"/>
  <c r="CF162" i="8" s="1"/>
  <c r="CE153" i="8"/>
  <c r="CF153" i="8" s="1"/>
  <c r="CE131" i="8"/>
  <c r="CF131" i="8" s="1"/>
  <c r="CE132" i="8"/>
  <c r="CF132" i="8" s="1"/>
  <c r="CE133" i="8"/>
  <c r="CF133" i="8" s="1"/>
  <c r="CE134" i="8"/>
  <c r="CF134" i="8" s="1"/>
  <c r="CE130" i="8"/>
  <c r="CF130" i="8" s="1"/>
  <c r="CE117" i="8"/>
  <c r="CF117" i="8" s="1"/>
  <c r="CE124" i="8"/>
  <c r="CF124" i="8" s="1"/>
  <c r="CE125" i="8"/>
  <c r="CF125" i="8" s="1"/>
  <c r="CE126" i="8"/>
  <c r="CF126" i="8" s="1"/>
  <c r="CE122" i="8"/>
  <c r="CF122" i="8" s="1"/>
  <c r="CE123" i="8"/>
  <c r="CF123" i="8" s="1"/>
  <c r="CE118" i="8"/>
  <c r="CF118" i="8" s="1"/>
  <c r="CE119" i="8"/>
  <c r="CF119" i="8" s="1"/>
  <c r="CE127" i="8"/>
  <c r="CF127" i="8" s="1"/>
  <c r="CE121" i="8"/>
  <c r="CF121" i="8" s="1"/>
  <c r="CE128" i="8"/>
  <c r="CF128" i="8" s="1"/>
  <c r="CE120" i="8"/>
  <c r="CF120" i="8" s="1"/>
  <c r="CE116" i="8"/>
  <c r="CF116" i="8" s="1"/>
  <c r="CE107" i="8"/>
  <c r="CF107" i="8" s="1"/>
  <c r="DH162" i="8"/>
  <c r="DI162" i="8" s="1"/>
  <c r="DH137" i="8"/>
  <c r="DI137" i="8" s="1"/>
  <c r="DH140" i="8"/>
  <c r="DI140" i="8" s="1"/>
  <c r="DH154" i="8"/>
  <c r="DI154" i="8" s="1"/>
  <c r="DH136" i="8"/>
  <c r="DI136" i="8" s="1"/>
  <c r="DH161" i="8"/>
  <c r="DI161" i="8" s="1"/>
  <c r="DH139" i="8"/>
  <c r="DI139" i="8" s="1"/>
  <c r="DH165" i="8"/>
  <c r="DI165" i="8" s="1"/>
  <c r="DH152" i="8"/>
  <c r="DI152" i="8" s="1"/>
  <c r="DH153" i="8"/>
  <c r="DI153" i="8" s="1"/>
  <c r="DH134" i="8"/>
  <c r="DI134" i="8" s="1"/>
  <c r="DH133" i="8"/>
  <c r="DI133" i="8" s="1"/>
  <c r="DH132" i="8"/>
  <c r="DI132" i="8" s="1"/>
  <c r="DH131" i="8"/>
  <c r="DI131" i="8" s="1"/>
  <c r="DH130" i="8"/>
  <c r="DI130" i="8" s="1"/>
  <c r="DH120" i="8"/>
  <c r="DI120" i="8" s="1"/>
  <c r="DH128" i="8"/>
  <c r="DI128" i="8" s="1"/>
  <c r="DH121" i="8"/>
  <c r="DI121" i="8" s="1"/>
  <c r="DH127" i="8"/>
  <c r="DI127" i="8" s="1"/>
  <c r="DH119" i="8"/>
  <c r="DI119" i="8" s="1"/>
  <c r="DH118" i="8"/>
  <c r="DI118" i="8" s="1"/>
  <c r="DH123" i="8"/>
  <c r="DI123" i="8" s="1"/>
  <c r="DH122" i="8"/>
  <c r="DI122" i="8" s="1"/>
  <c r="DH126" i="8"/>
  <c r="DI126" i="8" s="1"/>
  <c r="DH125" i="8"/>
  <c r="DI125" i="8" s="1"/>
  <c r="DH124" i="8"/>
  <c r="DI124" i="8" s="1"/>
  <c r="DH117" i="8"/>
  <c r="DI117" i="8" s="1"/>
  <c r="DH116" i="8"/>
  <c r="DI116" i="8" s="1"/>
  <c r="DH107" i="8"/>
  <c r="DI107" i="8" s="1"/>
  <c r="CF135" i="8" l="1"/>
  <c r="CE135" i="8"/>
  <c r="CF129" i="8"/>
  <c r="CE129" i="8"/>
  <c r="DI129" i="8"/>
  <c r="DI135" i="8"/>
  <c r="DH129" i="8"/>
  <c r="DH135" i="8"/>
  <c r="CE112" i="8" l="1"/>
  <c r="CF112" i="8" s="1"/>
  <c r="CE110" i="8"/>
  <c r="CF110" i="8" s="1"/>
  <c r="CE108" i="8"/>
  <c r="CF108" i="8" s="1"/>
  <c r="CE111" i="8"/>
  <c r="CF111" i="8" s="1"/>
  <c r="CE113" i="8"/>
  <c r="CF113" i="8" s="1"/>
  <c r="CE106" i="8"/>
  <c r="CF106" i="8" s="1"/>
  <c r="CE114" i="8"/>
  <c r="CF114" i="8" s="1"/>
  <c r="CE109" i="8"/>
  <c r="CF109" i="8" s="1"/>
  <c r="CE95" i="8"/>
  <c r="CF95" i="8" s="1"/>
  <c r="CE96" i="8"/>
  <c r="CF96" i="8" s="1"/>
  <c r="CE103" i="8"/>
  <c r="CF103" i="8" s="1"/>
  <c r="CE97" i="8"/>
  <c r="CF97" i="8" s="1"/>
  <c r="CE100" i="8"/>
  <c r="CF100" i="8" s="1"/>
  <c r="CE102" i="8"/>
  <c r="CF102" i="8" s="1"/>
  <c r="CE104" i="8"/>
  <c r="CF104" i="8" s="1"/>
  <c r="CE101" i="8"/>
  <c r="CF101" i="8" s="1"/>
  <c r="CE99" i="8"/>
  <c r="CF99" i="8" s="1"/>
  <c r="CE98" i="8"/>
  <c r="CF98" i="8" s="1"/>
  <c r="CE93" i="8"/>
  <c r="CF93" i="8" s="1"/>
  <c r="CE92" i="8"/>
  <c r="CF92" i="8" s="1"/>
  <c r="CE91" i="8"/>
  <c r="CF91" i="8" s="1"/>
  <c r="CE90" i="8"/>
  <c r="CF90" i="8" s="1"/>
  <c r="CE88" i="8"/>
  <c r="CE81" i="8"/>
  <c r="CF81" i="8" s="1"/>
  <c r="CE85" i="8"/>
  <c r="CF85" i="8" s="1"/>
  <c r="CE79" i="8"/>
  <c r="CF79" i="8" s="1"/>
  <c r="CE80" i="8"/>
  <c r="CF80" i="8" s="1"/>
  <c r="CE86" i="8"/>
  <c r="CF86" i="8" s="1"/>
  <c r="CE84" i="8"/>
  <c r="CF84" i="8" s="1"/>
  <c r="DH114" i="8"/>
  <c r="DI114" i="8" s="1"/>
  <c r="DH106" i="8"/>
  <c r="DI106" i="8" s="1"/>
  <c r="DH113" i="8"/>
  <c r="DI113" i="8" s="1"/>
  <c r="DH111" i="8"/>
  <c r="DI111" i="8" s="1"/>
  <c r="DH108" i="8"/>
  <c r="DI108" i="8" s="1"/>
  <c r="DH110" i="8"/>
  <c r="DI110" i="8" s="1"/>
  <c r="DH112" i="8"/>
  <c r="DI112" i="8" s="1"/>
  <c r="DH109" i="8"/>
  <c r="DH99" i="8"/>
  <c r="DI99" i="8" s="1"/>
  <c r="DH101" i="8"/>
  <c r="DI101" i="8" s="1"/>
  <c r="DH104" i="8"/>
  <c r="DI104" i="8" s="1"/>
  <c r="DH102" i="8"/>
  <c r="DI102" i="8" s="1"/>
  <c r="DH100" i="8"/>
  <c r="DI100" i="8" s="1"/>
  <c r="DH97" i="8"/>
  <c r="DI97" i="8" s="1"/>
  <c r="DH103" i="8"/>
  <c r="DI103" i="8" s="1"/>
  <c r="DH96" i="8"/>
  <c r="DI96" i="8" s="1"/>
  <c r="DH95" i="8"/>
  <c r="DI95" i="8" s="1"/>
  <c r="DH98" i="8"/>
  <c r="DI98" i="8" s="1"/>
  <c r="DH91" i="8"/>
  <c r="DI91" i="8" s="1"/>
  <c r="DH92" i="8"/>
  <c r="DI92" i="8" s="1"/>
  <c r="DH93" i="8"/>
  <c r="DI93" i="8" s="1"/>
  <c r="DH90" i="8"/>
  <c r="DI90" i="8" s="1"/>
  <c r="DH88" i="8"/>
  <c r="DI88" i="8" s="1"/>
  <c r="DI89" i="8" s="1"/>
  <c r="DH86" i="8"/>
  <c r="DI86" i="8" s="1"/>
  <c r="DH80" i="8"/>
  <c r="DI80" i="8" s="1"/>
  <c r="DH79" i="8"/>
  <c r="DI79" i="8" s="1"/>
  <c r="DH85" i="8"/>
  <c r="DI85" i="8" s="1"/>
  <c r="DH81" i="8"/>
  <c r="DI81" i="8" s="1"/>
  <c r="DH84" i="8"/>
  <c r="DI84" i="8" s="1"/>
  <c r="CF88" i="8" l="1"/>
  <c r="CF89" i="8" s="1"/>
  <c r="CF87" i="8"/>
  <c r="CE87" i="8"/>
  <c r="CF94" i="8"/>
  <c r="CE94" i="8"/>
  <c r="CF105" i="8"/>
  <c r="CE105" i="8"/>
  <c r="CE115" i="8"/>
  <c r="DI94" i="8"/>
  <c r="DI105" i="8"/>
  <c r="CF115" i="8"/>
  <c r="DI109" i="8"/>
  <c r="DI115" i="8" s="1"/>
  <c r="DH115" i="8"/>
  <c r="DI87" i="8"/>
  <c r="CE89" i="8"/>
  <c r="DH94" i="8"/>
  <c r="DH105" i="8"/>
  <c r="DH87" i="8"/>
  <c r="DH89" i="8"/>
  <c r="CE44" i="8" l="1"/>
  <c r="CF44" i="8" s="1"/>
  <c r="CE41" i="8"/>
  <c r="CF41" i="8" s="1"/>
  <c r="CE42" i="8"/>
  <c r="CF42" i="8" s="1"/>
  <c r="CE43" i="8"/>
  <c r="CF43" i="8" s="1"/>
  <c r="CE46" i="8"/>
  <c r="CF46" i="8" s="1"/>
  <c r="CE45" i="8"/>
  <c r="CF45" i="8" s="1"/>
  <c r="CE38" i="8"/>
  <c r="CF38" i="8" s="1"/>
  <c r="CE37" i="8"/>
  <c r="CF37" i="8" s="1"/>
  <c r="CE36" i="8"/>
  <c r="CF36" i="8" s="1"/>
  <c r="CE39" i="8"/>
  <c r="CF39" i="8" s="1"/>
  <c r="CE35" i="8"/>
  <c r="CF35" i="8" s="1"/>
  <c r="CE29" i="8"/>
  <c r="CF29" i="8" s="1"/>
  <c r="CE25" i="8"/>
  <c r="CF25" i="8" s="1"/>
  <c r="CE31" i="8"/>
  <c r="CF31" i="8" s="1"/>
  <c r="CE30" i="8"/>
  <c r="CF30" i="8" s="1"/>
  <c r="CE26" i="8"/>
  <c r="CF26" i="8" s="1"/>
  <c r="CE33" i="8"/>
  <c r="CF33" i="8" s="1"/>
  <c r="CE32" i="8"/>
  <c r="CF32" i="8" s="1"/>
  <c r="CE27" i="8"/>
  <c r="CF27" i="8" s="1"/>
  <c r="CE28" i="8"/>
  <c r="CF28" i="8" s="1"/>
  <c r="CE19" i="8"/>
  <c r="CF19" i="8" s="1"/>
  <c r="CE20" i="8"/>
  <c r="CF20" i="8" s="1"/>
  <c r="CE21" i="8"/>
  <c r="CF21" i="8" s="1"/>
  <c r="CE22" i="8"/>
  <c r="CF22" i="8" s="1"/>
  <c r="CE18" i="8"/>
  <c r="CF18" i="8" s="1"/>
  <c r="CE23" i="8"/>
  <c r="CF23" i="8" s="1"/>
  <c r="CE15" i="8"/>
  <c r="CF15" i="8" s="1"/>
  <c r="CE14" i="8"/>
  <c r="CF14" i="8" s="1"/>
  <c r="CE12" i="8"/>
  <c r="CF12" i="8" s="1"/>
  <c r="CE16" i="8"/>
  <c r="CF16" i="8" s="1"/>
  <c r="CE13" i="8"/>
  <c r="CF13" i="8" s="1"/>
  <c r="CE9" i="8"/>
  <c r="CF9" i="8" s="1"/>
  <c r="CE6" i="8"/>
  <c r="CF6" i="8" s="1"/>
  <c r="CE4" i="8"/>
  <c r="CF4" i="8" s="1"/>
  <c r="CE7" i="8"/>
  <c r="CF7" i="8" s="1"/>
  <c r="CE5" i="8"/>
  <c r="CF5" i="8" s="1"/>
  <c r="CE8" i="8"/>
  <c r="CF8" i="8" s="1"/>
  <c r="CE10" i="8"/>
  <c r="CF10" i="8" s="1"/>
  <c r="CF11" i="8" l="1"/>
  <c r="CE11" i="8"/>
  <c r="CF24" i="8"/>
  <c r="CE24" i="8"/>
  <c r="CF47" i="8"/>
  <c r="CE47" i="8"/>
  <c r="CF34" i="8"/>
  <c r="CE34" i="8"/>
  <c r="CF17" i="8"/>
  <c r="CE17" i="8"/>
  <c r="CF40" i="8"/>
  <c r="CE40" i="8"/>
  <c r="DH18" i="8"/>
  <c r="DI18" i="8" s="1"/>
  <c r="DH22" i="8"/>
  <c r="DI22" i="8" s="1"/>
  <c r="DH21" i="8"/>
  <c r="DI21" i="8" s="1"/>
  <c r="DH20" i="8"/>
  <c r="DI20" i="8" s="1"/>
  <c r="DH19" i="8"/>
  <c r="DI19" i="8" s="1"/>
  <c r="DH23" i="8"/>
  <c r="DI23" i="8" s="1"/>
  <c r="DH16" i="8"/>
  <c r="DI16" i="8" s="1"/>
  <c r="DH12" i="8"/>
  <c r="DI12" i="8" s="1"/>
  <c r="DH14" i="8"/>
  <c r="DI14" i="8" s="1"/>
  <c r="DH15" i="8"/>
  <c r="DI15" i="8" s="1"/>
  <c r="DH13" i="8"/>
  <c r="DH8" i="8"/>
  <c r="DI8" i="8" s="1"/>
  <c r="DH5" i="8"/>
  <c r="DI5" i="8" s="1"/>
  <c r="DH7" i="8"/>
  <c r="DI7" i="8" s="1"/>
  <c r="DH4" i="8"/>
  <c r="DI4" i="8" s="1"/>
  <c r="DH6" i="8"/>
  <c r="DI6" i="8" s="1"/>
  <c r="DH9" i="8"/>
  <c r="DI9" i="8" s="1"/>
  <c r="DH10" i="8"/>
  <c r="DI10" i="8" s="1"/>
  <c r="DH17" i="8" l="1"/>
  <c r="DI11" i="8"/>
  <c r="DH11" i="8"/>
  <c r="DI13" i="8"/>
  <c r="DI17" i="8" s="1"/>
  <c r="DH46" i="8" l="1"/>
  <c r="DI46" i="8" s="1"/>
  <c r="DH43" i="8"/>
  <c r="DI43" i="8" s="1"/>
  <c r="DH42" i="8"/>
  <c r="DI42" i="8" s="1"/>
  <c r="DH41" i="8"/>
  <c r="DI41" i="8" s="1"/>
  <c r="DH44" i="8"/>
  <c r="DI44" i="8" s="1"/>
  <c r="DH45" i="8"/>
  <c r="DI45" i="8" s="1"/>
  <c r="DH39" i="8"/>
  <c r="DI39" i="8" s="1"/>
  <c r="DH36" i="8"/>
  <c r="DI36" i="8" s="1"/>
  <c r="DH37" i="8"/>
  <c r="DI37" i="8" s="1"/>
  <c r="DH38" i="8"/>
  <c r="DI38" i="8" s="1"/>
  <c r="DH35" i="8"/>
  <c r="DH27" i="8"/>
  <c r="DI27" i="8" s="1"/>
  <c r="DH32" i="8"/>
  <c r="DI32" i="8" s="1"/>
  <c r="DH33" i="8"/>
  <c r="DI33" i="8" s="1"/>
  <c r="DH26" i="8"/>
  <c r="DI26" i="8" s="1"/>
  <c r="DH30" i="8"/>
  <c r="DI30" i="8" s="1"/>
  <c r="DH31" i="8"/>
  <c r="DI31" i="8" s="1"/>
  <c r="DH25" i="8"/>
  <c r="DI25" i="8" s="1"/>
  <c r="DH29" i="8"/>
  <c r="DI29" i="8" s="1"/>
  <c r="DH28" i="8"/>
  <c r="DI28" i="8" s="1"/>
  <c r="DI34" i="8" l="1"/>
  <c r="DH40" i="8"/>
  <c r="DH34" i="8"/>
  <c r="DI35" i="8"/>
  <c r="DI40" i="8" s="1"/>
  <c r="CE175" i="8" l="1"/>
  <c r="CF175" i="8" s="1"/>
  <c r="CE174" i="8"/>
  <c r="CF174" i="8" s="1"/>
  <c r="CE173" i="8"/>
  <c r="CF173" i="8" s="1"/>
  <c r="CE172" i="8"/>
  <c r="CF172" i="8" s="1"/>
  <c r="CE171" i="8"/>
  <c r="CF171" i="8" s="1"/>
  <c r="CE170" i="8"/>
  <c r="CF170" i="8" s="1"/>
  <c r="CE151" i="8"/>
  <c r="CF151" i="8" s="1"/>
  <c r="CE144" i="8"/>
  <c r="CF144" i="8" s="1"/>
  <c r="CE143" i="8"/>
  <c r="CF143" i="8" s="1"/>
  <c r="CE150" i="8"/>
  <c r="CF150" i="8" s="1"/>
  <c r="CE157" i="8"/>
  <c r="CF157" i="8" s="1"/>
  <c r="CE167" i="8"/>
  <c r="CF167" i="8" s="1"/>
  <c r="CE160" i="8"/>
  <c r="CF160" i="8" s="1"/>
  <c r="CE149" i="8"/>
  <c r="CF149" i="8" s="1"/>
  <c r="CE156" i="8"/>
  <c r="CF156" i="8" s="1"/>
  <c r="CE148" i="8"/>
  <c r="CF148" i="8" s="1"/>
  <c r="CE142" i="8"/>
  <c r="CF142" i="8" s="1"/>
  <c r="CE147" i="8"/>
  <c r="CF147" i="8" s="1"/>
  <c r="CE164" i="8"/>
  <c r="CF164" i="8" s="1"/>
  <c r="CE159" i="8"/>
  <c r="CF159" i="8" s="1"/>
  <c r="CE146" i="8"/>
  <c r="CF146" i="8" s="1"/>
  <c r="CE168" i="8"/>
  <c r="CF168" i="8" s="1"/>
  <c r="CE158" i="8"/>
  <c r="CF158" i="8" s="1"/>
  <c r="CE145" i="8"/>
  <c r="CF145" i="8" s="1"/>
  <c r="CE166" i="8"/>
  <c r="CF166" i="8" s="1"/>
  <c r="CE155" i="8"/>
  <c r="CF155" i="8" s="1"/>
  <c r="CE163" i="8"/>
  <c r="CF163" i="8" s="1"/>
  <c r="CE138" i="8"/>
  <c r="CF138" i="8" s="1"/>
  <c r="CE141" i="8"/>
  <c r="CF141" i="8" s="1"/>
  <c r="CF169" i="8" l="1"/>
  <c r="CE169" i="8"/>
  <c r="C4" i="9" l="1"/>
  <c r="C7" i="9"/>
  <c r="C12" i="9"/>
  <c r="C17" i="9"/>
  <c r="C6" i="9"/>
  <c r="C16" i="9"/>
  <c r="C19" i="9"/>
  <c r="C3" i="9"/>
  <c r="C11" i="9"/>
  <c r="C9" i="9"/>
  <c r="C18" i="9"/>
  <c r="C14" i="9"/>
  <c r="C2" i="9"/>
  <c r="C5" i="9"/>
  <c r="C10" i="9"/>
  <c r="C8" i="9"/>
  <c r="DH144" i="8"/>
  <c r="DI144" i="8" s="1"/>
  <c r="DH168" i="8"/>
  <c r="DI168" i="8" s="1"/>
  <c r="DH158" i="8"/>
  <c r="DI158" i="8" s="1"/>
  <c r="DH159" i="8"/>
  <c r="DI159" i="8" s="1"/>
  <c r="DH157" i="8"/>
  <c r="I38" i="9" l="1"/>
  <c r="H38" i="9"/>
  <c r="C15" i="9"/>
  <c r="DI157" i="8"/>
  <c r="I31" i="9"/>
  <c r="H31" i="9"/>
  <c r="C13" i="9" l="1"/>
  <c r="I41" i="9" l="1"/>
  <c r="H41" i="9"/>
  <c r="I48" i="9"/>
  <c r="H48" i="9"/>
  <c r="I40" i="9"/>
  <c r="DI47" i="8"/>
  <c r="I42" i="9" s="1"/>
  <c r="DH47" i="8"/>
  <c r="H42" i="9" s="1"/>
  <c r="H33" i="9" l="1"/>
  <c r="I32" i="9"/>
  <c r="H32" i="9"/>
  <c r="H34" i="9"/>
  <c r="I37" i="9"/>
  <c r="H37" i="9"/>
  <c r="DH24" i="8"/>
  <c r="H36" i="9" s="1"/>
  <c r="I34" i="9"/>
  <c r="DI24" i="8" l="1"/>
  <c r="I36" i="9" s="1"/>
  <c r="I33" i="9"/>
  <c r="H47" i="9"/>
  <c r="H35" i="9"/>
  <c r="I43" i="9" l="1"/>
  <c r="H43" i="9"/>
  <c r="I44" i="9"/>
  <c r="H44" i="9"/>
  <c r="I46" i="9"/>
  <c r="H46" i="9"/>
  <c r="H45" i="9"/>
  <c r="I35" i="9"/>
  <c r="I47" i="9"/>
  <c r="I45" i="9"/>
  <c r="DH167" i="8" l="1"/>
  <c r="DI167" i="8" s="1"/>
  <c r="DH148" i="8"/>
  <c r="DI148" i="8" s="1"/>
  <c r="DH155" i="8"/>
  <c r="DI155" i="8" s="1"/>
  <c r="DH146" i="8"/>
  <c r="DI146" i="8" s="1"/>
  <c r="DH156" i="8"/>
  <c r="DI156" i="8" s="1"/>
  <c r="DH145" i="8"/>
  <c r="DI145" i="8" s="1"/>
  <c r="DH142" i="8"/>
  <c r="DI142" i="8" s="1"/>
  <c r="DH160" i="8"/>
  <c r="DI160" i="8" s="1"/>
  <c r="DH150" i="8"/>
  <c r="DI150" i="8" s="1"/>
  <c r="DH151" i="8"/>
  <c r="DI151" i="8" s="1"/>
  <c r="DH164" i="8"/>
  <c r="DI164" i="8" s="1"/>
  <c r="DH143" i="8"/>
  <c r="DI143" i="8" s="1"/>
  <c r="DH149" i="8"/>
  <c r="DI149" i="8" s="1"/>
  <c r="DH163" i="8"/>
  <c r="DI163" i="8" s="1"/>
  <c r="DH138" i="8"/>
  <c r="DI138" i="8" s="1"/>
  <c r="DH141" i="8"/>
  <c r="DH147" i="8"/>
  <c r="DI147" i="8" s="1"/>
  <c r="DH166" i="8"/>
  <c r="DI166" i="8" s="1"/>
  <c r="DH170" i="8"/>
  <c r="DI170" i="8" s="1"/>
  <c r="DH171" i="8"/>
  <c r="DI171" i="8" s="1"/>
  <c r="DH172" i="8"/>
  <c r="DI172" i="8" s="1"/>
  <c r="DH173" i="8"/>
  <c r="DI173" i="8" s="1"/>
  <c r="DH174" i="8"/>
  <c r="DI174" i="8" s="1"/>
  <c r="DH175" i="8"/>
  <c r="DI175" i="8" s="1"/>
  <c r="B19" i="9"/>
  <c r="B16" i="9"/>
  <c r="B5" i="9"/>
  <c r="B3" i="9"/>
  <c r="B11" i="9"/>
  <c r="B15" i="9"/>
  <c r="B18" i="9"/>
  <c r="DI141" i="8" l="1"/>
  <c r="DI169" i="8" s="1"/>
  <c r="I39" i="9" s="1"/>
  <c r="DH169" i="8"/>
  <c r="H39" i="9" s="1"/>
  <c r="B2" i="9"/>
  <c r="B10" i="9"/>
  <c r="B7" i="9"/>
  <c r="B9" i="9"/>
  <c r="B13" i="9"/>
  <c r="B4" i="9"/>
  <c r="B14" i="9"/>
  <c r="B6" i="9"/>
  <c r="B8" i="9"/>
  <c r="B17" i="9"/>
  <c r="B12" i="9"/>
</calcChain>
</file>

<file path=xl/sharedStrings.xml><?xml version="1.0" encoding="utf-8"?>
<sst xmlns="http://schemas.openxmlformats.org/spreadsheetml/2006/main" count="15937" uniqueCount="6153">
  <si>
    <t>Лицензия на право ведения обр. деятельности</t>
  </si>
  <si>
    <t>Лицензия на право оказания доп. обр. услуг</t>
  </si>
  <si>
    <t>Свидетельство об аккредитации</t>
  </si>
  <si>
    <t>МО</t>
  </si>
  <si>
    <t>Наименование ООО</t>
  </si>
  <si>
    <t>Вид организационно-правовой формы ОО</t>
  </si>
  <si>
    <t>Правовой статус согласно ФЗ № 83</t>
  </si>
  <si>
    <t>Тип ОО</t>
  </si>
  <si>
    <t>Вид общеобразовательной организации</t>
  </si>
  <si>
    <t>Малокомплектная ОО</t>
  </si>
  <si>
    <t>Краткое наименование ОО</t>
  </si>
  <si>
    <t>Полное наименование ОО</t>
  </si>
  <si>
    <t>Дополнительное наименование (на момент реорганизации)</t>
  </si>
  <si>
    <t>Номер ОО</t>
  </si>
  <si>
    <t>Дата основания ОО</t>
  </si>
  <si>
    <t>Код организации – локальный</t>
  </si>
  <si>
    <t>Головная организация</t>
  </si>
  <si>
    <t>Учредители</t>
  </si>
  <si>
    <t>Управления</t>
  </si>
  <si>
    <t>Ведомство</t>
  </si>
  <si>
    <t>Статус</t>
  </si>
  <si>
    <t>Городская/сельская местность</t>
  </si>
  <si>
    <t>ОО находится в райцентре</t>
  </si>
  <si>
    <t>Сельская школа (в городе)</t>
  </si>
  <si>
    <t>О нас</t>
  </si>
  <si>
    <t>Директор (Ф.И.О.)</t>
  </si>
  <si>
    <t>Заместитель директора по УВР (Ф.И.О.)</t>
  </si>
  <si>
    <t>Заместитель директора по АХЧ (Ф.И.О.)</t>
  </si>
  <si>
    <t>Заместитель директора по ИТ (Ф.И.О.)</t>
  </si>
  <si>
    <t>Орган коллегиального управления</t>
  </si>
  <si>
    <t>Регион</t>
  </si>
  <si>
    <t>Населенный пункт</t>
  </si>
  <si>
    <t>Район</t>
  </si>
  <si>
    <t>Почтовый адрес</t>
  </si>
  <si>
    <t>Юридический адрес</t>
  </si>
  <si>
    <t>Координаты. Широта</t>
  </si>
  <si>
    <t>Координаты. Долгота</t>
  </si>
  <si>
    <t>Телефоны</t>
  </si>
  <si>
    <t>Факс</t>
  </si>
  <si>
    <t>Электронный адрес</t>
  </si>
  <si>
    <t>Веб-сайт</t>
  </si>
  <si>
    <t>Адреса дополнительных корпусов</t>
  </si>
  <si>
    <t>ИНН</t>
  </si>
  <si>
    <t>КПП</t>
  </si>
  <si>
    <t>ОГРН/ОГРНИП</t>
  </si>
  <si>
    <t>Код ОКПО</t>
  </si>
  <si>
    <t>Код ОКАТО</t>
  </si>
  <si>
    <t>Код ОКОГУ</t>
  </si>
  <si>
    <t>Орг.-прав. форма по ОКОПФ</t>
  </si>
  <si>
    <t>Форма собств-ти по ОКФС</t>
  </si>
  <si>
    <t>Виды деятельности по ОКВЭД</t>
  </si>
  <si>
    <t>Устав организации</t>
  </si>
  <si>
    <t>Сведения о социальном партнерстве</t>
  </si>
  <si>
    <t>Наличие бассейна</t>
  </si>
  <si>
    <t>Наличие безбарьерной среды</t>
  </si>
  <si>
    <t>Наличие видеонаблюдения</t>
  </si>
  <si>
    <t>Предельная наполняемость</t>
  </si>
  <si>
    <t>Предельная наполняемость в одну смену</t>
  </si>
  <si>
    <t>Специализация</t>
  </si>
  <si>
    <t>Структура образовательного процесса</t>
  </si>
  <si>
    <t>Расписание занятий</t>
  </si>
  <si>
    <t>Условия обучения</t>
  </si>
  <si>
    <t>Является участником проекта</t>
  </si>
  <si>
    <t>Адаптированные программы</t>
  </si>
  <si>
    <t>Наименование банка</t>
  </si>
  <si>
    <t>Счёт</t>
  </si>
  <si>
    <t>Кор. счёт</t>
  </si>
  <si>
    <t>Лицевой счет</t>
  </si>
  <si>
    <t>БИК</t>
  </si>
  <si>
    <t>КПП банка</t>
  </si>
  <si>
    <t>Примечание</t>
  </si>
  <si>
    <t>Количество компьютеров в ОО, подключенных к сети Интернет</t>
  </si>
  <si>
    <t>Наименование установленных средств контентной фильтрации (СКФ)</t>
  </si>
  <si>
    <t>Скорость подключения к сети Интернет по договору (Мб.)</t>
  </si>
  <si>
    <t>Скорость подключения к сети Интернет по факту (Мб.)</t>
  </si>
  <si>
    <t>Наименование интернет-провайдера</t>
  </si>
  <si>
    <t>Технология доступа в сеть Интернет</t>
  </si>
  <si>
    <t>Суммарное значение показателей</t>
  </si>
  <si>
    <t>% заполнения карточки ОО</t>
  </si>
  <si>
    <t>Серия, номер бланка</t>
  </si>
  <si>
    <t>Регистрационный номер</t>
  </si>
  <si>
    <t>Дата выдачи</t>
  </si>
  <si>
    <t>Дата окончания действия</t>
  </si>
  <si>
    <t>Наименование лицензионного органа</t>
  </si>
  <si>
    <t>Решение о лицензировании</t>
  </si>
  <si>
    <t>Скан-копия</t>
  </si>
  <si>
    <t>Наименование аккредатиционного органа</t>
  </si>
  <si>
    <t>Решение об аккредитации</t>
  </si>
  <si>
    <t>Переоформление свидетельства</t>
  </si>
  <si>
    <t>Приостановление действия</t>
  </si>
  <si>
    <t>Возобновление действия</t>
  </si>
  <si>
    <t>Лишение аккредитации</t>
  </si>
  <si>
    <t>Прекращение действия</t>
  </si>
  <si>
    <t>МАОУ СОШ № 1 г. Анива</t>
  </si>
  <si>
    <t>МАОУ СОШ № 2 г. Анива</t>
  </si>
  <si>
    <t>МАОУ СОШ № 5 с.Троицкое</t>
  </si>
  <si>
    <t>МОУ СОШ № 3 с.Огоньки</t>
  </si>
  <si>
    <t>МБОУ СОШ № 4 с.Таранай</t>
  </si>
  <si>
    <t>МБОУ НОШ № 7 с.Успенское</t>
  </si>
  <si>
    <t>МКОУ СОШ с.Мгачи</t>
  </si>
  <si>
    <t>МБОУ СОШ пгт. Смирных</t>
  </si>
  <si>
    <t>МБОУ СОШ с.Буюклы</t>
  </si>
  <si>
    <t>МБОУ СОШ с. Онор</t>
  </si>
  <si>
    <t>МБОУ СОШ с.Первомайск</t>
  </si>
  <si>
    <t>МБОУ СОШ с.Победино</t>
  </si>
  <si>
    <t>МБОУ Гимназия пгт.Ноглики</t>
  </si>
  <si>
    <t>МБОУ СОШ № 2 пгт.Ноглики</t>
  </si>
  <si>
    <t>МБОУ СОШ с.Ныш</t>
  </si>
  <si>
    <t>МБОУ ОШ № 4 г. Охи</t>
  </si>
  <si>
    <t>Корсаковский городской округ</t>
  </si>
  <si>
    <t>МАОУ СОШ № 1 г. Корсакова</t>
  </si>
  <si>
    <t>МАОУ СОШ № 2 г. Корсакова</t>
  </si>
  <si>
    <t>МАОУ СОШ № 4 г. Корсакова</t>
  </si>
  <si>
    <t>МАОУ СОШ № 6 г. Корсакова</t>
  </si>
  <si>
    <t>МАОУ НОШ № 5 г. Корсакова</t>
  </si>
  <si>
    <t>МАОУ СОШ с. Дачное</t>
  </si>
  <si>
    <t>МАОУ СОШ с. Соловьевка</t>
  </si>
  <si>
    <t>МАОУ СОШ с. Чапаево</t>
  </si>
  <si>
    <t>МАОУ СОШ с. Раздольное</t>
  </si>
  <si>
    <t>МАОУ СОШ с. Новиково</t>
  </si>
  <si>
    <t>МАОУ СОШ с.Озерское</t>
  </si>
  <si>
    <t>Курильский городской округ</t>
  </si>
  <si>
    <t>МБОУ СОШ  с.Буревесник</t>
  </si>
  <si>
    <t>МБОУ СОШ  с.Рейдово</t>
  </si>
  <si>
    <t>МБОУ СОШ  с.Горячие Ключи</t>
  </si>
  <si>
    <t>Макаровский городской округ</t>
  </si>
  <si>
    <t>МАОУ СОШ г. Макарова</t>
  </si>
  <si>
    <t>МБОУ ООШ с. Восточное</t>
  </si>
  <si>
    <t>МБОУ СОШ с. Новое</t>
  </si>
  <si>
    <t>МБОУ НОШ с. Поречье</t>
  </si>
  <si>
    <t>Невельский городской округ</t>
  </si>
  <si>
    <t>МБОУ СОШ № 2 г. Невельск</t>
  </si>
  <si>
    <t>МБОУ СОШ с. Горнозаводск</t>
  </si>
  <si>
    <t>Поронайский городской округ</t>
  </si>
  <si>
    <t>МБОУ СОШ №1 г.Поронайска</t>
  </si>
  <si>
    <t>МБОУ СОШ №2 г.Поронайска</t>
  </si>
  <si>
    <t>МБОУ ШИ №3  г.Поронайска</t>
  </si>
  <si>
    <t>МБОУ СОШ №7 г.Поронайска</t>
  </si>
  <si>
    <t>МБОУ СОШ №8 г.Поронайска</t>
  </si>
  <si>
    <t>МБОУ СОШ п.Вахрушев</t>
  </si>
  <si>
    <t>МБОУ СОШ с.Восток</t>
  </si>
  <si>
    <t>МКОУ СОШ с.Гастелло</t>
  </si>
  <si>
    <t>МБОУ СОШ с.Леонидово</t>
  </si>
  <si>
    <t>МКОУ СОШ с.Малиновка</t>
  </si>
  <si>
    <t>МБОУ В(С)ОШ г.Поронайска</t>
  </si>
  <si>
    <t>Северо-Курильский городской округ</t>
  </si>
  <si>
    <t>МБОУ СОШ г.Северо-Курильск</t>
  </si>
  <si>
    <t>Томаринский городской округ</t>
  </si>
  <si>
    <t>МБОУ СОШ №2 г.Томари</t>
  </si>
  <si>
    <t>МБОУ СОШ с.Красногорск</t>
  </si>
  <si>
    <t>МБОУ СОШ с.Ильинское</t>
  </si>
  <si>
    <t>МБОУ СОШ с.Пензенское</t>
  </si>
  <si>
    <t>Тымовский городской округ</t>
  </si>
  <si>
    <t>МБОУ СОШ №1 г.Тымовск</t>
  </si>
  <si>
    <t>МБОУ СОШ №3 г.Тымовск</t>
  </si>
  <si>
    <t>МБОУ СОШ с. Адо-Тымово</t>
  </si>
  <si>
    <t>МБОУ СОШ с. Арги-Паги</t>
  </si>
  <si>
    <t>МБОУ СОШ с. Воскресеновка</t>
  </si>
  <si>
    <t>МБОУ СОШ с. Молодежное</t>
  </si>
  <si>
    <t>МБОУ СОШ с. Ясное</t>
  </si>
  <si>
    <t>МБОУ СОШ с. Кировское</t>
  </si>
  <si>
    <t>МБОУ НОШ-Д/С с. Красная Тымь</t>
  </si>
  <si>
    <t>МБОУ НОШ с.Чир-Унвд</t>
  </si>
  <si>
    <t>Углегорский городской округ</t>
  </si>
  <si>
    <t>МБОУ СОШ № 1 г. Углегорска</t>
  </si>
  <si>
    <t>МБОУ СОШ № 5 г. Углегорска</t>
  </si>
  <si>
    <t>МБОУ ООШ № 2 г. Углегорска</t>
  </si>
  <si>
    <t>МБОУ НОШЭР г. Углегорска</t>
  </si>
  <si>
    <t>МБОУ СОШ с. Краснополье</t>
  </si>
  <si>
    <t>МБОУ СОШ с. Лесогорское</t>
  </si>
  <si>
    <t>МБОУ СОШ с. Поречье</t>
  </si>
  <si>
    <t>МБОУ СОШ с. Бошняково</t>
  </si>
  <si>
    <t>Холмский городской округ</t>
  </si>
  <si>
    <t>МАОУ СОШ №1 г.Холмск</t>
  </si>
  <si>
    <t>МАОУ СОШ №6 г.Холмск</t>
  </si>
  <si>
    <t>МАОУ СОШ №8 г.Холмска</t>
  </si>
  <si>
    <t>МАОУ СОШ № 9 г. Холмска</t>
  </si>
  <si>
    <t>Лицей "Надежда" г.Холмск</t>
  </si>
  <si>
    <t>МАОУ СОШ села Чехова</t>
  </si>
  <si>
    <t>МАОУ СОШ с.Чапланово</t>
  </si>
  <si>
    <t>МБОУ СОШ с.Костромское</t>
  </si>
  <si>
    <t>МАОУ СОШ с. Правда</t>
  </si>
  <si>
    <t>МАОУ СОШ с.Яблочное</t>
  </si>
  <si>
    <t>МКОУ О(С)ОШ г.Холмск</t>
  </si>
  <si>
    <t>МБОУ ООШ с.Пионеры</t>
  </si>
  <si>
    <t>Южно-Курильский городской округ</t>
  </si>
  <si>
    <t>МБОУ СОШ Южно-Курильск</t>
  </si>
  <si>
    <t>Центр Образования Южно-Курильск</t>
  </si>
  <si>
    <t>МБОУ СОШ с. Малокурильское</t>
  </si>
  <si>
    <t>МБОУ СОШ с. Крабозаводское</t>
  </si>
  <si>
    <t>Городской округ «город Южно-Сахалинск»</t>
  </si>
  <si>
    <t>МАОУ СОШ № 4 г. Южно-Сахалинска</t>
  </si>
  <si>
    <t>МАОУ Кадетская школа г.Южно-Сахалинска</t>
  </si>
  <si>
    <t>МАОУ СОШ № 18 с.Синегорск</t>
  </si>
  <si>
    <t>МАОУ СОШ №20 г.Южно-Сахалинска</t>
  </si>
  <si>
    <t>МАОУ СОШ № 23 г.Южно-Сахалинска</t>
  </si>
  <si>
    <t>МАОУ СОШ № 26 г.Южно-Сахалинска</t>
  </si>
  <si>
    <t>МАОУ Восточная гимназия г.Южно-Сахалинска</t>
  </si>
  <si>
    <t>МАОУ Гимназия №2 г.Южно-Сахалинска</t>
  </si>
  <si>
    <t>ЧНОШ КБ Бридж (ИП Ким Андрей Дянович)</t>
  </si>
  <si>
    <t>ОАНО "Образовательный центр "Эврика"</t>
  </si>
  <si>
    <t>ГКОУ ШИ «Радуга» пгт. Смирных</t>
  </si>
  <si>
    <t>ГКОУ ШИ г.Долинска</t>
  </si>
  <si>
    <t>ГКОУ ШИ г. Поронайска</t>
  </si>
  <si>
    <t xml:space="preserve">СГКСУВОУ зт с. Костромское </t>
  </si>
  <si>
    <t>% заполнения данных о лицензии, аккредитации</t>
  </si>
  <si>
    <t>Средний показатель по МО</t>
  </si>
  <si>
    <t>МАОУ СОШ №6 г. Александровск-Сахалинский</t>
  </si>
  <si>
    <t xml:space="preserve">МБОУ СОШ № 1 г. Долинска </t>
  </si>
  <si>
    <t>МБОУ СОШ № 2 г. Долинска</t>
  </si>
  <si>
    <t>МБОУ СОШ с. Быков</t>
  </si>
  <si>
    <t>МБОУ СОШ с. Взморье</t>
  </si>
  <si>
    <t>МБОУ СОШ с. Советское</t>
  </si>
  <si>
    <t>МБОУ СОШ с. Сокол</t>
  </si>
  <si>
    <t>МАОУ СОШ № 14 г.Южно-Сахалинска</t>
  </si>
  <si>
    <t>МАОУ СОШ № 16 г.Южно-Сахалинска</t>
  </si>
  <si>
    <t>МАОУ СОШ № 19 с.Дальнее</t>
  </si>
  <si>
    <t>МАОУ СОШ № 22 г.Южно-Сахалинска</t>
  </si>
  <si>
    <t>МАОУ СОШ № 30 г.Южно-Сахалинска</t>
  </si>
  <si>
    <t>МАОУ СОШ № 31 г.Южно-Сахалинска</t>
  </si>
  <si>
    <t>МАОУ СОШ № 32 г.Южно-Сахалинска</t>
  </si>
  <si>
    <t>МАОУ СОШ № 34 с.Березняки</t>
  </si>
  <si>
    <t>МАОУ Гимназия № 3 г.Южно-Сахалинска</t>
  </si>
  <si>
    <t>МАОУ Лицей № 1 г.Южно-Сахалинска</t>
  </si>
  <si>
    <t>МАОУ Лицей № 2 г.Южно-Сахалинска</t>
  </si>
  <si>
    <t>МКОУ В(С)ОШ № 1 г.Южно-Сахалинска</t>
  </si>
  <si>
    <t>МКОУ В(С)ОШ № 2 г.Южно-Сахалинска</t>
  </si>
  <si>
    <t>Суммарное значение показателей заполнения карточки ОО</t>
  </si>
  <si>
    <t>Суммарное значение показателей заполнения данных о лицензии, аккредитации</t>
  </si>
  <si>
    <t>90% - 100% - высокий уровень заполнения карточки ОО</t>
  </si>
  <si>
    <t>80% - 89,9% - средний уровень заполнения карточки ОО</t>
  </si>
  <si>
    <t>&lt; 80% - низкий уровень заполнения карточки ОО</t>
  </si>
  <si>
    <t>Эти данные не учитываем при проведении мониторинга:</t>
  </si>
  <si>
    <t>В столбце "Вид общеобразовательной организации"  желтым цветом выделены ООО, которые не являются обычными школами (коррекц, вечерние и т.д.)</t>
  </si>
  <si>
    <t>Столбцы, которые не учитываем при проведении мониторинга</t>
  </si>
  <si>
    <t>В разделе "Лицензия на право оказания доп. обр. услуг" цветом выделены те ООО, у которых есть лицензия, значит, сведения о ней должны быть внесены в СГО</t>
  </si>
  <si>
    <t>Если лицензии нет, то эти данные не учитываются при проведении мониторинга</t>
  </si>
  <si>
    <t>МАОУ СОШ №1 г. Александровск-Сахалинский</t>
  </si>
  <si>
    <t>МАОУ СОШ № 2 Им. Героя Советского Союза Леонида Смирных</t>
  </si>
  <si>
    <t>МКОУ ООШ с. Виахту</t>
  </si>
  <si>
    <t>МБОУ В(с)ОШ № 2 пгт. Смирных</t>
  </si>
  <si>
    <t>Долинский муниципальный округ</t>
  </si>
  <si>
    <t>Смирныховский муниципальный округ</t>
  </si>
  <si>
    <t>Александровск-Сахалинский муниципальный округ</t>
  </si>
  <si>
    <t>Углегорский муниципальный округ</t>
  </si>
  <si>
    <t>Тымовский муниципальный округ</t>
  </si>
  <si>
    <t>Макаровский муниципальный округ</t>
  </si>
  <si>
    <t>Охинский муниципальный округ</t>
  </si>
  <si>
    <t>Ногликский муниципальный округ</t>
  </si>
  <si>
    <t>Южно-Курильский муниципальный округ</t>
  </si>
  <si>
    <t>Поронайский муниципальный округ</t>
  </si>
  <si>
    <t>Холмский муниципальный округ</t>
  </si>
  <si>
    <t>Невельский муниципальный округ</t>
  </si>
  <si>
    <t>Анивский муниципальный округ</t>
  </si>
  <si>
    <t>Томаринский муниципальный округ</t>
  </si>
  <si>
    <t>Северо-Курильский муниципальный округ</t>
  </si>
  <si>
    <t>Корсаковский муниципальный округ</t>
  </si>
  <si>
    <t>Курильский муниципальный округ</t>
  </si>
  <si>
    <t>МАОУ СОШ № 24 г.Южно-Сахалинска</t>
  </si>
  <si>
    <t>МАОУ СОШ № 25 имени А.П. Чехова г. Южно-Сахалинска</t>
  </si>
  <si>
    <t xml:space="preserve">МБОУ СОШ с. Покровка </t>
  </si>
  <si>
    <t>МБОУ СОШ с. Стародубское</t>
  </si>
  <si>
    <t>МБОУ СОШ с.Углезаводск</t>
  </si>
  <si>
    <t>МБОУ СОШ № 1 пгт. Ноглики</t>
  </si>
  <si>
    <t>МБОУ СОШ №1 г.Охи им.А.Е.Буюклы</t>
  </si>
  <si>
    <t>МБОУ СОШ №5 г.Охи им. А.В.Беляева</t>
  </si>
  <si>
    <t>МБОУ СОШ №7 г. Охи им. Д. М. Карбышева</t>
  </si>
  <si>
    <t>МБОУ КШ «Надежда» г. Южно-Сахалинска</t>
  </si>
  <si>
    <t>МАОУ Гимназия № 1 им. А.С.Пушкина г.Южно-Сахалинска</t>
  </si>
  <si>
    <t>Наличие бесплатного питания для обучающихся младших классов</t>
  </si>
  <si>
    <t>Наличие группы продленного дня для первоклассников</t>
  </si>
  <si>
    <t>Расписание группы продленного дня для первоклассников</t>
  </si>
  <si>
    <t>Кружки, секции</t>
  </si>
  <si>
    <t>Наличие профильного обучения предпрофессиональной направленности на уровне среднего общего образования</t>
  </si>
  <si>
    <t>Направление профильного обучения предпрофессиональной направленности на уровне среднего общего образования</t>
  </si>
  <si>
    <t>Информация о правилах отбора в профильные классы</t>
  </si>
  <si>
    <t>МБОУ НОШ № 6 с. Троицкое</t>
  </si>
  <si>
    <t>МБОУ СОШ с. Вал</t>
  </si>
  <si>
    <t>МБОУ школа-интернат с. Некрасовка им. П. Г. Чайка</t>
  </si>
  <si>
    <t>МБОУ школа-детский сад с.Тунгор</t>
  </si>
  <si>
    <t>МАОУ СОШ № 3 имени А.А. Булгакова</t>
  </si>
  <si>
    <t>МБОУ СОШ г.Курильска им. Э.Д.Норполова</t>
  </si>
  <si>
    <t>МБОУ СОШ № 3 имени Героя Советского Союза М.П. Девятаева" г. Невельска</t>
  </si>
  <si>
    <r>
      <t xml:space="preserve">МБОУ </t>
    </r>
    <r>
      <rPr>
        <sz val="11"/>
        <rFont val="Calibri"/>
        <family val="2"/>
        <charset val="204"/>
        <scheme val="minor"/>
      </rPr>
      <t xml:space="preserve">СОШ № 1 г. Долинска </t>
    </r>
  </si>
  <si>
    <r>
      <t xml:space="preserve">МБОУ </t>
    </r>
    <r>
      <rPr>
        <sz val="11"/>
        <rFont val="Calibri"/>
        <family val="2"/>
        <charset val="204"/>
        <scheme val="minor"/>
      </rPr>
      <t>СОШ № 2 г. Долинска</t>
    </r>
  </si>
  <si>
    <r>
      <t xml:space="preserve">МБОУ </t>
    </r>
    <r>
      <rPr>
        <sz val="11"/>
        <rFont val="Calibri"/>
        <family val="2"/>
        <charset val="204"/>
        <scheme val="minor"/>
      </rPr>
      <t>СОШ с. Быков</t>
    </r>
  </si>
  <si>
    <r>
      <t xml:space="preserve">МБОУ </t>
    </r>
    <r>
      <rPr>
        <sz val="11"/>
        <rFont val="Calibri"/>
        <family val="2"/>
        <charset val="204"/>
        <scheme val="minor"/>
      </rPr>
      <t>СОШ с. Взморье</t>
    </r>
  </si>
  <si>
    <r>
      <t xml:space="preserve">МБОУ </t>
    </r>
    <r>
      <rPr>
        <sz val="11"/>
        <rFont val="Calibri"/>
        <family val="2"/>
        <charset val="204"/>
        <scheme val="minor"/>
      </rPr>
      <t xml:space="preserve">СОШ с. Покровка </t>
    </r>
  </si>
  <si>
    <r>
      <t xml:space="preserve">МБОУ </t>
    </r>
    <r>
      <rPr>
        <sz val="11"/>
        <rFont val="Calibri"/>
        <family val="2"/>
        <charset val="204"/>
        <scheme val="minor"/>
      </rPr>
      <t>СОШ с. Советское</t>
    </r>
  </si>
  <si>
    <r>
      <t xml:space="preserve">МБОУ </t>
    </r>
    <r>
      <rPr>
        <sz val="11"/>
        <rFont val="Calibri"/>
        <family val="2"/>
        <charset val="204"/>
        <scheme val="minor"/>
      </rPr>
      <t>СОШ с. Сокол</t>
    </r>
  </si>
  <si>
    <r>
      <t xml:space="preserve">МБОУ </t>
    </r>
    <r>
      <rPr>
        <sz val="11"/>
        <rFont val="Calibri"/>
        <family val="2"/>
        <charset val="204"/>
        <scheme val="minor"/>
      </rPr>
      <t>СОШ с. Стародубское</t>
    </r>
  </si>
  <si>
    <r>
      <t xml:space="preserve">МБОУ </t>
    </r>
    <r>
      <rPr>
        <sz val="11"/>
        <rFont val="Calibri"/>
        <family val="2"/>
        <charset val="204"/>
        <scheme val="minor"/>
      </rPr>
      <t>СОШ с.Углезаводск</t>
    </r>
  </si>
  <si>
    <r>
      <t xml:space="preserve">МБОУ </t>
    </r>
    <r>
      <rPr>
        <sz val="11"/>
        <rFont val="Calibri"/>
        <family val="2"/>
        <charset val="204"/>
        <scheme val="minor"/>
      </rPr>
      <t xml:space="preserve">СОШ </t>
    </r>
    <r>
      <rPr>
        <sz val="11"/>
        <color indexed="8"/>
        <rFont val="Calibri"/>
        <family val="2"/>
        <charset val="204"/>
        <scheme val="minor"/>
      </rPr>
      <t>№ 1 пгт. Ноглики</t>
    </r>
  </si>
  <si>
    <r>
      <t xml:space="preserve">МАОУ </t>
    </r>
    <r>
      <rPr>
        <sz val="11"/>
        <rFont val="Calibri"/>
        <family val="2"/>
        <charset val="204"/>
        <scheme val="minor"/>
      </rPr>
      <t>СОШ № 1 г.Южно-Сахалинска</t>
    </r>
  </si>
  <si>
    <r>
      <t>МАОУ</t>
    </r>
    <r>
      <rPr>
        <sz val="11"/>
        <rFont val="Calibri"/>
        <family val="2"/>
        <charset val="204"/>
        <scheme val="minor"/>
      </rPr>
      <t xml:space="preserve"> СОШ № 3 им. Героя России Сергея Ромашина г. Южно-Сахалинска</t>
    </r>
  </si>
  <si>
    <r>
      <t xml:space="preserve">МАОУ </t>
    </r>
    <r>
      <rPr>
        <sz val="11"/>
        <rFont val="Calibri"/>
        <family val="2"/>
        <charset val="204"/>
        <scheme val="minor"/>
      </rPr>
      <t>СОШ № 5 г.Южно-Сахалинска</t>
    </r>
  </si>
  <si>
    <r>
      <t xml:space="preserve">МАОУ </t>
    </r>
    <r>
      <rPr>
        <sz val="11"/>
        <rFont val="Calibri"/>
        <family val="2"/>
        <charset val="204"/>
        <scheme val="minor"/>
      </rPr>
      <t>СОШ № 6 г.Южно-Сахалинска</t>
    </r>
  </si>
  <si>
    <r>
      <t>МАОУ</t>
    </r>
    <r>
      <rPr>
        <sz val="11"/>
        <rFont val="Calibri"/>
        <family val="2"/>
        <charset val="204"/>
        <scheme val="minor"/>
      </rPr>
      <t xml:space="preserve"> НОШ № 7 г.Южно-Сахалинска</t>
    </r>
  </si>
  <si>
    <r>
      <t xml:space="preserve">МАОУ </t>
    </r>
    <r>
      <rPr>
        <sz val="11"/>
        <rFont val="Calibri"/>
        <family val="2"/>
        <charset val="204"/>
        <scheme val="minor"/>
      </rPr>
      <t>СОШ № 8 г.Южно-Сахалинска им. В.Г. Асапова</t>
    </r>
  </si>
  <si>
    <r>
      <t xml:space="preserve">МАОУ </t>
    </r>
    <r>
      <rPr>
        <sz val="11"/>
        <rFont val="Calibri"/>
        <family val="2"/>
        <charset val="204"/>
        <scheme val="minor"/>
      </rPr>
      <t>СОШ № 11 г.Южно-Сахалинска</t>
    </r>
  </si>
  <si>
    <r>
      <t xml:space="preserve">МАОУ </t>
    </r>
    <r>
      <rPr>
        <sz val="11"/>
        <rFont val="Calibri"/>
        <family val="2"/>
        <charset val="204"/>
        <scheme val="minor"/>
      </rPr>
      <t>СОШ № 13 им. П.А.Леонова г.Южно-Сахалинска</t>
    </r>
  </si>
  <si>
    <r>
      <t xml:space="preserve">МАОУ </t>
    </r>
    <r>
      <rPr>
        <sz val="11"/>
        <rFont val="Calibri"/>
        <family val="2"/>
        <charset val="204"/>
        <scheme val="minor"/>
      </rPr>
      <t>СОШ № 14 г.Южно-Сахалинска</t>
    </r>
  </si>
  <si>
    <r>
      <t xml:space="preserve">МАОУ </t>
    </r>
    <r>
      <rPr>
        <sz val="11"/>
        <rFont val="Calibri"/>
        <family val="2"/>
        <charset val="204"/>
        <scheme val="minor"/>
      </rPr>
      <t>СОШ № 16 г.Южно-Сахалинска</t>
    </r>
  </si>
  <si>
    <r>
      <t xml:space="preserve">МБОУ </t>
    </r>
    <r>
      <rPr>
        <sz val="11"/>
        <rFont val="Calibri"/>
        <family val="2"/>
        <charset val="204"/>
        <scheme val="minor"/>
      </rPr>
      <t>КШ «Надежда» г. Южно-Сахалинска</t>
    </r>
  </si>
  <si>
    <r>
      <t xml:space="preserve">МАОУ </t>
    </r>
    <r>
      <rPr>
        <sz val="11"/>
        <rFont val="Calibri"/>
        <family val="2"/>
        <charset val="204"/>
        <scheme val="minor"/>
      </rPr>
      <t>СОШ № 19 с.Дальнее</t>
    </r>
  </si>
  <si>
    <r>
      <t xml:space="preserve">МАОУ </t>
    </r>
    <r>
      <rPr>
        <sz val="11"/>
        <rFont val="Calibri"/>
        <family val="2"/>
        <charset val="204"/>
        <scheme val="minor"/>
      </rPr>
      <t>СОШ № 22 г.Южно-Сахалинска</t>
    </r>
  </si>
  <si>
    <r>
      <t xml:space="preserve">МАОУ </t>
    </r>
    <r>
      <rPr>
        <sz val="11"/>
        <rFont val="Calibri"/>
        <family val="2"/>
        <charset val="204"/>
        <scheme val="minor"/>
      </rPr>
      <t>СОШ № 30 г.Южно-Сахалинска</t>
    </r>
  </si>
  <si>
    <r>
      <t xml:space="preserve">МАОУ </t>
    </r>
    <r>
      <rPr>
        <sz val="11"/>
        <rFont val="Calibri"/>
        <family val="2"/>
        <charset val="204"/>
        <scheme val="minor"/>
      </rPr>
      <t>СОШ № 31 г.Южно-Сахалинска</t>
    </r>
  </si>
  <si>
    <r>
      <t xml:space="preserve">МАОУ </t>
    </r>
    <r>
      <rPr>
        <sz val="11"/>
        <rFont val="Calibri"/>
        <family val="2"/>
        <charset val="204"/>
        <scheme val="minor"/>
      </rPr>
      <t>СОШ № 32 г.Южно-Сахалинска</t>
    </r>
  </si>
  <si>
    <r>
      <t xml:space="preserve">МАОУ </t>
    </r>
    <r>
      <rPr>
        <sz val="11"/>
        <rFont val="Calibri"/>
        <family val="2"/>
        <charset val="204"/>
        <scheme val="minor"/>
      </rPr>
      <t>СОШ № 34 с.Березняки</t>
    </r>
  </si>
  <si>
    <r>
      <t xml:space="preserve">МАОУ </t>
    </r>
    <r>
      <rPr>
        <sz val="11"/>
        <rFont val="Calibri"/>
        <family val="2"/>
        <charset val="204"/>
        <scheme val="minor"/>
      </rPr>
      <t>Восточная гимназия г.Южно-Сахалинска</t>
    </r>
  </si>
  <si>
    <r>
      <t xml:space="preserve">МАОУ </t>
    </r>
    <r>
      <rPr>
        <sz val="11"/>
        <rFont val="Calibri"/>
        <family val="2"/>
        <charset val="204"/>
        <scheme val="minor"/>
      </rPr>
      <t>Гимназия № 1 им. А.С.Пушкина г.Южно-Сахалинска</t>
    </r>
  </si>
  <si>
    <r>
      <t xml:space="preserve">МАОУ </t>
    </r>
    <r>
      <rPr>
        <sz val="11"/>
        <rFont val="Calibri"/>
        <family val="2"/>
        <charset val="204"/>
        <scheme val="minor"/>
      </rPr>
      <t>Гимназия № 3 г.Южно-Сахалинска</t>
    </r>
  </si>
  <si>
    <r>
      <t xml:space="preserve">МАОУ </t>
    </r>
    <r>
      <rPr>
        <sz val="11"/>
        <rFont val="Calibri"/>
        <family val="2"/>
        <charset val="204"/>
        <scheme val="minor"/>
      </rPr>
      <t>Лицей № 1 г.Южно-Сахалинска</t>
    </r>
  </si>
  <si>
    <r>
      <t xml:space="preserve">МАОУ </t>
    </r>
    <r>
      <rPr>
        <sz val="11"/>
        <rFont val="Calibri"/>
        <family val="2"/>
        <charset val="204"/>
        <scheme val="minor"/>
      </rPr>
      <t>Лицей № 2 г.Южно-Сахалинска</t>
    </r>
  </si>
  <si>
    <r>
      <t xml:space="preserve">МКОУ </t>
    </r>
    <r>
      <rPr>
        <sz val="11"/>
        <rFont val="Calibri"/>
        <family val="2"/>
        <charset val="204"/>
        <scheme val="minor"/>
      </rPr>
      <t>В(С)ОШ № 1 г.Южно-Сахалинска</t>
    </r>
  </si>
  <si>
    <r>
      <t>МКОУ</t>
    </r>
    <r>
      <rPr>
        <sz val="11"/>
        <rFont val="Calibri"/>
        <family val="2"/>
        <charset val="204"/>
        <scheme val="minor"/>
      </rPr>
      <t xml:space="preserve"> В(С)ОШ № 2 г.Южно-Сахалинска</t>
    </r>
  </si>
  <si>
    <t>% заполнения карточки ОО
сентябрь 2025</t>
  </si>
  <si>
    <t>МБОУ "СОШ им. П.И.Рикорда"</t>
  </si>
  <si>
    <t>Муниципальная образовательная организация</t>
  </si>
  <si>
    <t>Автономная организация</t>
  </si>
  <si>
    <t>Общеобразовательные учреждения</t>
  </si>
  <si>
    <t>школа</t>
  </si>
  <si>
    <t>не является малокомплектной</t>
  </si>
  <si>
    <t>МАОУ CОШ №14 города Южно-Сахалинска</t>
  </si>
  <si>
    <t>Муниципальное автономное общеобразовательное учреждение средняя общеобразовательная школа № 14 города Южно-Сахалинска</t>
  </si>
  <si>
    <t>нет</t>
  </si>
  <si>
    <t>14</t>
  </si>
  <si>
    <t>1.04.51</t>
  </si>
  <si>
    <t>1 - самостоятельный хозяйствующий субъект (ЮЛ/ИП)</t>
  </si>
  <si>
    <t>Администрация г. Южно-Сахалинска;</t>
  </si>
  <si>
    <t>Департамент образования города Южно-Сахалинска;</t>
  </si>
  <si>
    <t>Департамент образования города Южно-Сахалинска</t>
  </si>
  <si>
    <t>функционирует</t>
  </si>
  <si>
    <t>Городские поселения</t>
  </si>
  <si>
    <t>Нет</t>
  </si>
  <si>
    <t>Реализуются программы начального общего образования, основного общего образования, дополнительного образования детей и взрослых. МАОУ CОШ № 14 реализует программы дополнительного образования «Безопасное колесо», «Путь к успеху», "Театр", БПЛА</t>
  </si>
  <si>
    <t>Кузнецов Иван Андреевич</t>
  </si>
  <si>
    <t>Стукалова Анастасия Игоревна</t>
  </si>
  <si>
    <t>Хромова Елена Петрова</t>
  </si>
  <si>
    <t>Общее собрание работников ОО</t>
  </si>
  <si>
    <t>Сахалинская обл</t>
  </si>
  <si>
    <t>Южно-Сахалинск</t>
  </si>
  <si>
    <t>693005, Россия, Сахалинская обл г. Южно-Сахалинск, ул. Деповская, д. 16</t>
  </si>
  <si>
    <t>46.9531917</t>
  </si>
  <si>
    <t>142.720491</t>
  </si>
  <si>
    <t>4242714859</t>
  </si>
  <si>
    <t>yusgo.mbouosh.14@sakhalin.gov.ru</t>
  </si>
  <si>
    <t>https://school14ys.gosuslugi.ru/</t>
  </si>
  <si>
    <t>6501255466</t>
  </si>
  <si>
    <t>650101001</t>
  </si>
  <si>
    <t>1136501003176</t>
  </si>
  <si>
    <t>50715402</t>
  </si>
  <si>
    <t>64401000000</t>
  </si>
  <si>
    <t>4210007</t>
  </si>
  <si>
    <t>75401</t>
  </si>
  <si>
    <t>14. Муниципальная собственность</t>
  </si>
  <si>
    <t>Образование начальное общее, Образование основное общее, Образование среднее общее, Образование дополнительное детей и взрослых</t>
  </si>
  <si>
    <t>Устав_compressed.pdf</t>
  </si>
  <si>
    <t>ОУУПиПДН УМВД России по Сахалинской области ОГИБДД УМВД России по г. Южно-Сахалинску МБУ «Центр молодежных инициатив» ГБУЗ «Детская городская поликлиника"</t>
  </si>
  <si>
    <t>Да</t>
  </si>
  <si>
    <t>270</t>
  </si>
  <si>
    <t>292</t>
  </si>
  <si>
    <t>Универсальный</t>
  </si>
  <si>
    <t>непосредственно образовательная деятельность</t>
  </si>
  <si>
    <t>https://school14ys.gosuslugi.ru/glavnoe/raspisanie/</t>
  </si>
  <si>
    <t>https://school14ys.gosuslugi.ru/svedeniya-ob-obrazovatelnoy-organizatsii/osnovnye-svedeniya/ 1) обучение в Школе ведется на русском языке; 2) школа реализует образовательные программы НОО, ООО, СОО; 3) 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t>
  </si>
  <si>
    <t>4. Цифровая образовательная среда</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</si>
  <si>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7. Программы для обучающихся с интеллектуальными нарушениями</t>
  </si>
  <si>
    <t>ШСК "Лидер", медиацентр, волонтерство, художественная направленность</t>
  </si>
  <si>
    <t>ОТДЕЛЕНИЕ ЮЖНО-САХАЛИНСК БАНКА РОССИИ//УФК по Сах.</t>
  </si>
  <si>
    <t>03234643647010006100</t>
  </si>
  <si>
    <t>40102810845370000053</t>
  </si>
  <si>
    <t>20907600850</t>
  </si>
  <si>
    <t>016401800</t>
  </si>
  <si>
    <t>43</t>
  </si>
  <si>
    <t>Централизованная контент-фильтрация</t>
  </si>
  <si>
    <t>100</t>
  </si>
  <si>
    <t>85</t>
  </si>
  <si>
    <t>ПАО Ростелеком</t>
  </si>
  <si>
    <t>выделенный канал</t>
  </si>
  <si>
    <t>-  №  -</t>
  </si>
  <si>
    <t>Л035-01259-65/00375020</t>
  </si>
  <si>
    <t>21.02.23</t>
  </si>
  <si>
    <t>без срока</t>
  </si>
  <si>
    <t>Министерство образования Сахалинской области</t>
  </si>
  <si>
    <t> Приказ  Распоряжение № 448-ОД  Дата  3.04.15</t>
  </si>
  <si>
    <t>МАОУ СОШ № 14 (выписка).pdf</t>
  </si>
  <si>
    <t> Приказ  Распоряжение №448-ОД  Дата  3.04.15</t>
  </si>
  <si>
    <t>65А01  №  0000279</t>
  </si>
  <si>
    <t>12-Ш</t>
  </si>
  <si>
    <t>26.04.23</t>
  </si>
  <si>
    <t>действующее</t>
  </si>
  <si>
    <t> Приказ  615  Дата  27.05.22</t>
  </si>
  <si>
    <t> Приказ  26.04.2023  рег. №  3.12-603-р  Дата </t>
  </si>
  <si>
    <t> Приказ  нет  Дата </t>
  </si>
  <si>
    <t>Свидетельство о гос аккредитации.pdf</t>
  </si>
  <si>
    <t>МАОУ СОШ № 16 г. Южно-Сахалинска</t>
  </si>
  <si>
    <t>Муниципальное автономное общеобразовательное учреждение средняя общеобразовательная школа № 16 города Южно-Сахалинска</t>
  </si>
  <si>
    <t>16</t>
  </si>
  <si>
    <t>23.11.54</t>
  </si>
  <si>
    <t>При реализации образовательных программ, в том числе адаптированных основных образовательных программ используется электронное обучение и дистанционные образовательные технологии.</t>
  </si>
  <si>
    <t>Ким Д. Ю.</t>
  </si>
  <si>
    <t>Маркина Оксана Анатольевна</t>
  </si>
  <si>
    <t>Грищенко Татьяна Викторовна</t>
  </si>
  <si>
    <t>693008, Россия, Сахалинская обл г. Южно-Сахалинск, ул. Пограничная, д. 64</t>
  </si>
  <si>
    <t>46.9448468</t>
  </si>
  <si>
    <t>142.733463</t>
  </si>
  <si>
    <t>4242500634,4242437826</t>
  </si>
  <si>
    <t>4242500634</t>
  </si>
  <si>
    <t>yusgo.mbousosh.16@sakhalin.gov.ru</t>
  </si>
  <si>
    <t>https://sakh-school16.gosuslugi.ru</t>
  </si>
  <si>
    <t>6501067286</t>
  </si>
  <si>
    <t>1026500527514</t>
  </si>
  <si>
    <t>35068879</t>
  </si>
  <si>
    <t>Устав МАОУ СОШ №16 г.Южно-Сахалинска.pdf</t>
  </si>
  <si>
    <t>500</t>
  </si>
  <si>
    <t>400</t>
  </si>
  <si>
    <t>универсальный профиль</t>
  </si>
  <si>
    <t>https://sh16-yuzhnosaxalinsk-r424.gosweb.gosuslugi.ru/glavnoe/raspisanie/</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</si>
  <si>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НОО 1-4 классы, ООО 5-9 классы, СОО 10-11 классы 5. Занятия в школе проводятся в две смены (I и II). В школе 6-ти дневная рабочая неделя. Время работы: 08:00-19:00. Воскресенье, а также праздничные дни, установленные законодательством РФ - выходные.</t>
  </si>
  <si>
    <t>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</si>
  <si>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https://sh16-yuzhnosaxalinsk-r424.gosweb.gosuslugi.ru/roditelyam-i-uchenikam/sektsii-i-kruzhki/</t>
  </si>
  <si>
    <t>ОТДЕЛЕНИЕ ЮЖНО-САХАЛИНСК БАНКА РОССИИ</t>
  </si>
  <si>
    <t>20907600580</t>
  </si>
  <si>
    <t>651001001</t>
  </si>
  <si>
    <t>30907601630/31907601630</t>
  </si>
  <si>
    <t>80</t>
  </si>
  <si>
    <t>95</t>
  </si>
  <si>
    <t>ПАО "Ростелеком"</t>
  </si>
  <si>
    <t>65Л01  №  0000213</t>
  </si>
  <si>
    <t>13-Ш</t>
  </si>
  <si>
    <t>28.03.15</t>
  </si>
  <si>
    <t> Приказ  613  Дата  28.04.15</t>
  </si>
  <si>
    <t>лицензия.jpg</t>
  </si>
  <si>
    <t>65П01  №  0000269</t>
  </si>
  <si>
    <t>28.04.15</t>
  </si>
  <si>
    <t>Лицензия доп МБОУ СОШ №16.jpg</t>
  </si>
  <si>
    <t>65А01  №  0000274</t>
  </si>
  <si>
    <t>11.04.23</t>
  </si>
  <si>
    <t>Министерство образования Сахалинской области.</t>
  </si>
  <si>
    <t>Действующее</t>
  </si>
  <si>
    <t> Приказ  635-ОД  Дата  23.04.12</t>
  </si>
  <si>
    <t> Приказ  657-ОД  рег. №  нет  Дата  6.05.15</t>
  </si>
  <si>
    <t> Приказ  3.12-512-р  Дата  11.04.23</t>
  </si>
  <si>
    <t>МАОУ СОШ №16 аккредитация.pdf</t>
  </si>
  <si>
    <t>Бюджетная организация</t>
  </si>
  <si>
    <t>Специальные (коррекционные) учреждения для обучающихся, воспитанников с отклонениями в развитии</t>
  </si>
  <si>
    <t>МБОУ Коррекционная школа "Надежда" г. Южно-Сахалинска</t>
  </si>
  <si>
    <t>Муниципальное бюджетное образовательное учреждение "Коррекционная школа "Надежда" города Южно-Сахалинска"</t>
  </si>
  <si>
    <t>б/н</t>
  </si>
  <si>
    <t>1.09.55</t>
  </si>
  <si>
    <t>Михаленкова Ольга Владимировна</t>
  </si>
  <si>
    <t>Богаутдинова Нина Игоревна, Федотова Ирина Владимировна</t>
  </si>
  <si>
    <t>Барабанова Светлана Прокопьевна</t>
  </si>
  <si>
    <t>Педагогический совет</t>
  </si>
  <si>
    <t>693021, Россия, Сахалинская обл г. Южно-Сахалинск, ул. Дружбы, д. 69</t>
  </si>
  <si>
    <t>46.958152</t>
  </si>
  <si>
    <t>142.719393</t>
  </si>
  <si>
    <t>4242556120</t>
  </si>
  <si>
    <t>yusgo.mboukshn@sakhalin.gov.ru</t>
  </si>
  <si>
    <t>https://school-nadezhda.gosuslugi.ru</t>
  </si>
  <si>
    <t>6501101314</t>
  </si>
  <si>
    <t>1026500531804</t>
  </si>
  <si>
    <t>50714006</t>
  </si>
  <si>
    <t>75403</t>
  </si>
  <si>
    <t>Образование общее</t>
  </si>
  <si>
    <t>Устав.pdf</t>
  </si>
  <si>
    <t>260</t>
  </si>
  <si>
    <t>Непосредственно образовательная деятельность</t>
  </si>
  <si>
    <t>https://school-nadezhda.gosuslugi.ru/glavnoe/raspisanie/ Приказ "Об утверждении учебного расписания, расписаний коррекционной работы и обучения по индивидуальным учебным планам на 2025-2026 учебный год" №395 от 27.08.2025</t>
  </si>
  <si>
    <t>https://school-nadezhda.gosuslugi.ru/about/uo_25-26.pdf</t>
  </si>
  <si>
    <t>6. Программы для обучающихся с расстройствами аутистического спектра, 61. Адаптированная основная общеобразовательная программа начального общего образования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</si>
  <si>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БАНКА РОССИ//УФК</t>
  </si>
  <si>
    <t>00000000000000000000</t>
  </si>
  <si>
    <t>20907600700</t>
  </si>
  <si>
    <t>131</t>
  </si>
  <si>
    <t>98</t>
  </si>
  <si>
    <t>ПАО «Ростелеком»</t>
  </si>
  <si>
    <t>выделенный канал, VPN</t>
  </si>
  <si>
    <t>65Л01  №  0000950</t>
  </si>
  <si>
    <t>1-К</t>
  </si>
  <si>
    <t>21.09.20</t>
  </si>
  <si>
    <t> Приказ  3.12-894-р  Дата  21.09.20</t>
  </si>
  <si>
    <t>license2020.pdf</t>
  </si>
  <si>
    <t>МАОУ СОШ № 18 села Синегорск</t>
  </si>
  <si>
    <t>Муниципальное автономное общеобразовательное учреждение средняя общеобразовательная школа № 18 села Синегорск</t>
  </si>
  <si>
    <t>18</t>
  </si>
  <si>
    <t>1.01.58</t>
  </si>
  <si>
    <t>Сельская местность</t>
  </si>
  <si>
    <t>https://maousosh18.gosuslugi.ru</t>
  </si>
  <si>
    <t>Шелохаева Вера Александровна</t>
  </si>
  <si>
    <t>Кучерова Светлана Анатольевна</t>
  </si>
  <si>
    <t>Павленко Галина Анатольевна</t>
  </si>
  <si>
    <t>Синегорск</t>
  </si>
  <si>
    <t>693902, Россия, Сахалинская обл с. Синегорск (Южно-Сахалинск), ул. Коммунистическая, д. 49</t>
  </si>
  <si>
    <t>47.172367371233</t>
  </si>
  <si>
    <t>142.51542315936</t>
  </si>
  <si>
    <t>4242239539</t>
  </si>
  <si>
    <t>yusgo.mbousosh.18@sakhalin.gov.ru</t>
  </si>
  <si>
    <t>6501102597</t>
  </si>
  <si>
    <t>1026500532101</t>
  </si>
  <si>
    <t>50715496</t>
  </si>
  <si>
    <t>64401000004</t>
  </si>
  <si>
    <t>225</t>
  </si>
  <si>
    <t>Универсальный профиль</t>
  </si>
  <si>
    <t>Приказ директора школы от 27.08.2024 № 230-од "Об утверждении режима занятий обучающихся на 2024 – 2025 учебный год ". Расписание занятий https://school18.yuzhno-sakh.ru/svedeniya/osnovnyie-svedeniya/</t>
  </si>
  <si>
    <t>1) обучение в школе ведется на русском языке 2) школа реализует программы НОО, ООО, СОО 3) формы обучения -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1 смену. В школе 6-дневная рабочая неделя</t>
  </si>
  <si>
    <t>2. Программы для обучающихся с нарушениями зрения,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</si>
  <si>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г. Южно-Сахалинска</t>
  </si>
  <si>
    <t>30907601640, 31907601640</t>
  </si>
  <si>
    <t>39</t>
  </si>
  <si>
    <t>50</t>
  </si>
  <si>
    <t>2</t>
  </si>
  <si>
    <t>выделенный канал, выделенная линия</t>
  </si>
  <si>
    <t>65Л01  №  000166</t>
  </si>
  <si>
    <t>Л035-01259-65/00276207</t>
  </si>
  <si>
    <t>31.03.15</t>
  </si>
  <si>
    <t> Приказ  405-од  Дата  31.03.15</t>
  </si>
  <si>
    <t>Выписка из реестра лицензий № Л035-01259-65-00276207 (1).pdf</t>
  </si>
  <si>
    <t>65А01  №  0000271</t>
  </si>
  <si>
    <t>14-ш</t>
  </si>
  <si>
    <t>16.03.23</t>
  </si>
  <si>
    <t> Приказ  635-од  Дата  23.04.12</t>
  </si>
  <si>
    <t> Приказ  3.12-374-р  рег. №  14-ш  Дата  16.03.23</t>
  </si>
  <si>
    <t>Свидетельство об аккредитации.pdf</t>
  </si>
  <si>
    <t>МАОУ СОШ № 19 с. Дальнее</t>
  </si>
  <si>
    <t>Муниципальное автономное общеобразовательное учреждение средняя общеобразовательная школа № 19 с. Дальнее</t>
  </si>
  <si>
    <t>19</t>
  </si>
  <si>
    <t>1.10.48</t>
  </si>
  <si>
    <t>Замечательным событием в жизни села Дальнее стало открытие новой Дальненской восьмилетней школы в 1970 году, которое было приурочено к 100-летию со дня рождения В. И. Ленина.1 сентября 1987 года названная школа решением исполнительного комитета Сахалинского областного Совета Народных Депутатов была реорганизована в Дальненскую среднюю общеобразовательную школу отдела народного образования Октябрьского райисполкома г. Южно-Сахалинска.13 октября 2011 года школа была зарегистрирована как Муниципальное бюджетное общеобразовательное учреждение средняя общеобразовательная школа № 19 с. Дальнее (МБОУ СОШ № 19 с. Дальнее).На основании постановления администрации города Южно-Сахалинска от 7.04.2017г №965-ПА Муниципальное бюджетное общеобразовательное учреждение средняя общеобразовательная школа № 19 с. Дальнее (МБОУ СОШ № 19 с.Дальнее) переименовано в Муниципальное автономное общеобразовательное учреждение средняя общеобразовательная школа № 19 с. Дальнее (МАОУ СОШ № 19 с. Дальнее).</t>
  </si>
  <si>
    <t>Тику Татьяна Владимировна</t>
  </si>
  <si>
    <t>Маслова Татьяна Леонидовна, Адамова Ольга Николаевна, Давыдова Татьяна Валентиновна</t>
  </si>
  <si>
    <t>НЕТ</t>
  </si>
  <si>
    <t>Управляющий совет</t>
  </si>
  <si>
    <t>Дальнее</t>
  </si>
  <si>
    <t>693904, Россия, Сахалинская обл с. Дальнее (Южно-Сахалинск), ул. Ударная, д. 43</t>
  </si>
  <si>
    <t>46.994157</t>
  </si>
  <si>
    <t>142.674548</t>
  </si>
  <si>
    <t>4242705954,4242705831</t>
  </si>
  <si>
    <t>4242705831</t>
  </si>
  <si>
    <t>yusgo.maousosh.19@sakhalin.gov.ru</t>
  </si>
  <si>
    <t>https://school19ys.gosuslugi.ru</t>
  </si>
  <si>
    <t>6501102808</t>
  </si>
  <si>
    <t>1026500530869</t>
  </si>
  <si>
    <t>50715342</t>
  </si>
  <si>
    <t>64401802001</t>
  </si>
  <si>
    <t>Образование начальное общее, Образование основное общее, Образование среднее общее</t>
  </si>
  <si>
    <t>Устав. Редакция от 22.09.2025.pdf</t>
  </si>
  <si>
    <t>560</t>
  </si>
  <si>
    <t>319</t>
  </si>
  <si>
    <t>две смены обучения</t>
  </si>
  <si>
    <t>Приказ № 408-ОД от 29 августа 2024 г.</t>
  </si>
  <si>
    <t>очное</t>
  </si>
  <si>
    <t>24. Адаптированная основная общеобразовательная программа начального общего образования для слабовидящих обучающихся, 4. Программы для обучающихся с нарушениями опорно-двигательного аппарата,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</si>
  <si>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г. Южно-Сахалинска</t>
  </si>
  <si>
    <t>40701810364013000001</t>
  </si>
  <si>
    <t>3090764150, 31907601150</t>
  </si>
  <si>
    <t>046401001</t>
  </si>
  <si>
    <t>65Л01  №  0000756</t>
  </si>
  <si>
    <t>15-ш</t>
  </si>
  <si>
    <t>16.06.17</t>
  </si>
  <si>
    <t> Приказ  3.12-850-р  Дата  16.06.17</t>
  </si>
  <si>
    <t>Лицензия МАОУ СОШ № 19 с.Дальнее.pdf</t>
  </si>
  <si>
    <t>65П01  №  0000950</t>
  </si>
  <si>
    <t>15-Ш</t>
  </si>
  <si>
    <t>Министерство образование Сахалинской области</t>
  </si>
  <si>
    <t>лицензия-и-акредитация-1-2.pdf</t>
  </si>
  <si>
    <t>65А01  №  0000206</t>
  </si>
  <si>
    <t>30.06.17</t>
  </si>
  <si>
    <t>22.03.25</t>
  </si>
  <si>
    <t>действующая</t>
  </si>
  <si>
    <t> Приказ  № 3.12-910-р  Дата  30.06.17</t>
  </si>
  <si>
    <t> Приказ  нет  рег. №   Дата </t>
  </si>
  <si>
    <t>PintNatahaB84EC_0000004615.pdf</t>
  </si>
  <si>
    <t>МАОУ СОШ № 20 г.Южно-Сахалинска</t>
  </si>
  <si>
    <t>Муниципальное автономное образовательное учреждение средняя общеобразовательная школа № 20 города Южно-Сахалинска</t>
  </si>
  <si>
    <t>20</t>
  </si>
  <si>
    <t>27.01.20</t>
  </si>
  <si>
    <t>Школа в новом микрорайоне имеет индивидуальную планировку, в ней создана "безбарьерная"образовательная среда. Учреждение имеет современное оснащение: интерактивные комплексы, цифровые лаборатории, лингафонные кабинеты, комплект робототехнического оборудования. Оборудованы индивидуальные площадки для прогулок на улице.</t>
  </si>
  <si>
    <t>Шульгина Татьяна Григорьевна</t>
  </si>
  <si>
    <t>Ушакова Татьяна Владимировна</t>
  </si>
  <si>
    <t>Стешов Игорь Анатольевич</t>
  </si>
  <si>
    <t>693904, Россия, Сахалинская обл г. Южно-Сахалинск, ул. им. Н.Т. Демина, д. 1</t>
  </si>
  <si>
    <t>693904, Россия, Сахалинская обл г. Южно-Сахалинск, ул. им Н.Т.Демина, д. 1</t>
  </si>
  <si>
    <t>46.98130</t>
  </si>
  <si>
    <t>142.67954</t>
  </si>
  <si>
    <t>4242321022</t>
  </si>
  <si>
    <t>yusgo.maousosh.20@sakhalin.gov.ru</t>
  </si>
  <si>
    <t>https://sakhschool20.gosuslugi.ru/</t>
  </si>
  <si>
    <t>6501308100</t>
  </si>
  <si>
    <t>1206500000849</t>
  </si>
  <si>
    <t>43407479</t>
  </si>
  <si>
    <t>Образование общее, Образование начальное общее, Образование основное общее, Образование среднее общее</t>
  </si>
  <si>
    <t>Устав МАОУ СОШ 20.pdf</t>
  </si>
  <si>
    <t>550</t>
  </si>
  <si>
    <t>Непосредственно образовательная деятельность.</t>
  </si>
  <si>
    <t>Приказ о "Режиме работы МАОУ СОШ №20" №37/2 от 31.08. 2022 https://school20.yuzhno-sakh.ru/расписание/</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</si>
  <si>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Начальное общее образование 1-4 классы (норм. срок освоения 4 года). Основное общее образование 5-9 классы (норм. срок освоения 5 лет). Среднее общее образование 10-11 классы (норм. срок освоения 2 года); 5) Занятия в школе проводятся в одну смену. В школе 5-ти дневная раб. неделя для 1-9 кл., 6-ти дневная для 10-11 кл.</t>
  </si>
  <si>
    <t>1. Современная школа</t>
  </si>
  <si>
    <t>2. Программы для обучающихся с нарушениями зрения, 24. Адаптированная основная общеобразовательная программа начального общего образования для слабовидящих обучающихся, 4. Программы для обучающихся с нарушениями опорно-двигательного аппарата, 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</si>
  <si>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с 08:00-13:00 - первая смена; с 12:40-18:40 - вторая смена.</t>
  </si>
  <si>
    <t>Художественная, физкультурно-спортивная, техническая, социально-гуманитарная, естественнонаучная направленности кружков и секций.</t>
  </si>
  <si>
    <t>ПАО "Сбербанк России"</t>
  </si>
  <si>
    <t>30907601400,31907601400</t>
  </si>
  <si>
    <t>000000000</t>
  </si>
  <si>
    <t>123</t>
  </si>
  <si>
    <t>49</t>
  </si>
  <si>
    <t>65Л01  №  0000948</t>
  </si>
  <si>
    <t>74-Ш</t>
  </si>
  <si>
    <t>27.08.20</t>
  </si>
  <si>
    <t> Приказ  12-795-Р  Дата  27.08.20</t>
  </si>
  <si>
    <t>Лицензия.pdf</t>
  </si>
  <si>
    <t>65П01  №  0001273</t>
  </si>
  <si>
    <t>65А01  №  0000258</t>
  </si>
  <si>
    <t>3.02.22</t>
  </si>
  <si>
    <t>3.02.34</t>
  </si>
  <si>
    <t> Приказ  3/12-113-р  Дата  3.02.22</t>
  </si>
  <si>
    <t> Приказ  нет  рег. №  нет  Дата </t>
  </si>
  <si>
    <t>Свидетельство-об-аккредитации.pdf</t>
  </si>
  <si>
    <t>МАОУ СОШ №22 города Южно-Сахалинска</t>
  </si>
  <si>
    <t>Муниципальное автономное общеобразовательное учреждение средняя общеобразовательная школа № 22 города Южно-Сахалинска</t>
  </si>
  <si>
    <t>22</t>
  </si>
  <si>
    <t>1.09.87</t>
  </si>
  <si>
    <t>https://sakhschool22.gosuslugi.ru/</t>
  </si>
  <si>
    <t>И Сен Чер</t>
  </si>
  <si>
    <t>Ржанникова Ольга Николаевна, Пасынок Юлия Юрьевна, Федосова Наталья Васильевна, Яковлева Анастасия Игоревна, Торопыгина Зоя Витальевна</t>
  </si>
  <si>
    <t>Тен Олег Киенович</t>
  </si>
  <si>
    <t>Орлова Светлана Григорьевна</t>
  </si>
  <si>
    <t>693013, Россия, Сахалинская обл г. Южно-Сахалинск, ул. Пуркаева М.А., д. 78А</t>
  </si>
  <si>
    <t>46.93763</t>
  </si>
  <si>
    <t>142.749072</t>
  </si>
  <si>
    <t>4242236387,4242236367,4242750722</t>
  </si>
  <si>
    <t>4242236387</t>
  </si>
  <si>
    <t>yusgo.mbousosh.22@sakhalin.gov.ru</t>
  </si>
  <si>
    <t>2 корпус: 693013, Российская Федерация, Сахалинская область, город Южно-Сахалинск, ул. Емельянова, 19-а</t>
  </si>
  <si>
    <t>6501102501</t>
  </si>
  <si>
    <t>1026500533883</t>
  </si>
  <si>
    <t>50715081</t>
  </si>
  <si>
    <t>Устав_2023.pdf</t>
  </si>
  <si>
    <t>СахИЖТ, ГБУ ЗСО Южно-Сахалинская детская городская поликлиника, клуб "Альтаир", ГБПОУ "Сахалинский базовый медицинский колледж", ГБУК Сахалинская областная универсальная научная библиотека, ДЮСШ, Спортивная школа "Кристалл"</t>
  </si>
  <si>
    <t>1176</t>
  </si>
  <si>
    <t>774</t>
  </si>
  <si>
    <t>на уровне среднего общего образования: естественно-научный профиль, технологический (инженерный) профиль, технологический (информационно-технологический) профиль, универсальный профиль</t>
  </si>
  <si>
    <t>непосредственно образовательная деятельность; самостоятельная деятельность детей; образовательная деятельность в семье.</t>
  </si>
  <si>
    <t>Приказ от 30.08.2024 № 269/1-ОД "О режиме работы школы в 2024-2025 учебном году". https://sakhschool22.gosuslugi.ru/svedeniya-ob-obrazovatelnoy-organizatsii/osnovnye-svedeniya/</t>
  </si>
  <si>
    <t>1)Обучение в школе ведется на русском языке; 2) школа реализует образовательные программы основного общего и среднего общего образования; 3) формы обучения – очная, очно-заочная, заочная;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https://sakhschool22.gosuslugi.ru/svedeniya-ob-obrazovatelnoy-organizatsii https://sakhschool22.gosuslugi.ru</t>
  </si>
  <si>
    <t>24. Адаптированная основная общеобразовательная программа начального общего образования для слабовидящих обучающихся</t>
  </si>
  <si>
    <t>https://sakhschool22.gosuslugi.ru</t>
  </si>
  <si>
    <t>https://sakhschool22.gosuslugi.ru/roditelyam-i-uchenikam/sektsii-i-kruzhki/</t>
  </si>
  <si>
    <t>21907600620, 20907600620</t>
  </si>
  <si>
    <t>https://school22.yuzhno-sakh.ru/</t>
  </si>
  <si>
    <t>84</t>
  </si>
  <si>
    <t>выделенный канал, ADSL</t>
  </si>
  <si>
    <t>65Л01  №  0000180</t>
  </si>
  <si>
    <t>17-Ш</t>
  </si>
  <si>
    <t>7.04.15</t>
  </si>
  <si>
    <t>Министрство образования Сахалинской области</t>
  </si>
  <si>
    <t> Приказ  462-ОД  Дата  7.04.15</t>
  </si>
  <si>
    <t>lizenziya.pdf</t>
  </si>
  <si>
    <t>65А01  №  0000273</t>
  </si>
  <si>
    <t>10.04.23</t>
  </si>
  <si>
    <t> Приказ  № 635-ОД  Дата  23.04.12</t>
  </si>
  <si>
    <t> Приказ  3.12-503-р  рег. №   Дата  10.04.23</t>
  </si>
  <si>
    <t>Реестровая выписка.pdf</t>
  </si>
  <si>
    <t>МАОУ СОШ № 23 г. Южно-Сахалинска</t>
  </si>
  <si>
    <t>Муниципальное автономное общеобразовательное учреждение средняя общеобразовательная школа № 23 города Южно-Сахалинска</t>
  </si>
  <si>
    <t>23</t>
  </si>
  <si>
    <t>1.09.62</t>
  </si>
  <si>
    <t>&lt;Не указано&gt;</t>
  </si>
  <si>
    <t>Кириченко Марина Викторовна, Четырина Мария Олеговна; Асланов Алексей Владимирович</t>
  </si>
  <si>
    <t>Самсонова Ирина Матвеевна</t>
  </si>
  <si>
    <t>693010, Россия, Сахалинская обл г. Южно-Сахалинск, ул. Тихоокеанская, д. 18</t>
  </si>
  <si>
    <t>46.959118</t>
  </si>
  <si>
    <t>142.738068</t>
  </si>
  <si>
    <t>4242224378</t>
  </si>
  <si>
    <t>yusgo.mbousosh.23@sakhalin.gov.ru</t>
  </si>
  <si>
    <t>https://sakh-school23.gosuslugi.ru</t>
  </si>
  <si>
    <t>6501104097</t>
  </si>
  <si>
    <t>1026500531925</t>
  </si>
  <si>
    <t>52997534</t>
  </si>
  <si>
    <t>ОО «Союз ветеранов Афганистана, Чечни и других боевых действий» МБУ «Центр молодежных инициатив» ГАУК «Сахалинский театр кукол» ГБУК «Сахалинский областной краеведческий музей» ГБУК «Сахалинский зооботанический парк» Меморандум о сотрудничестве СРСОО «Ассоциация Кендо Сахалина» ОКУ «Южно-Сахалинский центр занятости населения» ГБУ «Спортивная школа олимпийско-го резерва зимних Детская школа искусств «Этнос» ГБУК «Сахалинский областной художественный музей» ОУУП и ПДН УМВД России по городу Ю-Са</t>
  </si>
  <si>
    <t>750</t>
  </si>
  <si>
    <t>375</t>
  </si>
  <si>
    <t>начальное общее, основное общее, среднее общее образование</t>
  </si>
  <si>
    <t>1 смена с 8:00 до 13:05 2 смена с 14:00 до 19:00. Четверг 1 смена с 8:00 до 13:05 2 смена с 14:00 до 19:00</t>
  </si>
  <si>
    <t>Сбербанк, Отделение Южно-Сахалинска, г. Ю-С</t>
  </si>
  <si>
    <t>272202001</t>
  </si>
  <si>
    <t>63</t>
  </si>
  <si>
    <t>централизованная контент-фильтрация</t>
  </si>
  <si>
    <t>ПАО (Ростелеком)</t>
  </si>
  <si>
    <t>выделенный канал, выделенная линия ADSL</t>
  </si>
  <si>
    <t>65Л01  №  0000137</t>
  </si>
  <si>
    <t>Л035-01259-65/00375025</t>
  </si>
  <si>
    <t>2.03.15</t>
  </si>
  <si>
    <t> Приказ  207-ОД  Дата  2.03.15</t>
  </si>
  <si>
    <t>Выписка из реестра лицензий.pdf</t>
  </si>
  <si>
    <t>18-Ш</t>
  </si>
  <si>
    <t> Приказ  494-ОД  Дата  29.04.10</t>
  </si>
  <si>
    <t>65А01  №  0000269</t>
  </si>
  <si>
    <t>9.03.23</t>
  </si>
  <si>
    <t> Приказ  314-ОД  Дата  22.03.13</t>
  </si>
  <si>
    <t> Приказ  398-ОД  рег. №   Дата  31.03.15</t>
  </si>
  <si>
    <t> Приказ   Дата </t>
  </si>
  <si>
    <t>МАОУ СОШ №24 г.Южно-Сахалинска</t>
  </si>
  <si>
    <t>МУНИЦИПАЛЬНОЕ АВТОНОМНОЕ ОБЩЕОБРАЗОВАТЕЛЬНОЕ УЧРЕЖДЕНИЕ СРЕДНЯЯ ОБЩЕОБРАЗОВАТЕЛЬНАЯ ШКОЛА №24 ГОРОДА ЮЖНО-САХАЛИНСКА</t>
  </si>
  <si>
    <t>24</t>
  </si>
  <si>
    <t>27.05.2024</t>
  </si>
  <si>
    <t>МАОУ СОШ № 24 г. Южно-Сахалинска основана 27.05.2024 года. Наша школа - идеальное пространство для личностно-ориентированного подхода в образовании. В учреждении обучается 1260 учеников, 9 корпусов, учебные кабинеты, языковые классы, IT - лаборатории и многое другое.</t>
  </si>
  <si>
    <t>Мокина Анастасия Сергеевна</t>
  </si>
  <si>
    <t>Ботова Наталья Сергеевна, Казакова Александра Викторовна, Перепелкина Татьяна Владиславовна, Караблина Яна Владимировна</t>
  </si>
  <si>
    <t>Новоглядова Юлия Азамовна</t>
  </si>
  <si>
    <t>нет/вакансия</t>
  </si>
  <si>
    <t>Наблюдательный совет</t>
  </si>
  <si>
    <t>693023, Россия, Сахалинская обл г. Южно-Сахалинск, ул. имени Николая Григорьевича Смирнова, д. 2</t>
  </si>
  <si>
    <t>46.9541</t>
  </si>
  <si>
    <t>142.736</t>
  </si>
  <si>
    <t>9140962944</t>
  </si>
  <si>
    <t>отсутствует</t>
  </si>
  <si>
    <t>yusgo.maousosh.24@sakhalin.gov.ru</t>
  </si>
  <si>
    <t>https://school24ys.gosuslugi.ru/</t>
  </si>
  <si>
    <t>6500017356</t>
  </si>
  <si>
    <t>650001001</t>
  </si>
  <si>
    <t>1246500003166</t>
  </si>
  <si>
    <t>54772928</t>
  </si>
  <si>
    <t>64401000</t>
  </si>
  <si>
    <t>Образование начальное общее, Образование основное общее, Образование среднее общее, Образование дополнительное детей и взрослых, Образование дополнительное детей и взрослых прочее, не включенное в другие группировки</t>
  </si>
  <si>
    <t>Устав МАОУ СОШ № 24.pdf</t>
  </si>
  <si>
    <t>1260</t>
  </si>
  <si>
    <t>10 классы - технологический (инженерный) профиль, агротехнологический, естественно-научный профиль, гуманитарный профиль, социально - экономический профиль, универсальный профиль. 11 классы - универсальный профиль.</t>
  </si>
  <si>
    <t>Приказ "Об утверждении расписания уроков, внеурочной деятельности, дополнительного образования, групп продленного дня на 2025-2026 учебный год" от 09.09.2025 года № 319</t>
  </si>
  <si>
    <t>Обучение в Школе ведется на русском языке; школа реализует образовательные программы НОО, ООО, СОО; формы обучения -очная, очно-заочная, заочная;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одну смену, 5-ти дневная рабочая неделя. Время работы: с 8.30 до 20.00.</t>
  </si>
  <si>
    <t>4. Цифровая образовательная среда, 5. Патриотическое воспитание, 6. Социальная активность</t>
  </si>
  <si>
    <t>22. Адаптированная основная общеобразовательная программа начального общего образования слепых обучающихся,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</si>
  <si>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Спортивные секции, медиацентр, волонтерство, художественная деятельность</t>
  </si>
  <si>
    <t>ОТДЕЛЕНИЕ ЮЖНО-САХАЛИНСК БАНК РОССИИ</t>
  </si>
  <si>
    <t>31907601690</t>
  </si>
  <si>
    <t>75</t>
  </si>
  <si>
    <t>Централизованная контент - фильтрация</t>
  </si>
  <si>
    <t>хDSL</t>
  </si>
  <si>
    <t>Л0-35-01259-65  №  35-01259-65/03057625</t>
  </si>
  <si>
    <t>Л035-01259-65/03057625</t>
  </si>
  <si>
    <t>27.08.2025</t>
  </si>
  <si>
    <t> Приказ  3.12-905-р  Дата  27.08.2025</t>
  </si>
  <si>
    <t>Выписка из реестра лицензий № Л035-01259-65-03057625_шк 24.pdf</t>
  </si>
  <si>
    <t>ЛО-35-01259-65  №  35-01259-65/03057625</t>
  </si>
  <si>
    <t>ЛО35-01259-65/03057625</t>
  </si>
  <si>
    <t>Выписка из реестра лицензий № Л035-01259-65-03057625_шк 24 (1).pdf</t>
  </si>
  <si>
    <t>Муниципальное автономное общеобразовательное учреждение средняя общеобразовательная школа № 25 имени А.П. Чехова города Южно-Сахалинска</t>
  </si>
  <si>
    <t>25</t>
  </si>
  <si>
    <t>17.04.2024</t>
  </si>
  <si>
    <t>МАОУ СОШ № 25 имени А.П. Чехова г. Южно-Сахалинска расположена в новом микрорайоне ЖК «Горизонт». Обучение будет охватывать все классы с 1 по 11. Новое учебное учреждение рассчитано на 550 мест, здесь будут созданы инновационные пространства, которые позволят учащимся погрузиться в изучение робототехники и активно заниматься проектной деятельностью. Библиотека превратится в современный коворкинг с гибкой мебелью и цифровыми инструментами, способствующими творческому процессу. Особое внимание будет уделено центру детских инициатив, где разместятся медиа и фотостудия для развития креативных навыков.</t>
  </si>
  <si>
    <t>Кофман Татьяна Сергеевна</t>
  </si>
  <si>
    <t>Маренкова Екатерина Олеговна</t>
  </si>
  <si>
    <t>Максимов Иван Андреевич</t>
  </si>
  <si>
    <t>Гордиенко Галина Алексеевна</t>
  </si>
  <si>
    <t>693017, Россия, Сахалинская обл г. Южно-Сахалинск, ул. 140-летия города Южно-Сахалинска, д. 10</t>
  </si>
  <si>
    <t>46.868</t>
  </si>
  <si>
    <t>142.759</t>
  </si>
  <si>
    <t>4242557567</t>
  </si>
  <si>
    <t>yusgo.maousosh.25@sakhalin.gov.ru</t>
  </si>
  <si>
    <t>https://school25ys.gosuslugi.ru</t>
  </si>
  <si>
    <t>дополнительные корпуса отсутствуют</t>
  </si>
  <si>
    <t>6500016828</t>
  </si>
  <si>
    <t>1246500002638</t>
  </si>
  <si>
    <t>85734040</t>
  </si>
  <si>
    <t>Образование, Образование общее, Образование начальное общее, Образование основное общее, Образование среднее общее</t>
  </si>
  <si>
    <t>Устав СОШ 25_compressed_compressed.pdf</t>
  </si>
  <si>
    <t>Международный театр имени А.П. Чехова Музей книги А.П. Чехова "Остров Сахалин"</t>
  </si>
  <si>
    <t>Универсальный учебный профиль</t>
  </si>
  <si>
    <t>Школа осуществляет образовательный процесс в соответствии с уровнями общего образования: I уровень- начальное общее образование (нормативный срок освоения - 4 года); II уровень - основное общее образование (нормативный срок освоения - 5 лет); III уровень - среднее общее образование (нормативный срок освоения - 2 года).</t>
  </si>
  <si>
    <t>Приказ №61/2 от 01.09.2025г. https://school25ys.gosuslugi.ru/glavnoe/raspisanie/</t>
  </si>
  <si>
    <t>Обучение ведется на русском языке , школа реализует образовательные программы НОО, ООО, СОО; форма обучения -очная Уровни образования: НОО- срок освоения 4 года. ООО - 5-9 классы срок освоения 5 лет. СОО - 10-11 классы срок освоения 2 года; Занятия проводятся в одну смену . 5-ти дневная рабочая неделя. Время работы организации с 08.00 до 17.00,Суббота, воскресенье, а также праздничные дни, установленные законодательством РФ - выходные. Начало учебного года - 01.09.2025, конец 26.05.26</t>
  </si>
  <si>
    <t>2. Успех каждого ребенка</t>
  </si>
  <si>
    <t>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</si>
  <si>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с 12.00 до 18.00</t>
  </si>
  <si>
    <t>Баскетбол, футбол, бадминтон, кройка и шитье, краеведение, хореография</t>
  </si>
  <si>
    <t>Банк России</t>
  </si>
  <si>
    <t>30907601680</t>
  </si>
  <si>
    <t>40</t>
  </si>
  <si>
    <t>фильтрация по IP-адресам, именам хостов, URL; фильтрация по тексту поисковых запросов; фильтрация по содержимому страницы на основе списков слов, словосочетаний и их комбинаций; блокировка загрузки файлов по mime-типам и расширениям; принудительное включение «безопасного поиска» (например, Google, Yandex, Youtube и т. д.) независимо от настроек на стороне пользователя; вывод на страницу блокировки</t>
  </si>
  <si>
    <t>Ростелеком</t>
  </si>
  <si>
    <t>нет  №  -</t>
  </si>
  <si>
    <t>Л-035-01259-65/03021509</t>
  </si>
  <si>
    <t>22.08.2025</t>
  </si>
  <si>
    <t>Министерство образования</t>
  </si>
  <si>
    <t> Приказ  №3.12-894-р  Дата  22.08.2025</t>
  </si>
  <si>
    <t>Л035-01259-65/03021509</t>
  </si>
  <si>
    <t>МАОУ СОШ №26 г. Южно-Сахалинска</t>
  </si>
  <si>
    <t>Муниципальное автономное общеобразовательное учреждение средняя общеобразовательная школа №26 города Южно-Сахалинска</t>
  </si>
  <si>
    <t>26</t>
  </si>
  <si>
    <t>1.04.91</t>
  </si>
  <si>
    <t>Профильные классы создаются в 10-11-х классах и предполагают углубленное и расширенное изучение отдельных предметов, образовательных областей или направлений.</t>
  </si>
  <si>
    <t>Кочергиналира Николаевна</t>
  </si>
  <si>
    <t>Маренникова Татьяна Сергеевна</t>
  </si>
  <si>
    <t>Стрелкова Галина Ильинична</t>
  </si>
  <si>
    <t>Каримова Гулнора Фазилжановна</t>
  </si>
  <si>
    <t>693013, Россия, Сахалинская обл г. Южно-Сахалинск, ул. Комсомольская, д. 300</t>
  </si>
  <si>
    <t>46.932787</t>
  </si>
  <si>
    <t>142.751246</t>
  </si>
  <si>
    <t>4242734695</t>
  </si>
  <si>
    <t>yusgo.maousosh.26@sakhalin.gov.ru</t>
  </si>
  <si>
    <t>https://school26sakh.gosuslugi.ru</t>
  </si>
  <si>
    <t>6501102371</t>
  </si>
  <si>
    <t>1026500531001</t>
  </si>
  <si>
    <t>50714845</t>
  </si>
  <si>
    <t>Устав+МАОУ+СОШ+№+26-compressed.pdf</t>
  </si>
  <si>
    <t>1836</t>
  </si>
  <si>
    <t>https://docs.yandex.ru/docs/view?url=ya-disk-public%3A%2F%2F7b0QIdw5DIuYyYDMt3RoMUgVjSneg0CRH6zSqP2RcWoHXfyJuWOSq%2BKpIGUjCCJqq%2FJ6bpmRyOJonT3VoXnDag%3D%3D&amp;name=%D1%80%D0%B0%D1%81%D0%BF%D0%B8%D1%81%D0%B0%D0%BD%D0%B8%D0%B5%202024-2025.pdf</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</si>
  <si>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В школе 5-ти дневная рабочая неделя.</t>
  </si>
  <si>
    <t>14. Адаптированная основная общеобразовательная программа начального общего образования слабослышащих и позднооглохших обучающихся, 24. Адаптированная основная общеобразовательная программа начального общего образования для слабовидящих обучающихся, 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</si>
  <si>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Южно-Сахалинского ГРКЦГУ Банка России</t>
  </si>
  <si>
    <t>30907601080</t>
  </si>
  <si>
    <t>https://school26sakh.gosuslugi.ru/svedeniya-ob-obrazovatelnoy-organizatsii/struktura-i-organy-upravleniya-obrazovatelnoy-organizatsiey/</t>
  </si>
  <si>
    <t>150</t>
  </si>
  <si>
    <t>выделенный канал, Оптоволокно</t>
  </si>
  <si>
    <t>65Л01  №  0000724</t>
  </si>
  <si>
    <t>19-Ш</t>
  </si>
  <si>
    <t>15.03.17</t>
  </si>
  <si>
    <t> Приказ  3.12-268-р  Дата  15.03.17</t>
  </si>
  <si>
    <t>Лицензия на право ведения деятельности.PDF</t>
  </si>
  <si>
    <t>65П01  №  0000890</t>
  </si>
  <si>
    <t>Лицензия на право ведения деятельности(1).PDF</t>
  </si>
  <si>
    <t>65А01  №  0000192</t>
  </si>
  <si>
    <t>31.03.17</t>
  </si>
  <si>
    <t>26.02.25</t>
  </si>
  <si>
    <t> Приказ  №1515-ОД  Дата  26.12.13</t>
  </si>
  <si>
    <t> Приказ  3.12-268-р  рег. №  19-Ш  Дата  31.03.17</t>
  </si>
  <si>
    <t>Свидетельство_МАОУ СОШ №26.pdf</t>
  </si>
  <si>
    <t>МАОУ СОШ № 30 п/р Луговое</t>
  </si>
  <si>
    <t>Муниципальное автономное общеобразовательное учреждение средняя общеобразовательная школа № 30 города Южно-Сахалинска</t>
  </si>
  <si>
    <t>МБОУ СОШ №30</t>
  </si>
  <si>
    <t>30</t>
  </si>
  <si>
    <t>1.09.47</t>
  </si>
  <si>
    <t>Основные сведения об организации на сайте: https://school30ys.gosuslugi.ru/svedeniya-ob-obrazovatelnoy-organizatsii/dokumenty/</t>
  </si>
  <si>
    <t>Манайчева Елена Леонидовна1</t>
  </si>
  <si>
    <t>Белохвостова Анна Анатольевна</t>
  </si>
  <si>
    <t>Алуева Вера Ивановна</t>
  </si>
  <si>
    <t>693021, Россия, Сахалинская обл г. Южно-Сахалинск, ул. Дружбы, д. 71</t>
  </si>
  <si>
    <t>47.016673</t>
  </si>
  <si>
    <t>142.713517</t>
  </si>
  <si>
    <t>4242799397</t>
  </si>
  <si>
    <t>yusgo.mbousosh.30@sakhalin.gov.ru</t>
  </si>
  <si>
    <t>https://school30ys.gosuslugi.ru</t>
  </si>
  <si>
    <t>6501103223</t>
  </si>
  <si>
    <t>1026500539691</t>
  </si>
  <si>
    <t>50715968</t>
  </si>
  <si>
    <t>Устав СОШ 30.doc</t>
  </si>
  <si>
    <t>840</t>
  </si>
  <si>
    <t>Образовательная деятельность</t>
  </si>
  <si>
    <t>Приказ №21 ОД от 26.08.25 1-4класс https://school30ys.gosuslugi.ru/glavnoe/raspisanie/ 5-11 класс https://school30ys.gosuslugi.ru/glavnoe/raspisanie/</t>
  </si>
  <si>
    <t>Обучение в школе ведется на русском языке. Школа реализует образовательные программ НОО, ООО, СОО, формы обучения очная. Уровни образования : начальное общее образование -1-4 класс (4 года), основное общее образование – 5-9 классы (5 лет), среднее общее образование - 10-11 класс (2 года) В школе занятия проводятся в одну смену в режиме шести дневной рабочей недели. Время работы с 8.00 до 17.00 Начало учебного года 01.09.25 , окончание 26.05.26</t>
  </si>
  <si>
    <t>4. Программы для обучающихся с нарушениями опорно-двигательного аппарата, 42. Адаптированная основная общеобразовательная программа начального общего образования обучающихся с нарушениями опорно-двигательного аппарата</t>
  </si>
  <si>
    <t>понедельник-пятница с 12.30 до 18.30</t>
  </si>
  <si>
    <t>Направления: социально-гуманитарное, туристско-краеведческое, творческое, техническое</t>
  </si>
  <si>
    <t>30907601420, 31907601420</t>
  </si>
  <si>
    <t>67</t>
  </si>
  <si>
    <t>65Л01  №  000018</t>
  </si>
  <si>
    <t>20-Ш</t>
  </si>
  <si>
    <t>9.04.15</t>
  </si>
  <si>
    <t> Приказ  №490-ОД  Дата  9.04.15</t>
  </si>
  <si>
    <t>Лицензия на осуществление образовательной деятельности.pdf</t>
  </si>
  <si>
    <t>65П01  №  0000243</t>
  </si>
  <si>
    <t>Приложение к Лицензии на осуществление образовательной деятельности.pdf</t>
  </si>
  <si>
    <t>65  №  004434</t>
  </si>
  <si>
    <t>А007-01259-65/01175799</t>
  </si>
  <si>
    <t>7.05.24</t>
  </si>
  <si>
    <t>Свидетельство о государственной аккредитации.pdf</t>
  </si>
  <si>
    <t>МАОУ СОШ №31 города Южно-Сахалинска</t>
  </si>
  <si>
    <t>Муниципальное автономное общеобразовательное учреждение средняя общеобразовательная школа № 31 города Южно-Сахалинска</t>
  </si>
  <si>
    <t>31</t>
  </si>
  <si>
    <t>1.09.66</t>
  </si>
  <si>
    <t>Профессиональное обучение учащихся по программе профессионального обучения водителей категории "В" и категории "С" (код профессии: 11442, специальность: водитель автомобиля) Нормативный срок обучения - 2 года.</t>
  </si>
  <si>
    <t>Бережная Т.И.</t>
  </si>
  <si>
    <t>Сорокина Светлана Александровна</t>
  </si>
  <si>
    <t>Сидоров Илья Юрьевич</t>
  </si>
  <si>
    <t>Замошникова Оксана Валерьевна</t>
  </si>
  <si>
    <t>693022, Россия, Сахалинская обл г. Южно-Сахалинск, ул. Советская, д. 91</t>
  </si>
  <si>
    <t>42.043</t>
  </si>
  <si>
    <t>142.722</t>
  </si>
  <si>
    <t>4242793479</t>
  </si>
  <si>
    <t>yusgo.maousosh.31@sakhalin.gov.ru</t>
  </si>
  <si>
    <t>https://sakhschool31.gosuslugi.ru</t>
  </si>
  <si>
    <t>6501102477</t>
  </si>
  <si>
    <t>1026500530990</t>
  </si>
  <si>
    <t>50715052</t>
  </si>
  <si>
    <t>sosh-31ustavavtonomiya.pdf</t>
  </si>
  <si>
    <t>634</t>
  </si>
  <si>
    <t>Приказ№230 - ОД "Об организованном начале 2025-2026 учебного года в МАОУ СОШ № 31 города Южно-Сахалинска" от 01.09.2025. Расписание уроков: https://sakhschool31.gosuslugi.ru/svedeniya-ob-obrazovatelnoy-organizatsii/obrazovanie/</t>
  </si>
  <si>
    <t>1) Обучение в Школе ведется на русском языке; 2) Школа реализует образовательные программы НОО, ООО, СОО; 3) Формы обучения - очная, очно-заочная, заочная; 4) Уровни образования: Начальное общее образование 1-4 классы (нормативный срок обучения 4 года) Основное общее образование 5-9 классы (нормативный срок обучения 5 лет) Среднее общее образование 10-11 классы (нормативный срок обучения 2 года) 5) Занятие в Школе проводятся в 1 смену: 1, 2, 4, 5-9, 10-11 классы; во 2 смену - 3 классы.</t>
  </si>
  <si>
    <t>12:30-13:30 Встреча детей. Игры. 13:30- 14:00 Обед. 14:00 – 14:30 Отдых (игры по интересам). 14:30 – 14:45 Полдник. 14:45 – 16:15 Прогулка. 16:15 – 17:00 Воспитательный час. Творческие мастерские. 17:00- 17:45 Игры по интересам. 17:45 -18:00 Уход домой.</t>
  </si>
  <si>
    <t>Кружки: Занимательная робототехника, Основы компьютерной грамотности. Первые шаги, 3 D моделирование,3 D ручки, Нано лаборатория, Экспериментальная физика, Медиацентр «Лента историй», Основы работы с Arduino, Театральная студия «МодернЪ», Бумагапластика.</t>
  </si>
  <si>
    <t>Отделение Ю-Сах Банка России/УФК по Сахал. обл.</t>
  </si>
  <si>
    <t>30907601060, 31907601090</t>
  </si>
  <si>
    <t>58</t>
  </si>
  <si>
    <t>централизованная система контент - фильтрации ПАО "Ростелеком"</t>
  </si>
  <si>
    <t>65Л01  №  0000744</t>
  </si>
  <si>
    <t>21-Ш</t>
  </si>
  <si>
    <t>26.04.17</t>
  </si>
  <si>
    <t> Приказ  №3.12-527-р  Дата  26.04.17</t>
  </si>
  <si>
    <t>licenziyamaousosh-31.pdf</t>
  </si>
  <si>
    <t>65П01  №  0000919</t>
  </si>
  <si>
    <t>65А01  №  0000133</t>
  </si>
  <si>
    <t>А007-01259-65/01179104</t>
  </si>
  <si>
    <t>5.05.17</t>
  </si>
  <si>
    <t> Приказ  №3.12-578-р  рег. №  1026500530990  Дата  5.05.17</t>
  </si>
  <si>
    <t>МАОУ СОШ №32 города Южно-Сахалинска</t>
  </si>
  <si>
    <t>Муниципальное автономное общеобразовательное учреждение средняя общеобразовательная школа № 32 города Южно-Сахалинска</t>
  </si>
  <si>
    <t>32</t>
  </si>
  <si>
    <t>15.08.1987</t>
  </si>
  <si>
    <t>Обучение в МАОУ СОШ №32 на ступени среднего общего образования ведется по индивидуальным учебным планам. На основное ступени введено предпрофильное обучение в 7-х классах. Физика, математика, информатика, химия, биология изучаются на углубленном уровне. Партнером является Образовательный центр «Сириус». На базе 1а и 5ф классов реализуется программа Физтеха.</t>
  </si>
  <si>
    <t>Валуйских Татьяна Александровна</t>
  </si>
  <si>
    <t>Войнова Надежда Александровна</t>
  </si>
  <si>
    <t>Войнова Анастасия Витальевна</t>
  </si>
  <si>
    <t>693022, Россия, Сахалинская обл г. Южно-Сахалинск, пер. Железнодорожный, д. 12А</t>
  </si>
  <si>
    <t>47.05449</t>
  </si>
  <si>
    <t>142.73191</t>
  </si>
  <si>
    <t>4242797580,4242797490</t>
  </si>
  <si>
    <t>4242797580</t>
  </si>
  <si>
    <t>yusgo.maousosh.32@sakhalin.gov.ru</t>
  </si>
  <si>
    <t>https://school32ys.gosuslugi.ru/</t>
  </si>
  <si>
    <t>693022, Россия, Сахалинская область, г. Южно-Сахалинск, п/р Ново-Александровск, пер. Мичурина 4</t>
  </si>
  <si>
    <t>6501102420</t>
  </si>
  <si>
    <t>1026500531551</t>
  </si>
  <si>
    <t>50714986</t>
  </si>
  <si>
    <t>УСТАВ.pdf</t>
  </si>
  <si>
    <t>ГБОУ ДПО ИРОСО, МУЗ «Поликлиника №6», , Департамент социальной защиты населения Сахалинской области, МОУ ДОД СДЮСШОР по греко-римской борьбе, ГУЗ «Областная стоматологическая поликлиника», ЦНК «Радуга», АОУ ДОД Дворец детского (юношеского) творчества г. Южно-Сахалинска, Школа искусств №4, Детская библиотека, ППМС центр, областной наркологический диспансер, УЦ «Вега», Областная универсальная научная библиотека, Сахалинская областная больница, Росгвардия, ОГБДД, ГО МЧС по Сахалинской области,</t>
  </si>
  <si>
    <t>887</t>
  </si>
  <si>
    <t>643</t>
  </si>
  <si>
    <t>Приказ "О режиме работы МАОУ СОШ №32 в 2025 -2026 учебном году, от 30. 08. 2025г. № 494-ОД</t>
  </si>
  <si>
    <t>Обучение в школе ведется на русском языке. Формы обучения: очная, заочная, семейная • Начальное общее образование - нормативный срок обучения 4 года. • Основное общее образование - нормативный срок обучения 5 лет. • Среднее общее образование - нормативный срок обучения 2 года. Содержание образования в школе определяется образовательными программами ФГОС НОО, ФГОС ООО, ФГОС СОО. В 1-4 классах пятидневная рабочая неделя, 5-11 классах шестидневная рабочая неделя. Школа работает в две смены.</t>
  </si>
  <si>
    <t>1. Современная школа, 2. Успех каждого ребенка, 4. Цифровая образовательная среда, 11. 500+</t>
  </si>
  <si>
    <t>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</si>
  <si>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Понедельник - пятница с 11.00 до 17.00</t>
  </si>
  <si>
    <t>Казачество, Шахматы, Гандбол, ДЮП, Белый орлан, Настольный теннис</t>
  </si>
  <si>
    <t>5. Информационно-технологический класс, 18. Предпринимательский класс, 21. Химико-биологический класс</t>
  </si>
  <si>
    <t>Успешное прохождение обучающимися ОГЭ</t>
  </si>
  <si>
    <t>Отделение Банка России//УФК по Сахалинской области</t>
  </si>
  <si>
    <t>30907600980/31907600980</t>
  </si>
  <si>
    <t>коррекционного счёта у организации нет</t>
  </si>
  <si>
    <t>70</t>
  </si>
  <si>
    <t>Государственный контракт МОСО "Обеспечение круглосуточного неограниченного доступа к информации сети Интернет, упр. ЦС контентной фильтр.ОО</t>
  </si>
  <si>
    <t>97</t>
  </si>
  <si>
    <t>65Л01  №  0000586</t>
  </si>
  <si>
    <t>22-ш</t>
  </si>
  <si>
    <t>3.06.2016</t>
  </si>
  <si>
    <t> Приказ  834-ОД  Дата  17.06.2016</t>
  </si>
  <si>
    <t>licenziyashkol-naya.pdf</t>
  </si>
  <si>
    <t>65А01  №  0000586</t>
  </si>
  <si>
    <t>22-Ш</t>
  </si>
  <si>
    <t>Свидетельство.pdf</t>
  </si>
  <si>
    <t>65А01  №  0000162</t>
  </si>
  <si>
    <t>17.06.2016</t>
  </si>
  <si>
    <t>25.12.2024</t>
  </si>
  <si>
    <t> Приказ  №1677-ОД  Дата  25.12.2012</t>
  </si>
  <si>
    <t> Приказ  №834-ОД  рег. №  834  Дата  17.06.2016</t>
  </si>
  <si>
    <t>18121300.pdf</t>
  </si>
  <si>
    <t>МАОУ СОШ № 34 с. Березняки</t>
  </si>
  <si>
    <t>Муниципальное автономное общеобразовательное учреждение средняя общеобразовательная школа № 34 города Южно-Сахалинска</t>
  </si>
  <si>
    <t>34</t>
  </si>
  <si>
    <t>1.08.1980</t>
  </si>
  <si>
    <t>Создан центр образования цифрового, гуманитарного профилей "Точка роста".</t>
  </si>
  <si>
    <t>Батурина Оксана Александровна</t>
  </si>
  <si>
    <t>Босяченко Анжелла Васильевна</t>
  </si>
  <si>
    <t>Кузьменко Елена Васильевна</t>
  </si>
  <si>
    <t>Березняки</t>
  </si>
  <si>
    <t>693901, Россия, Сахалинская обл с. Березняки (Южно-Сахалинск), ул. Крайняя, д. 6А</t>
  </si>
  <si>
    <t>47.130971</t>
  </si>
  <si>
    <t>142.761810</t>
  </si>
  <si>
    <t>4242237725</t>
  </si>
  <si>
    <t>yusgo.mbousosh.34@sakhalin.gov.ru</t>
  </si>
  <si>
    <t>https://school34-bereznyaki.gosuslugi.ru/</t>
  </si>
  <si>
    <t>6501105608</t>
  </si>
  <si>
    <t>1026500530946</t>
  </si>
  <si>
    <t>52996931</t>
  </si>
  <si>
    <t>64401801001</t>
  </si>
  <si>
    <t>Образование основное общее</t>
  </si>
  <si>
    <t>275</t>
  </si>
  <si>
    <t>Приказ "Об утверждении нормативных документов на 2020-2021 учебный год" № 130/01-12 от 01.09.2020г http://www.school34ys.ru/index.php/raspisanie-urokov</t>
  </si>
  <si>
    <t>Обучение в МАОУ СОШ № 34 с.Березняки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проводятся в одну (1) смену. В 1-8 классах 5-ти дневная рабочая неделя, в 9-11 классах</t>
  </si>
  <si>
    <t>14. Адаптированная основная общеобразовательная программа начального общего образования слабослышащих и позднооглохших обучающихся, 24. Адаптированная основная общеобразовательная программа начального общего образования для слабовидящих обучающихся, 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</si>
  <si>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понедельник - пятница 12:00-18:00</t>
  </si>
  <si>
    <t>"3D моделирование" "Беспилотные летательные аппараты" "Мир шахмат" Юнармейский школьный отряд "Патриот" "Казачья доблесть" "Мастерская творчества" "Мир театра" "Быстрее, выше, сильнее"</t>
  </si>
  <si>
    <t>ГРКЦ ГУ Банка России по Сахалинской области г.Южно</t>
  </si>
  <si>
    <t>30907601440</t>
  </si>
  <si>
    <t>Кор.счёт отсутствует</t>
  </si>
  <si>
    <t>36</t>
  </si>
  <si>
    <t>65Л01  №  0000141</t>
  </si>
  <si>
    <t>ЛО35-01259-65/00276217</t>
  </si>
  <si>
    <t>4.03.2015</t>
  </si>
  <si>
    <t> Приказ  3.12-1106-р  Дата  26.08.2022</t>
  </si>
  <si>
    <t>Реестровая выписка1.pdf</t>
  </si>
  <si>
    <t>23-Ш</t>
  </si>
  <si>
    <t>Министерство Образования Сахалинской облсти</t>
  </si>
  <si>
    <t> Приказ  224-ОД  Дата  4.03.2015</t>
  </si>
  <si>
    <t>65А01  №  0000264</t>
  </si>
  <si>
    <t>23.09.2022</t>
  </si>
  <si>
    <t>новое Свидетельство об аккредитации.pdf</t>
  </si>
  <si>
    <t>школа с углубленным изучением отдельных предметов</t>
  </si>
  <si>
    <t>Муниципальное автономное общеобразовательное учреждение Восточная гимназия города Южно-Сахалинска</t>
  </si>
  <si>
    <t>01.09.46</t>
  </si>
  <si>
    <t>В нашей школе работают опытные педагоги высшей и первой категорий, а также почетные работники Каждый ученик кроме русского языка изучает 2 иностранных языка: восточный (корейский, китайский, японский) и английский Система дополнительного образования позволяет ученикам реализовать свои творческие возможности</t>
  </si>
  <si>
    <t>Иванова А. С.</t>
  </si>
  <si>
    <t>Сапегина Наталья Сергеевна, Ким Наталья Владимировна, Беркутова Валентина Владимировна</t>
  </si>
  <si>
    <t>Мироненко Александр Игоревич</t>
  </si>
  <si>
    <t>693005, Россия, Сахалинская обл г. Южно-Сахалинск, ул. Южно-Сахалинская, д. 22</t>
  </si>
  <si>
    <t>46.964363</t>
  </si>
  <si>
    <t>142.720057</t>
  </si>
  <si>
    <t>4242723480</t>
  </si>
  <si>
    <t>4242722665</t>
  </si>
  <si>
    <t>yusgo.maouvg@sakhalin.gov.ru</t>
  </si>
  <si>
    <t>https://vostgymsakh.gosuslugi.ru</t>
  </si>
  <si>
    <t>6501104548</t>
  </si>
  <si>
    <t>1026500530418</t>
  </si>
  <si>
    <t>52993714</t>
  </si>
  <si>
    <t>Устав Учреждения.PDF</t>
  </si>
  <si>
    <t>СахГУ, Театр кукол, Центр просвещения и культуры республики Корея</t>
  </si>
  <si>
    <t>800</t>
  </si>
  <si>
    <t>600</t>
  </si>
  <si>
    <t>непосредственно образовательная деятельность; самостоятельная деятельность детей</t>
  </si>
  <si>
    <t>Приказ о "О режиме работы школы в 2024-2025 учебном году" №426-ОД от 31.08.2024. https://east-gymnasium.yuzhno-sakh.ru/page/documents/</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</si>
  <si>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5)Занятия в Школе проводятся в две смены (1 и 2). В школе 6-ти дневная рабочая неделя. Время работы : с 8.00 до 18.30. Суббота, воскресенье, а также праздничные дни,</t>
  </si>
  <si>
    <t>1. Современная школа, 4. Цифровая образовательная среда, 11. 500+</t>
  </si>
  <si>
    <t>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</si>
  <si>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волейбол, гольф, баскетбол</t>
  </si>
  <si>
    <t>40701810364013000000</t>
  </si>
  <si>
    <t>309076011409</t>
  </si>
  <si>
    <t>78</t>
  </si>
  <si>
    <t>94</t>
  </si>
  <si>
    <t>выделенный канал, Широкополосный Интернет по оптоволоконному кабелю</t>
  </si>
  <si>
    <t>65Л01  №  0000749</t>
  </si>
  <si>
    <t>9-Ш</t>
  </si>
  <si>
    <t>19.05.17</t>
  </si>
  <si>
    <t> Приказ  3.12-650-р  Дата  19.05.17</t>
  </si>
  <si>
    <t>liczenziya-na-vedenie-obrazovatelnoj-deyatelnosti.pdf</t>
  </si>
  <si>
    <t>9Ш</t>
  </si>
  <si>
    <t>лицензия на дополнительное образование.PDF</t>
  </si>
  <si>
    <t>65А01  №  0000205</t>
  </si>
  <si>
    <t>19.06.17</t>
  </si>
  <si>
    <t>14.05.26</t>
  </si>
  <si>
    <t> Приказ  3.12-861-р  Дата  19.06.17</t>
  </si>
  <si>
    <t>svidetelstvo-o-gosudarstvennoj-akkreditaczii(1).pdf</t>
  </si>
  <si>
    <t>гимназия</t>
  </si>
  <si>
    <t>МАОУ Гимназия №1 им.А.С.Пушкина</t>
  </si>
  <si>
    <t>Муниципальное автономное общеобразовательное учреждение Гимназия № 1 имени А.С.Пушкина города Южно-Сахалинска</t>
  </si>
  <si>
    <t>Г1</t>
  </si>
  <si>
    <t>2.05.90</t>
  </si>
  <si>
    <t>Гимназия №1 имени А.С. Пушкина — это инновационная школа, где реализуются замыслы и идеи по различным направлениям содержания образования. Основной педагогической идеей гимназии является проектирование и развитие индивидуальности ребенка.</t>
  </si>
  <si>
    <t>Жизневская Наталья Николаевна</t>
  </si>
  <si>
    <t>Букина Наталья Сергеевна</t>
  </si>
  <si>
    <t>Голофаст Наталья Николаевна</t>
  </si>
  <si>
    <t>Казанова Елена Андреевна</t>
  </si>
  <si>
    <t>693006, Россия, Сахалинская обл г. Южно-Сахалинск, ул. Емельянова А.О., д. 35</t>
  </si>
  <si>
    <t>46.57</t>
  </si>
  <si>
    <t>142.44</t>
  </si>
  <si>
    <t>4242230204,4242230208</t>
  </si>
  <si>
    <t>4242230204</t>
  </si>
  <si>
    <t>yusgo.maoug.1@sakhalin.gov.ru</t>
  </si>
  <si>
    <t>https://gymnasium1.gosuslugi.ru</t>
  </si>
  <si>
    <t>6501067335</t>
  </si>
  <si>
    <t>1026500528020</t>
  </si>
  <si>
    <t>12273171</t>
  </si>
  <si>
    <t>72000</t>
  </si>
  <si>
    <t>Устав-МАОУ-Гимназия-№1.pdf</t>
  </si>
  <si>
    <t>да</t>
  </si>
  <si>
    <t>1149</t>
  </si>
  <si>
    <t>Профиль гуманитарный</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</si>
  <si>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</si>
  <si>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Приказ "Об организации режима работы гимназии в 2024-2025 учебном году" №306-Д от 26.08.2024</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</si>
  <si>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В гимназии 6-ти дневная рабочая неделя.</t>
  </si>
  <si>
    <t>5. Программы для обучающихся с задержкой психического развития</t>
  </si>
  <si>
    <t>понедельник - пятница с 12.30 до 17.30</t>
  </si>
  <si>
    <t>Футбол Дзюдо Японский мини-волейбол Игра Го Волейбол Баскетбол Шахматы Эрудит ЮИДД Театральная студия "Эмоджи" Хореографическое искусство Вокальный ансамбль "Форте" Художественная обработка древесины Гончарная мастерская Журналистика Медиацентр Радио</t>
  </si>
  <si>
    <t>1. IT-класс, 12. Медицинский класс</t>
  </si>
  <si>
    <t>Положение о правилах приема</t>
  </si>
  <si>
    <t>Отделение Южно-Сахалинск г.Южно-Сахалинск</t>
  </si>
  <si>
    <t>30907600970</t>
  </si>
  <si>
    <t>130</t>
  </si>
  <si>
    <t>65Л01  №  0000562</t>
  </si>
  <si>
    <t>26-Ш</t>
  </si>
  <si>
    <t>28.03.16</t>
  </si>
  <si>
    <t> Приказ  408-ОД  Дата  28.03.16</t>
  </si>
  <si>
    <t>лицензия.pdf</t>
  </si>
  <si>
    <t>65П01  №  0001242</t>
  </si>
  <si>
    <t>Приложение к лиценции Доп.pdf</t>
  </si>
  <si>
    <t>65А01  №  0000188</t>
  </si>
  <si>
    <t>10.02.17</t>
  </si>
  <si>
    <t>24.03.27</t>
  </si>
  <si>
    <t> Приказ  № 357-ОД  Дата  24.03.15</t>
  </si>
  <si>
    <t> Приказ  № 3.12-147-р  рег. №  26-Ш  Дата  10.02.17</t>
  </si>
  <si>
    <t>лицензия1.pdf</t>
  </si>
  <si>
    <t>МАОУ Гимназия № 2 г. Южно-Сахалинска</t>
  </si>
  <si>
    <t>Муниципальное автономное общеобразовательное учреждение Гимназия № 2 города Южно-Сахалинска</t>
  </si>
  <si>
    <t>МБОУ Гимназия №2</t>
  </si>
  <si>
    <t>Г2</t>
  </si>
  <si>
    <t>1.09.50</t>
  </si>
  <si>
    <t>В 1950 году была открыта средняя общеобразовательная школа № 2 города Южно-Сахалинска, которая в 2001 году получила статус Гимназии № 2. По итогам независимого анализа образовательных результатов дважды Гимназия № 2 вошла в Топ 500 лучших школ России, продемонстрировавших высокие образовательные результаты. В 2020 году Гимназия отпраздновала свое 70-летие</t>
  </si>
  <si>
    <t>Чеснокова Мария Анатольевна</t>
  </si>
  <si>
    <t>Бизюкова Светлана Николаевна</t>
  </si>
  <si>
    <t>Зубарева Ирина Леонидовна</t>
  </si>
  <si>
    <t>методист по ИТ Федотова Елена Борисовна</t>
  </si>
  <si>
    <t>693008, Россия, Сахалинская обл г. Южно-Сахалинск, пр-кт. Победы, д. 80</t>
  </si>
  <si>
    <t>46.9499</t>
  </si>
  <si>
    <t>142.73542</t>
  </si>
  <si>
    <t>4242424516,4242435788</t>
  </si>
  <si>
    <t>4242424516</t>
  </si>
  <si>
    <t>yusgo.maoug.2@sakhalin.gov.ru</t>
  </si>
  <si>
    <t>https://gymnasium2.gosuslugi.ru</t>
  </si>
  <si>
    <t>6501109715</t>
  </si>
  <si>
    <t>1026500530957</t>
  </si>
  <si>
    <t>50716057</t>
  </si>
  <si>
    <t>64401000001</t>
  </si>
  <si>
    <t>ustav_2017.pdf</t>
  </si>
  <si>
    <t>1. ГБУЗ Сахалинской области "Южно-Сахалинская городская больница имени Ф.С.Анкудинова" 2. ГБУЗ "Сахалинский онкологический диспансер" 3. ОУДО "Центр обучения английскому языку" 4. МБУ "Южно-Сахалинская централизованная библиотечная система" 5. ГБПОУ СБКМ</t>
  </si>
  <si>
    <t>1000</t>
  </si>
  <si>
    <t>850</t>
  </si>
  <si>
    <t>профильное обучение в СОО: естественно-научный и гуманитарный профиль</t>
  </si>
  <si>
    <t>Структура образовательного процесса определяется Уставом МАОУ Гимназии № 2 г.Южно-Сахалинска https://gymnasium2.gosuslugi.ru/svedeniya-ob-obrazovatelnoy-organizatsii/dokumenty/</t>
  </si>
  <si>
    <t>приказ №337 от 26.07.2024</t>
  </si>
  <si>
    <t>https://gymnasium2.gosuslugi.ru/svedeniya-ob-obrazovatelnoy-organizatsii/obrazovanie/</t>
  </si>
  <si>
    <t>4. Программы для обучающихся с нарушениями опорно-двигательного аппарата, 5. Программы для обучающихся с задержкой психического развития</t>
  </si>
  <si>
    <t>Отделение Южно-Сахалинск Банка России</t>
  </si>
  <si>
    <t>30907601380</t>
  </si>
  <si>
    <t>119</t>
  </si>
  <si>
    <t>Централизованная контент фильтраци</t>
  </si>
  <si>
    <t>65Л01  №  0000754</t>
  </si>
  <si>
    <t>27-Ш</t>
  </si>
  <si>
    <t>2.06.17</t>
  </si>
  <si>
    <t> Приказ  3.12-773-р  Дата  2.06.17</t>
  </si>
  <si>
    <t>licenziay_1.pdf</t>
  </si>
  <si>
    <t>65П01  №  0000947</t>
  </si>
  <si>
    <t>licenziay_3.pdf</t>
  </si>
  <si>
    <t>65А01  №  0000203</t>
  </si>
  <si>
    <t> Приказ  355-ОД  Дата  24.03.15</t>
  </si>
  <si>
    <t> Приказ  3.12-851-р  рег. №   Дата  16.06.17</t>
  </si>
  <si>
    <t>svidetelstvo_1.pdf</t>
  </si>
  <si>
    <t>МАОУ Гимназия № 3 г. Южно-Сахалинска</t>
  </si>
  <si>
    <t>Муниципальное автономное общеобразовательное учреждение Гимназия № 3 города Южно-Сахалинска</t>
  </si>
  <si>
    <t>Г3</t>
  </si>
  <si>
    <t>1.06.61</t>
  </si>
  <si>
    <t>Муниципальное автономное общеобразовательное учреждение Гимназия № 3 города Южно-Сахалинска, Кванториум.</t>
  </si>
  <si>
    <t>Ли Ирина Александровна</t>
  </si>
  <si>
    <t>Скоморохова Елена Михайловна, Ли Ирина Александровна, Сульдимирова Светлана Евгеньевна</t>
  </si>
  <si>
    <t>Мирошниченко Елена Алексеевна</t>
  </si>
  <si>
    <t>693020, Россия, Сахалинская обл г. Южно-Сахалинск, ул. Детская, д. 8</t>
  </si>
  <si>
    <t>46.968326</t>
  </si>
  <si>
    <t>142.750818</t>
  </si>
  <si>
    <t>4242244815,4242244825,4242244822,4242724991</t>
  </si>
  <si>
    <t>4242722747</t>
  </si>
  <si>
    <t>yusgo.maoug.3@sakhalin.gov.ru</t>
  </si>
  <si>
    <t>https://ysgimnazia3.gosuslugi.ru/</t>
  </si>
  <si>
    <t>693000, Россия, Сахалинская область, г. Южно-Сахалинск, ул. Детская, д. 8, стр.1</t>
  </si>
  <si>
    <t>6501113006</t>
  </si>
  <si>
    <t>1026500530605</t>
  </si>
  <si>
    <t>27602980</t>
  </si>
  <si>
    <t>969</t>
  </si>
  <si>
    <t>непосредственная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</si>
  <si>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Приказ №667 от 31.08.2024 «Об утверждении расписания уроков НОО в 2024-2025 учебном году» http://ysgimnazia3.ru/wp-content/uploads/2024/09/расписание-уроков-НОО-2024-25.pdf Нелинейное расписание уроков ООО и СОО на 1 полугодие 2022-2023 учебного года http://ysgimnazia3.ru/wp-content/uploads/2025/01/Расписаниебез-приложений.pdf</t>
  </si>
  <si>
    <t>1) Обучение ведется на русском языке; 2) Гимназия реализует образовательные программы НОО, ООО, СОО; 3) Формы обучения -очная, очно-заочная, заочная; 4) Уровни образования: первый уровень — начальное общее образование — 1-4 классы (нормативный срок освоения 4 года); второй уровень — основное общее образование -5-9 классы (нормативный срок освоения 5 лет); третий уровень — среднее (полное) общее образование – 10-11 классы (нормативный срок освоения 2 года).</t>
  </si>
  <si>
    <t>1. Программы для обучающихся с нарушениями слуха, 2. Программы для обучающихся с нарушениями зрения,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</si>
  <si>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C 12:30 до 18:30</t>
  </si>
  <si>
    <t>Направления: социально-гуманитарное туристско-краеведческое творческое техническое</t>
  </si>
  <si>
    <t>5. Информационно-технологический класс, 21. Химико-биологический класс</t>
  </si>
  <si>
    <t>https://gimn3-yuzhnosaxalinsk-r424.gosweb.gosuslugi.ru/glavnoe/obrazovatelnyy-protsess/zachislenie-i-priem-uchaschihsya-v-gimnaziyu/priem-v-profilnye-10-e-klassy/</t>
  </si>
  <si>
    <t>30907600960</t>
  </si>
  <si>
    <t>145</t>
  </si>
  <si>
    <t>65Л01  №  0000561</t>
  </si>
  <si>
    <t>28-Ш</t>
  </si>
  <si>
    <t> Приказ  409-ОД  Дата  28.03.16</t>
  </si>
  <si>
    <t>lic.pdf</t>
  </si>
  <si>
    <t>65П01  №  0000663</t>
  </si>
  <si>
    <t>65А01  №  0000156</t>
  </si>
  <si>
    <t>11.04.16</t>
  </si>
  <si>
    <t>27.03.27</t>
  </si>
  <si>
    <t> Приказ  476-ОД  рег. №  476  Дата  11.04.16</t>
  </si>
  <si>
    <t>svid.pdf</t>
  </si>
  <si>
    <t>лицей</t>
  </si>
  <si>
    <t>МАОУ Лицей № 1 г. Южно-Сахалинска</t>
  </si>
  <si>
    <t>Муниципальное автономное общеобразовательное учреждение Лицей № 1 города Южно-Сахалинска</t>
  </si>
  <si>
    <t>Л1</t>
  </si>
  <si>
    <t>6.06.01</t>
  </si>
  <si>
    <t>Особенностью Лицея является реализация на ступени основного общего образования и (или) среднего общего образования образовательных программ углубленного и (или) профильного изучения отдельных учебных предметов: математика, физика, химия, биология, информатика. На уровне основного общего образования в Лицее формируются предпрофильные 7-9 классы физико-математического, информационно-технологического и химико-биологического направления. На уровне среднего общего образования профильные медицинский класс, Газпромкласс, IT класс, Медиакласс.</t>
  </si>
  <si>
    <t>Меркулова О. О.</t>
  </si>
  <si>
    <t>Алиниченко Елена Александровна, Вялкова Галина Максимовна, Коваль Наталья Сергеевна -воспитательная работа,Баландина Евгения Олеговна-научно- методическая работа</t>
  </si>
  <si>
    <t>Шальнова Ольга Александровна</t>
  </si>
  <si>
    <t>Конухова Оксана Ивановна</t>
  </si>
  <si>
    <t>Общее собрание работников ОО, Педагогический совет, Наблюдательный совет</t>
  </si>
  <si>
    <t>693010, Россия, Сахалинская обл г. Южно-Сахалинск, ул. Комсомольская, д. 191А</t>
  </si>
  <si>
    <t>46.953403</t>
  </si>
  <si>
    <t>142.751456</t>
  </si>
  <si>
    <t>4242424673</t>
  </si>
  <si>
    <t>yusgo.maoul.1@sakhalin.gov.ru</t>
  </si>
  <si>
    <t>https://sakh-lyceum1.gosuslugi.ru</t>
  </si>
  <si>
    <t>6501112348</t>
  </si>
  <si>
    <t>1026500534796</t>
  </si>
  <si>
    <t>57381186</t>
  </si>
  <si>
    <t>Образование основное общее, Образование среднее общее</t>
  </si>
  <si>
    <t>Ustav_22.pdf</t>
  </si>
  <si>
    <t>договоры о сотрудничестве с ООО «Газпром добыча шельф Южно-Сахалинск», Министерством здравоохранения Сахалинской области, OOO "GS Group"</t>
  </si>
  <si>
    <t>725</t>
  </si>
  <si>
    <t>На уровне основного общего образования Лицей реализует программы углубленного изучения по математике, физике, химии, информатике, биологии. Профили, реализуемые на уровне среднего общего образования в МАОУ Лицей №1 1. Естественно-научный (медицинский класс) 2. Технологический профиль (специализированный Газпромкласс, специализированный IT класс, Медиакласс)</t>
  </si>
  <si>
    <t>непосредственно образовательная деятельность; внеурочная деятельность; воспитательная работа; дополнительное образование</t>
  </si>
  <si>
    <t>https://disk.yandex.ru/i/TmFP61t7jpj7Kw</t>
  </si>
  <si>
    <t>1) обучение в Лицее ведется на русском языке; 2) Лицей реализует образовательные программы ООО, СОО; 3)формы обучения очная, очно-заочная,заочная;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5)Занятия в Лицее проводятся в первую смену. В Лицее 6-ти дневная рабочая неделя. Время работы : 8ч 30 мин - 15ч 45 мин</t>
  </si>
  <si>
    <t>3. Молодые профессионалы</t>
  </si>
  <si>
    <t>4. Программы для обучающихся с нарушениями опорно-двигательного аппарата</t>
  </si>
  <si>
    <t>Я-лидер! (5-11 кл) Робототехника (5-7 кл.) Интеллектуальный клуб «Логос» (5-11 кл.) 3D моделирование (5-11 кл.) Доступный спорт (5-11 кл.) Оранжевый драйв (Баскетбол) (5-7 кл.) ОФП с элементами волейбола (5-7 кл.) Волейбол</t>
  </si>
  <si>
    <t>1. IT-класс, 3. Инженерный класс, 11. Медиакласс, 12. Медицинский класс</t>
  </si>
  <si>
    <t>С информацией о правилах отбора в профильные классы можно ознакомиться в Правилах приема по ссылке file:///C:/Users/1/Downloads/pravila_priema_0625.pdf</t>
  </si>
  <si>
    <t>ОКЦ №5 Дальневосточного ГУ Банка России</t>
  </si>
  <si>
    <t>30907601100</t>
  </si>
  <si>
    <t>284</t>
  </si>
  <si>
    <t>92</t>
  </si>
  <si>
    <t>выделенный канал, оптоволоконный интернет-канал</t>
  </si>
  <si>
    <t>65Л01  №  0000752</t>
  </si>
  <si>
    <t>24-Ш</t>
  </si>
  <si>
    <t>30.05.17</t>
  </si>
  <si>
    <t> Приказ  №3.12-740-р  Дата  30.05.17</t>
  </si>
  <si>
    <t>licenzia_2017.pdf</t>
  </si>
  <si>
    <t>65П01  №  0000944</t>
  </si>
  <si>
    <t>нет  №  000</t>
  </si>
  <si>
    <t>А007-01259-65/01175687</t>
  </si>
  <si>
    <t>25.12.12</t>
  </si>
  <si>
    <t> Приказ  № 1677-ОД  Дата  25.12.12</t>
  </si>
  <si>
    <t> Приказ  № 3.12-798-р  рег. №  000  Дата  7.06.17</t>
  </si>
  <si>
    <t>МАОУ Лицей № 2 г. Южно-Сахалинска</t>
  </si>
  <si>
    <t>Муниципальное автономное общеобразовательное учреждение Лицей № 2 города Южно-Сахалинска</t>
  </si>
  <si>
    <t>Л2</t>
  </si>
  <si>
    <t>16.08.1999</t>
  </si>
  <si>
    <t>Основные сведения об организации на сайте: https://lyceum2ys.gosuslugi.ru</t>
  </si>
  <si>
    <t>Наймановская Римма Валерьевна</t>
  </si>
  <si>
    <t>Павлюченко Наталья Леонидовна, Кошенко Татьяна Олеговна, Меньшикова Ольга Александровна, Ли Алексей Денхенович</t>
  </si>
  <si>
    <t>начальник хозяйственного отдела - Иванова Евгения Владимировна</t>
  </si>
  <si>
    <t>693020, Россия, Сахалинская обл г. Южно-Сахалинск, ул. Ленина, д. 107А</t>
  </si>
  <si>
    <t>46.966377258</t>
  </si>
  <si>
    <t>142.729598999</t>
  </si>
  <si>
    <t>4242726288,4242726332</t>
  </si>
  <si>
    <t>4242726288</t>
  </si>
  <si>
    <t>yusgo.maoul.2@sakhalin.gov.ru</t>
  </si>
  <si>
    <t>https://lyceum2ys.gosuslugi.ru</t>
  </si>
  <si>
    <t>6501102519</t>
  </si>
  <si>
    <t>1026500542353</t>
  </si>
  <si>
    <t>50715224</t>
  </si>
  <si>
    <t>ustav_maou_litzeya_2_g.ugno_sahalinska.pdf</t>
  </si>
  <si>
    <t>СахГУ СБМК Библиотеки и музеи города ЦДМШ КБ БРИДЖ Активное образование и др.</t>
  </si>
  <si>
    <t>450</t>
  </si>
  <si>
    <t>естественно-научный, технологический</t>
  </si>
  <si>
    <t>Приказ о "Режим работы МАОУ Лицея №2" №408-ОД от 30.08.2024. https://www.seml.ru/upload/86fe/%D0%A0%D0%B0%D1%81%D0%BF%D0%B8%D1%81%D0%B0%D0%BD%D0%B8%D0%B5%2023-24%20.pdf</t>
  </si>
  <si>
    <t>1) обучение в лицее ведется на русском языке; 2) лицей реализует образовательные программы ООО (срок освоения 5 лет) и СОО (срок освоения 2 года); 3) формы обучения: очная, очно-заочная, заочная; 4) занятия в лицее проводятся в 1 смену по 6-дневной рабочей неделе; 5) время работы: с 8.00 до 17.00. Воскресенье, а также праздничные дни, уст. законодательством РФ - выходные; 6) начало уч. г. - 01 сентября, конец уч. г. - 31 мая. Каникулы подробнее https://www.seml.ru/sveden/common</t>
  </si>
  <si>
    <t>1. Программы для обучающихся с нарушениями слуха, 2. Программы для обучающихся с нарушениями зрения, 4. Программы для обучающихся с нарушениями опорно-двигательного аппарата, 5. Программы для обучающихся с задержкой психического развития</t>
  </si>
  <si>
    <t>1. Лингвистический кружок "Живое слово" 2. Лицейское радио "На лицейской волне" 3. Спортивный клуб "Лицей спортивный" 4. Клуб интеллектуальных игр "Логос" 5. Лицейский медиа-центр</t>
  </si>
  <si>
    <t>Информация о правилах отбора в профильные классы размещена на сайте ОО по ссылке: https://lyceum2ys.gosuslugi.ru/svedeniya-ob-obrazovatelnoy-organizatsii/dokumenty/dokumenty-all_6.html</t>
  </si>
  <si>
    <t>Отделение г. Южно-Сахалинск банка России</t>
  </si>
  <si>
    <t>л/с №1 – 30907601110 л/с №2 – 31907601110</t>
  </si>
  <si>
    <t>142</t>
  </si>
  <si>
    <t>выделенный канал, модем</t>
  </si>
  <si>
    <t>65Л01  №  0000746</t>
  </si>
  <si>
    <t>25-Ш</t>
  </si>
  <si>
    <t>04.05.2017</t>
  </si>
  <si>
    <t> Приказ  №3.12-571-р  Дата  04.05.2017</t>
  </si>
  <si>
    <t>65П01  №  0001232</t>
  </si>
  <si>
    <t>28.12.2019</t>
  </si>
  <si>
    <t> Приказ  №3.12-1541-р  Дата  28.12.2019</t>
  </si>
  <si>
    <t>65А01  №  0000196</t>
  </si>
  <si>
    <t>05.05.2017</t>
  </si>
  <si>
    <t>24.03.2027</t>
  </si>
  <si>
    <t> Приказ  №3.12-579-р  рег. №  25-Ш  Дата </t>
  </si>
  <si>
    <t>Казённая организация</t>
  </si>
  <si>
    <t>Вечерние (сменные) общеобразовательные учреждения</t>
  </si>
  <si>
    <t>МКОУ ВСОШ №1 г.Южно-Сахалинска</t>
  </si>
  <si>
    <t>Муниципальное казённое общеобразовательное учреждение вечерняя (сменная) общеобразовательная школа № 1 города Южно-Сахалинска</t>
  </si>
  <si>
    <t>1</t>
  </si>
  <si>
    <t>1.09.46</t>
  </si>
  <si>
    <t>МКОУ ВСОШ № 1 является образовательным учреждением дающее право работающей и неработающей молодежи получить основное и среднее общее образование. Формы обучения, которые существуют в школе, позволяют продолжить образование людям, попавшие в различные жизненные обстоятельства. Вечерняя школа обучает всех, независимо от возраста, работы, социального статуса, материального достатка и национальности.</t>
  </si>
  <si>
    <t>Небет Светлана Сергеевна</t>
  </si>
  <si>
    <t>Альперович Татьяна Николаевна (начальник хоз. отдела)</t>
  </si>
  <si>
    <t>693020, Россия, Сахалинская обл г. Южно-Сахалинск, ул. Чехова, д. 4</t>
  </si>
  <si>
    <t>46.963416</t>
  </si>
  <si>
    <t>142.733479</t>
  </si>
  <si>
    <t>4242425493</t>
  </si>
  <si>
    <t>yusgo.mkouvosh.1@sakhalin.gov.ru</t>
  </si>
  <si>
    <t>https://v-school1-ys.gosuslugi.ru</t>
  </si>
  <si>
    <t>6501102491</t>
  </si>
  <si>
    <t>1026500533894</t>
  </si>
  <si>
    <t>50715098</t>
  </si>
  <si>
    <t>75404</t>
  </si>
  <si>
    <t>222</t>
  </si>
  <si>
    <t>170</t>
  </si>
  <si>
    <t>Актуальное расписание всегда в ГИС "Региональное образование" (Сетевой город) по ссылки https://netcity.admsakhalin.ru:11111/</t>
  </si>
  <si>
    <t>1) обучение в Школе ведется на русском языке; 2) школа реализует образовательные программы ООО, СОО; 3) формы обучения - очно-заочная,заочная; 4) Уровни образования: Основное общее образование 5-9 классы (нормативный срок освоения 5 лет). Среднее общее образование 10-12 классы (нормативный срок освоения 2 года); 5) Занятия в Школе проводятся в две смены (1 и 2). В школе 6-ти дневная рабочая неделя.</t>
  </si>
  <si>
    <t>03231643647010006100</t>
  </si>
  <si>
    <t>02613001060/03907000780</t>
  </si>
  <si>
    <t>ДФ администрации г.Южно-Сахалинска (МКОУ ВСОШ № 1 г.Южно-Сахалинска)</t>
  </si>
  <si>
    <t>выделенный канал, Широкополосный канал через VPN-соединение</t>
  </si>
  <si>
    <t>65Л01  №  0000145</t>
  </si>
  <si>
    <t>1-ВШ</t>
  </si>
  <si>
    <t>16.03.15</t>
  </si>
  <si>
    <t> Приказ  300-ОД  Дата  16.03.15</t>
  </si>
  <si>
    <t>Лицензия на осуществление образовательной деятельности с приложением.pdf</t>
  </si>
  <si>
    <t>65А01  №  0000065</t>
  </si>
  <si>
    <t>2.04.15</t>
  </si>
  <si>
    <t>25.12.24</t>
  </si>
  <si>
    <t>Действующая</t>
  </si>
  <si>
    <t> Приказ  №437-ОД  рег. №  1-ВШ  Дата  2.04.15</t>
  </si>
  <si>
    <t>Свидетельство о государственной аккредитации с приложением.PDF</t>
  </si>
  <si>
    <t>МКОУ Вечерняя школа № 2 г. Южно-Сахалинска</t>
  </si>
  <si>
    <t>Муниципальное казённое общеобразовательное учреждение Вечерняя (сменная) общеобразовательная школа № 2 города Южно-Сахалинска</t>
  </si>
  <si>
    <t>01.09.58</t>
  </si>
  <si>
    <t>Школа в уголовно-исполнительной системе</t>
  </si>
  <si>
    <t>Чебанова Ольга Владимировна</t>
  </si>
  <si>
    <t>Муравьева Татьяна Витальевна</t>
  </si>
  <si>
    <t>693008, Россия, Сахалинская обл г. Южно-Сахалинск, ул. Пограничная, д. 71</t>
  </si>
  <si>
    <t>46.94186</t>
  </si>
  <si>
    <t>142.72192</t>
  </si>
  <si>
    <t>4242437947</t>
  </si>
  <si>
    <t>yusgo.mkouvosh.2@sakhalin.gov.ru</t>
  </si>
  <si>
    <t>https://v-school2-ys.gosuslugi.ru</t>
  </si>
  <si>
    <t>6501102269</t>
  </si>
  <si>
    <t>1026500533344</t>
  </si>
  <si>
    <t>50714868</t>
  </si>
  <si>
    <t>Устав_МКОУ_ВСОШ_№_2(1).PDF</t>
  </si>
  <si>
    <t>сетевое взаимодействие с профессиональным училищем № 337</t>
  </si>
  <si>
    <t>178</t>
  </si>
  <si>
    <t>89</t>
  </si>
  <si>
    <t>Приказ о режиме работы МКОУ ВСОШ № 2 г. Южно-Сахалинска https://cloud.mail.ru/home/%D0%BF%D1%80%D0%B8%D0%BA%D0%B0%D0%B7.pdf https://cloud.mail.ru/home/%D1%80%D0%B0%D1%81%D0%BF%D0%B8%D1%81%D0%B0%D0%BD%D0%B8%D0%B5%20%D1%83%D1%87%D0%B5%D0%B1%D0%BD%D1%8B%D1%85%20%D0%B7%D0%B0%D0%BD%D1%8F%D1%82%D0%B8%D0%B9.pdf</t>
  </si>
  <si>
    <t>1) обучение в Школе ведется на русском языке; 2) школа реализует образовательные программы ООО, СОО; 3) формы обучения - очно-заочная,заочная; 4) Уровни образования: Основное общее образование 5-9 классы (нормативный срок освоения 5 лет)</t>
  </si>
  <si>
    <t>ПАБ Сбербанк России, департамент финансов г.Южно-С</t>
  </si>
  <si>
    <t>40204810200010000021</t>
  </si>
  <si>
    <t>03907000790</t>
  </si>
  <si>
    <t>6</t>
  </si>
  <si>
    <t>Индивидуальный предприниматель</t>
  </si>
  <si>
    <t>ИП Ким А.Д. (ЧНОШ "КБ Бридж")</t>
  </si>
  <si>
    <t>ИП Ким Андрей Дянович (частная начальная общеобразовательная школа "КБ Бридж")</t>
  </si>
  <si>
    <t>3.09.2019</t>
  </si>
  <si>
    <t>ФЛ;</t>
  </si>
  <si>
    <t>Негосударственные школы;</t>
  </si>
  <si>
    <t>Сахминобр</t>
  </si>
  <si>
    <t>Андрей Ким</t>
  </si>
  <si>
    <t>И Ын Ён</t>
  </si>
  <si>
    <t>693020, Россия, Сахалинская обл г. Южно-Сахалинск, ул. Крюкова Д.Н., д. 35</t>
  </si>
  <si>
    <t>693008, Россия, Сахалинская обл г. Южно-Сахалинск, ул. Железнодорожная, д. 81</t>
  </si>
  <si>
    <t>46.966084</t>
  </si>
  <si>
    <t>142.72681</t>
  </si>
  <si>
    <t>4242300301,9147557766</t>
  </si>
  <si>
    <t>info@kb-bridge.com</t>
  </si>
  <si>
    <t>https://kb-bridge.com/</t>
  </si>
  <si>
    <t>650108794830</t>
  </si>
  <si>
    <t>308650108000011</t>
  </si>
  <si>
    <t>0160226791</t>
  </si>
  <si>
    <t>4210015</t>
  </si>
  <si>
    <t>50102</t>
  </si>
  <si>
    <t>16. Частная собственность</t>
  </si>
  <si>
    <t>Образование начальное общее</t>
  </si>
  <si>
    <t>Приказ о "Режим занятий обучающихся в ЧНОШ "КБ Бридж" https://kb-bridge.com/f/rezhim_zanyatij_obuchayushchihsya.pdf</t>
  </si>
  <si>
    <t>1) обучение в Школе ведется на русском языке; 2) школа реализует образовательные программы НОО; 3) форма обучения - очная; 4) Уровни образования: Начальное общее образование 1-4 классы (нормативный срок освоения 4 года); 5) Занятия в Школе проводятся в одну смену (1). В школе 5-ти дневная рабочая неделя. Время работы : с 8.20 до 12.30. Суббота, воскресенье, а также праздничные дни, установленные законодательством РФ - выходные.</t>
  </si>
  <si>
    <t>ООО "Банк Точка"</t>
  </si>
  <si>
    <t>40802810020000399988</t>
  </si>
  <si>
    <t>30101810745374525104</t>
  </si>
  <si>
    <t>044525104</t>
  </si>
  <si>
    <t>13</t>
  </si>
  <si>
    <t>ООО "Сайт"</t>
  </si>
  <si>
    <t>65Л01  №  0000861</t>
  </si>
  <si>
    <t>8-ИП</t>
  </si>
  <si>
    <t>12.02.2019</t>
  </si>
  <si>
    <t> Приказ  3.12-162-р  Дата </t>
  </si>
  <si>
    <t>Лицензия ЧНОШ.pdf</t>
  </si>
  <si>
    <t>65А01  №  0000278</t>
  </si>
  <si>
    <t> Приказ  3.12-599-р  Дата </t>
  </si>
  <si>
    <t> Приказ   рег. №   Дата </t>
  </si>
  <si>
    <t>Аккредитация.pdf</t>
  </si>
  <si>
    <t>Частная образовательная организация</t>
  </si>
  <si>
    <t>Общеобразовательная автономная некоммерческая организация "Образовательный центр "Эврика"</t>
  </si>
  <si>
    <t>1.12.2022</t>
  </si>
  <si>
    <t>АНО ДПО Эврика;</t>
  </si>
  <si>
    <t>Шашкова Анна Викторовна</t>
  </si>
  <si>
    <t>Облекова Юлия Валерьевна</t>
  </si>
  <si>
    <t>693013, Россия, Сахалинская обл г. Южно-Сахалинск, проезд. Голубых Елей, д. 11-02</t>
  </si>
  <si>
    <t>693008, Россия, Сахалинская обл г. Южно-Сахалинск, пер. Солнечный, д. 3</t>
  </si>
  <si>
    <t>46.910204</t>
  </si>
  <si>
    <t>142.755906</t>
  </si>
  <si>
    <t>4242663801</t>
  </si>
  <si>
    <t>corporateschool@yandex.ru</t>
  </si>
  <si>
    <t>https://eurekacenter.ru</t>
  </si>
  <si>
    <t>ул. Ромашковый перекресток, д. 1</t>
  </si>
  <si>
    <t>6501314094</t>
  </si>
  <si>
    <t>1216500002157</t>
  </si>
  <si>
    <t>60038256</t>
  </si>
  <si>
    <t>4210014</t>
  </si>
  <si>
    <t>71400</t>
  </si>
  <si>
    <t>11. Государственная собственность</t>
  </si>
  <si>
    <t>Устав ОАНО ОЦ Эврика_2022.pdf</t>
  </si>
  <si>
    <t>универсальный</t>
  </si>
  <si>
    <t>непосредственно образовательная деятельность образовательная деятельность в режимных моментах самостоятельная деятельность детей</t>
  </si>
  <si>
    <t>Приказ от 19.08.2022 № 05-1908/ОД "О режиме занятий обучающихся ОАНО "Образовательный центр "Эврика" структурное подразделение "Корпоративная школа" https://eurekacenter.ru/about</t>
  </si>
  <si>
    <t>1) Обучение в Школе ведется на русском языке; 2) Школа реализует образовательные программы НОО; 3) Форма обучения очная; 4) Уровни образования: Начальное общее образование 1-4 классы (нормативный срок освоения 4 года) 5) Занятия в Школе проводятся в одну смену. Пятидневная рабочая неделя с 08:00 до 21:00 Выходные дни – суббота, воскресенье, праздничные дни.Осенние каникулы Начало учебного года 1 сентября. Осенние каникулы: 29.10-06.11 Зимние каникулы: 24.12-08.01 Дополнительные каникулы: 11.02-19.02 Весенние каникулы: 25.03-02.04 Летние каникулы: 27.05-31.08</t>
  </si>
  <si>
    <t>40703810602500002959</t>
  </si>
  <si>
    <t>772101001</t>
  </si>
  <si>
    <t>Аппаратные файерволы, Яндекс DNS семейный, Black-листы, учетные записи с ограниченными правами</t>
  </si>
  <si>
    <t>Государственная образовательная организация субъекта Российской Федерации</t>
  </si>
  <si>
    <t>Общеобразовательная школа-интернат</t>
  </si>
  <si>
    <t>ГКОУ "Школа-интернат" "Радуга""</t>
  </si>
  <si>
    <t>Государственное казенное общеобразовательное учреждение для детей-сирот и детей, оставшихся без попечения родителей, Сахалинской области «Школа-интернат «Радуга»</t>
  </si>
  <si>
    <t>26.02.2020</t>
  </si>
  <si>
    <t>7 - другое</t>
  </si>
  <si>
    <t>Сахминобр;</t>
  </si>
  <si>
    <t>Габдюшева Гульнара Ришатовна</t>
  </si>
  <si>
    <t>Зиновьева Анна Викторовна</t>
  </si>
  <si>
    <t>Смирных</t>
  </si>
  <si>
    <t>694350, Россия, Сахалинская обл, Смирныховский р-н пгт. Смирных, ул. Западная, д. 16А</t>
  </si>
  <si>
    <t>49.7437</t>
  </si>
  <si>
    <t>142.8217</t>
  </si>
  <si>
    <t>4245242506</t>
  </si>
  <si>
    <t>mo.gkousshir@sakhalin.gov.ru</t>
  </si>
  <si>
    <t>694350, обл Сахалинская, р-н Смирныховский, пгт Смирных, ул Западная, зд. 16А</t>
  </si>
  <si>
    <t>6514000200</t>
  </si>
  <si>
    <t>651401001</t>
  </si>
  <si>
    <t>1026500914692</t>
  </si>
  <si>
    <t>39632012</t>
  </si>
  <si>
    <t>64246551000</t>
  </si>
  <si>
    <t>2300223</t>
  </si>
  <si>
    <t>20904</t>
  </si>
  <si>
    <t>13. Собственность субъектов Российской Федерации</t>
  </si>
  <si>
    <t>УСТАВ 2014 год.pdf</t>
  </si>
  <si>
    <t>МБУК «Смирныховская ЦБС», МБУК Музей Южно-сахалинская наступательная операция.</t>
  </si>
  <si>
    <t>72</t>
  </si>
  <si>
    <t>Обучение ведется по следующим образовательным программам: ? адаптированная основная общеобразовательная программа образования обучающихся с легкой умственной отсталостью (интеллектуальными нарушениями) – вариант 1; ? адаптированная основная общеобразовательная программа образования обучающихся с умеренной, тяжелой и глубокой умственной отсталостью (интеллектуальными нарушениями), тяжелыми и множественными нарушениями развития – вариант 2; ? адаптированная основная общеобразовательная программа образования обучающихся с умственной отсталостью (интеллектуальными нарушениями).</t>
  </si>
  <si>
    <t>Начальное общее образование - 4 года. Основное общее образование - 5 лет</t>
  </si>
  <si>
    <t>Начало занятий - 9.00. Продолжительность урока - 40 минут. Выходные дни - суббота, воскресенье.</t>
  </si>
  <si>
    <t>Условия обучения соответствуют СанПин 2.4.2. 2821-10</t>
  </si>
  <si>
    <t>Отделение Южно-Сахалинского банка России</t>
  </si>
  <si>
    <t>03221643640000006100</t>
  </si>
  <si>
    <t>45</t>
  </si>
  <si>
    <t>65Л01  №  0000077</t>
  </si>
  <si>
    <t>2-Д</t>
  </si>
  <si>
    <t>5.09.2014</t>
  </si>
  <si>
    <t> Приказ  960-ОД  Дата </t>
  </si>
  <si>
    <t>СКШИ г.Долинск</t>
  </si>
  <si>
    <t>Государственное казенное общеобразовательное учреждение школа-интернат г.Долинска Сахалинской области</t>
  </si>
  <si>
    <t>28.08.53</t>
  </si>
  <si>
    <t>Козьмина Ольга Владимировна</t>
  </si>
  <si>
    <t>Долинск</t>
  </si>
  <si>
    <t>694051, Россия, Сахалинская обл, Долинский р-н г. Долинск, ул. Комсомольская, д. 46</t>
  </si>
  <si>
    <t>47.19</t>
  </si>
  <si>
    <t>142.48</t>
  </si>
  <si>
    <t>4244227685</t>
  </si>
  <si>
    <t>(42442)27685</t>
  </si>
  <si>
    <t>skousakh2008@yandex.ru</t>
  </si>
  <si>
    <t>http://schooldolinsk.ru</t>
  </si>
  <si>
    <t>6503009459</t>
  </si>
  <si>
    <t>650301001</t>
  </si>
  <si>
    <t>1026500752300</t>
  </si>
  <si>
    <t>54542973</t>
  </si>
  <si>
    <t>64410000000</t>
  </si>
  <si>
    <t>Образование среднее общее</t>
  </si>
  <si>
    <t>круглосуточное учреждение, школа-интернат</t>
  </si>
  <si>
    <t>отделение Южно-Сахалинск, город Южно-Сахалинск</t>
  </si>
  <si>
    <t>ГКОУШИ г.Поронайск</t>
  </si>
  <si>
    <t>Государственное Казенное Образовательное Учреждение Школа-Интернат г. Поронайск</t>
  </si>
  <si>
    <t>1.09.75</t>
  </si>
  <si>
    <t>Основные сведения об организации на сайте: https://gkoushi.gosuslugi.ru/</t>
  </si>
  <si>
    <t>Леоненко Марина Александровна</t>
  </si>
  <si>
    <t>Шашкова Алла Петровна</t>
  </si>
  <si>
    <t>Общее собрание работников ОО, Педагогический совет, Родительский комитет</t>
  </si>
  <si>
    <t>Поронайск</t>
  </si>
  <si>
    <t>694240, Россия, Сахалинская обл, Поронайский р-н г. Поронайск, ул. Саперная, д. 5</t>
  </si>
  <si>
    <t>49.219738</t>
  </si>
  <si>
    <t>143.0</t>
  </si>
  <si>
    <t>4243152300</t>
  </si>
  <si>
    <t>mo.gkouship@sakhalin.gov.ru</t>
  </si>
  <si>
    <t>https://gkoushi.gosuslugi.ru/</t>
  </si>
  <si>
    <t>Сахалинская обл, г Поронайск, ул Саперная, д 5</t>
  </si>
  <si>
    <t>6507010060</t>
  </si>
  <si>
    <t>650701001</t>
  </si>
  <si>
    <t>1026500917607</t>
  </si>
  <si>
    <t>55652178</t>
  </si>
  <si>
    <t>64430000000</t>
  </si>
  <si>
    <t>75204</t>
  </si>
  <si>
    <t>Образование начальное общее, Образование основное общее</t>
  </si>
  <si>
    <t>Ustav.pdf</t>
  </si>
  <si>
    <t>МБУК "Поронайская ЦБС", ГБУ "Центр социального обслуживания населения Сахалинской области", ГБПОУ "Сахалинский политехнический центр №3", ФГБУ "Государственный заповедник "Поронайский"</t>
  </si>
  <si>
    <t>108</t>
  </si>
  <si>
    <t>Специальное (коррекционное)</t>
  </si>
  <si>
    <t>Начало занятий - 8.30. Продолжительность урока - 40 минут. Выходные дни - суббота, воскресенье.</t>
  </si>
  <si>
    <t>1) обучение в Школе ведется на русском языке; 2) школа реализует образовательные программы АООП 1 и 2 вариант; 3) формы обучения - очная; 4) Уровни образования: Основное общее образование 5-9 классы (нормативный срок освоения 5 лет). начальное общее образование 1-4 классы (нормативный срок освоения 4 года); 5) Занятия в Школе проводятся в одну смену). В школе 5-ти дневная рабочая неделя.</t>
  </si>
  <si>
    <t>с 12:00 до 17:00</t>
  </si>
  <si>
    <t>02612000040/03011008840</t>
  </si>
  <si>
    <t>004640100</t>
  </si>
  <si>
    <t>91</t>
  </si>
  <si>
    <t>65Л01  №  0000737</t>
  </si>
  <si>
    <t>5-К</t>
  </si>
  <si>
    <t>7.04.17</t>
  </si>
  <si>
    <t> Приказ  3.12-426-р  Дата  7.04.17</t>
  </si>
  <si>
    <t>Специальные учебно-воспитательные учреждения для детей и подростков с девиантным поведением</t>
  </si>
  <si>
    <t>СГКСУВОУ зт</t>
  </si>
  <si>
    <t>Сахалинское государственное казенное специальное учебно-воспитательное общеобразовательное учреждение закрытого типа</t>
  </si>
  <si>
    <t>117325</t>
  </si>
  <si>
    <t>8.06.75</t>
  </si>
  <si>
    <t>Жукова Людмила Анатольевна</t>
  </si>
  <si>
    <t>Костромское</t>
  </si>
  <si>
    <t>694650, Россия, Сахалинская обл, Холмский р-н с. Костромское, ул. Школьная, д. 1</t>
  </si>
  <si>
    <t>47.312172</t>
  </si>
  <si>
    <t>142.025075</t>
  </si>
  <si>
    <t>4243398242</t>
  </si>
  <si>
    <t>mo.gksuvusoshzt@sakhalin.gov.ru</t>
  </si>
  <si>
    <t>http://sakhspecschool.edusite.ru/</t>
  </si>
  <si>
    <t>6509003012</t>
  </si>
  <si>
    <t>650901001</t>
  </si>
  <si>
    <t>1026501020721</t>
  </si>
  <si>
    <t>05200933</t>
  </si>
  <si>
    <t>64254000</t>
  </si>
  <si>
    <t>91576f1c74f75ade8aba2cb1a63d9d35.pdf</t>
  </si>
  <si>
    <t>65Л01  №  0000863</t>
  </si>
  <si>
    <t>1-ЗШ</t>
  </si>
  <si>
    <t>7.03.19</t>
  </si>
  <si>
    <t> Приказ  3.12-256-р  Дата  7.03.19</t>
  </si>
  <si>
    <t>65П01  №  0001140</t>
  </si>
  <si>
    <t> Приказ  123-ОД  Дата  22.02.11</t>
  </si>
  <si>
    <t>Лицензия 3 001.jpg</t>
  </si>
  <si>
    <t>65А01  №  0000224</t>
  </si>
  <si>
    <t>12.04.19</t>
  </si>
  <si>
    <t>27.05.23</t>
  </si>
  <si>
    <t>Действует</t>
  </si>
  <si>
    <t>аккредитация 001.jpg</t>
  </si>
  <si>
    <t>65Л01  №  0000163</t>
  </si>
  <si>
    <t>2-ВШ</t>
  </si>
  <si>
    <t>15.03.15</t>
  </si>
  <si>
    <t> Приказ  317-ОД  Дата  25.03.15</t>
  </si>
  <si>
    <t>Лицензия_на_осуществление_образовательной_деятельности_МКОУ_ВСОШ_№_2 г._Южно-Сахалинска.PDF</t>
  </si>
  <si>
    <t>65А01  №  0000066</t>
  </si>
  <si>
    <t>02.04.15</t>
  </si>
  <si>
    <t>26.12.25</t>
  </si>
  <si>
    <t> Приказ  о государственной аккредитации  Дата  26.12.13</t>
  </si>
  <si>
    <t> Приказ  распоряжение  рег. №  433  Дата  02.04.15</t>
  </si>
  <si>
    <t>Свидетельство_о_государственной_аккредитации.PDF</t>
  </si>
  <si>
    <t>65Л01  №  0000733</t>
  </si>
  <si>
    <t>3-К</t>
  </si>
  <si>
    <t>3.04.17</t>
  </si>
  <si>
    <t> Приказ  3.12-390-р  Дата  3.04.17</t>
  </si>
  <si>
    <t>65А01  №  0000201</t>
  </si>
  <si>
    <t>7.06.17</t>
  </si>
  <si>
    <t>25.02.27</t>
  </si>
  <si>
    <t>Министерство образования сахалинской области</t>
  </si>
  <si>
    <t>действует</t>
  </si>
  <si>
    <t>Аккредитация 1.pdf</t>
  </si>
  <si>
    <t>МБОУ СОШ № 1</t>
  </si>
  <si>
    <t>Муниципальное бюджетное общеобразовательное учреждение "Средняя общеобразовательная школа №1" г. Долинска Сахалинской области</t>
  </si>
  <si>
    <t>14.09.46</t>
  </si>
  <si>
    <t>Администрация Долинского МО;</t>
  </si>
  <si>
    <t>Управление образования Долинск;</t>
  </si>
  <si>
    <t>Управление образования Долинск</t>
  </si>
  <si>
    <t>С 01 сентября 2019 года школа переехала в новое здание. Здание состоит 4 блоков, для начальной школы предоставлен отдельный блок с игровыми комнатами. На первом этаже представлен мед.блок с прививочным кабинетом. Для занятий физической культурой и спортом на территории школы имеется спортивный комплекс с баскетбольной, волейбольной площадкой, беговой дорожкой и большим футбольным полем.</t>
  </si>
  <si>
    <t>Кислова Виктория Викторовна</t>
  </si>
  <si>
    <t>Герасимова Екатерина Викторовна</t>
  </si>
  <si>
    <t>Орлова Татьяна Валерьевна</t>
  </si>
  <si>
    <t>694051, Россия, Сахалинская обл, Долинский р-н г. Долинск, ул. Пионерская, д. 1А</t>
  </si>
  <si>
    <t>47.326234</t>
  </si>
  <si>
    <t>142.793395</t>
  </si>
  <si>
    <t>4244220918</t>
  </si>
  <si>
    <t>8(42442)20918</t>
  </si>
  <si>
    <t>dgo.mbousosh.1@sakhalin.gov</t>
  </si>
  <si>
    <t>https://sh1-dolinsk-r424.gosweb.gosuslugi.ru</t>
  </si>
  <si>
    <t>6503009233</t>
  </si>
  <si>
    <t>1026500752630</t>
  </si>
  <si>
    <t>52995305</t>
  </si>
  <si>
    <t>Образование общее, Образование дополнительное детей и взрослых</t>
  </si>
  <si>
    <t>Устав СОШ 1 в новой редакции.pdf</t>
  </si>
  <si>
    <t>да, МБУК «Долинский историко - краеведческий музей»</t>
  </si>
  <si>
    <t>Приказ "Об организованном начале учебного года № 222-ОД от 29.08.2025г.</t>
  </si>
  <si>
    <t>1.Обучение ведётся на русском языке 2.Школа реализует образовательные программы НОО, ООО, СОО; 3.Формы обучения: очная, очно-заочная, заочная 4.Занятия проводятся в одну смену. Для 1-9 классов организовано обучение по пятидневной учебной недели, для 10-11 классов- шестидневная учебная неделя. 5. Время работы с 8.00 до 19.00 и в субботу с 8.00 до 16.00.</t>
  </si>
  <si>
    <t>1. Программы для обучающихся с нарушениями слуха, 22. Адаптированная основная общеобразовательная программа начального общего образования слепых обучающихся, 4. Программы для обучающихся с нарушениями опорно-двигательного аппарата, 5. Программы для обучающихся с задержкой психического развития, 7. Программы для обучающихся с интеллектуальными нарушениями</t>
  </si>
  <si>
    <t>Объем внеурочной деятельности составляет не более 10 ч в неделю в каждом классе. Часы, отводимые на внеурочную деятельность учащихся, реализуются в различных формах ее организации, отличных от урочных.</t>
  </si>
  <si>
    <t>03234643645120006100</t>
  </si>
  <si>
    <t>20902000310</t>
  </si>
  <si>
    <t>полное наименование банка: ОТДЕЛЕНИЕ ЮЖНО-САХАЛИНСК БАНКА РОССИИ//УФК по Сахалинской области г. Южно-Сахалинск</t>
  </si>
  <si>
    <t>Центральная контент-фильтрация</t>
  </si>
  <si>
    <t>выделенный канал, другое, оптоволоконное соединение</t>
  </si>
  <si>
    <t>65Л01  №  0000917</t>
  </si>
  <si>
    <t>36-Ш</t>
  </si>
  <si>
    <t>28.08.19</t>
  </si>
  <si>
    <t> Приказ  3.12-1077-р  Дата  28.08.19</t>
  </si>
  <si>
    <t>Лицензия_скан копия.pdf</t>
  </si>
  <si>
    <t>65П01  №  0001204</t>
  </si>
  <si>
    <t> Приказ  № 3.12-1077-р  Дата  28.08.19</t>
  </si>
  <si>
    <t>Приложение 1_Дополнительное образование образование.pdf</t>
  </si>
  <si>
    <t>65А01  №  0000242</t>
  </si>
  <si>
    <t>15.10.19</t>
  </si>
  <si>
    <t>27.03.26</t>
  </si>
  <si>
    <t> Приказ  298-ОД  Дата  27.03.14</t>
  </si>
  <si>
    <t> Приказ  3.12-1292-р  рег. №  36-Ш  Дата  15.10.19</t>
  </si>
  <si>
    <t>МБОУ СОШ №2 г.Долинск</t>
  </si>
  <si>
    <t>Муниципальное бюджетное образовательное учреждение "Средняя общеобразовательная школа №2" г. Долинск Сахалинской области</t>
  </si>
  <si>
    <t>1.09.48</t>
  </si>
  <si>
    <t>Средняя общеобразовательная школа № 2 г. Долинск создана в 1948 году. Школа работает по 5-дневной рабочей неделе в 1-7 классах, по 6- дневной рабочей неделе в 8-11 классах. В первую смену занимаются учащиеся – 1-2, 5, 7 – 11 классов. Во вторую смену занимаются учащиеся 3 – 4, 6 классов. Учебные занятия начинаются в 8.30, заканчиваются - 18.35. занятия по внеурочной занятости и дополнительному образованию с 15.00 до 20.00.</t>
  </si>
  <si>
    <t>Денисенко Людмила Анатольевна</t>
  </si>
  <si>
    <t>Пашук Юлия Анатольевна</t>
  </si>
  <si>
    <t>Шалакина Валентина Петровна</t>
  </si>
  <si>
    <t>Никифоров Евгений Алексеевич</t>
  </si>
  <si>
    <t>694051, Россия, Сахалинская обл, Долинский р-н г. Долинск, ул. Хабаровская, д. 13</t>
  </si>
  <si>
    <t>4244227198</t>
  </si>
  <si>
    <t>dgo.mbousosh.2@sakhalin.gov.ru</t>
  </si>
  <si>
    <t>https://school2-dolinsk-reg65.gosuslugi.ru</t>
  </si>
  <si>
    <t>6503009314</t>
  </si>
  <si>
    <t>1026500752299</t>
  </si>
  <si>
    <t>54542950</t>
  </si>
  <si>
    <t>Образование начальное общее, Образование основное общее, Образование среднее общее, Образование дополнительное детей и взрослых, Образование профессиональное дополнительное</t>
  </si>
  <si>
    <t>Устав_Бланк постановления администрации МО Долинский ГО ЭП.pdf</t>
  </si>
  <si>
    <t>МБОУ СОШ № 1 г. Долинск, МБОУ ДОД ДДТ г. Долинск, МБОУ ДОД "Детско-юношеская спортивная школа" г. Долинск Детская школа искусств г. Долинск, ЧОУДПО "За рулём" г. Долинск</t>
  </si>
  <si>
    <t>760</t>
  </si>
  <si>
    <t>484</t>
  </si>
  <si>
    <t>образовательная деятельность по уровням -начальное общее образование -основное общее образование -среднее общее образование дополнительное образование детей и взрослых.</t>
  </si>
  <si>
    <t>Приказ "Об утверждении расписания занятий на 2021-2023 учебный год" № 228-од от 30.08.2022 https://www.dolinsk-school2.ru/rz</t>
  </si>
  <si>
    <t>1) обучение в Школе ведется на русском языке; 2) школа реализует образовательные программы НОО, ООО, СОО; 3) форма обучения -очная 4) Уровни образования: Начальное общее образование 1-4 классы. Основное общее образование 5-9 классы. Среднее общее образование 10-11 классы 5)Занятия в Школе проводятся в две смены. Начало учебного года - 01 сентября Каникулы в учебном году в соответствие с годовым календарным графиком.</t>
  </si>
  <si>
    <t>61. Адаптированная основная общеобразовательная программа начального общего образования обучающихся с расстройствами аутистического спектра</t>
  </si>
  <si>
    <t>Баскетбол, волейбол, лыжные гонки, финансовая грамотность, смысловое чтение, функциональная грамотность, БПЛА, робототехника.</t>
  </si>
  <si>
    <t>15. Педагогический класс</t>
  </si>
  <si>
    <t>На основании результатов ОГЭ</t>
  </si>
  <si>
    <t>Отделение Южно-Сахалинск банка России.</t>
  </si>
  <si>
    <t>03234643647120006100</t>
  </si>
  <si>
    <t>20902000320</t>
  </si>
  <si>
    <t>90</t>
  </si>
  <si>
    <t>интернет-цензор</t>
  </si>
  <si>
    <t>РОСТЕЛЕКОМ</t>
  </si>
  <si>
    <t>65Л01  №  0000125</t>
  </si>
  <si>
    <t>37-Ш</t>
  </si>
  <si>
    <t>4.02.15</t>
  </si>
  <si>
    <t> Приказ  распоряжение № 92-ОД Мин.обр. Сах.обл.  Дата  4.02.15</t>
  </si>
  <si>
    <t>65П01  №  0000163</t>
  </si>
  <si>
    <t> Приказ  распоряжение № 92-од Министерство образования Саха  Дата  4.02.15</t>
  </si>
  <si>
    <t>65А01  №  0000030</t>
  </si>
  <si>
    <t>25.02.15</t>
  </si>
  <si>
    <t> Приказ  189-од  Дата  25.02.15</t>
  </si>
  <si>
    <t>акредитация.pdf</t>
  </si>
  <si>
    <t>МБОУ "СОШ" с. Быков</t>
  </si>
  <si>
    <t>Муниципальное бюджетное общеобразовательное учреждение "Средняя общеобразовательная школа" с. Быков Долинского района Сахалинской области</t>
  </si>
  <si>
    <t>В Школе функционирует Центр образования цифрового и гуманитарного профилей «Точка роста»</t>
  </si>
  <si>
    <t>Зубко Лариса Анатольевна</t>
  </si>
  <si>
    <t>Попова Елена Николаевна, Упорова Ульяна Юрьевна</t>
  </si>
  <si>
    <t>Быков</t>
  </si>
  <si>
    <t>694062, Россия, Сахалинская обл, Долинский р-н с. Быков, ул. Шахтерская, д. 15</t>
  </si>
  <si>
    <t>47.1909</t>
  </si>
  <si>
    <t>142.3354</t>
  </si>
  <si>
    <t>9025753432</t>
  </si>
  <si>
    <t>dgo.mbousoshb@sakhalin.gov.ru</t>
  </si>
  <si>
    <t>https://sh-bykov-r424.gosweb.gosuslugi.ru/</t>
  </si>
  <si>
    <t>6503009667</t>
  </si>
  <si>
    <t>1026500752981</t>
  </si>
  <si>
    <t>55650914</t>
  </si>
  <si>
    <t>64512000</t>
  </si>
  <si>
    <t>Устав-МБОУ-СОШ-с.-Быков.pdf</t>
  </si>
  <si>
    <t>Непосредственная образовательная деятельность</t>
  </si>
  <si>
    <t>https://sh-bykov-r424.gosweb.gosuslugi.ru/netcat_files/33/376/O_rezhime_zanyatiy_v_2025_2026_uchebnom_godu.pdf</t>
  </si>
  <si>
    <t>1. Обучение в школе ведется на русском языке. 2. Школа реализует программы НОО, ООО, СОО, ДОП, АООП 3. Формы обучения: очная, очно-заочная, заочная 4. 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 Школа работает с 8-00 до 20-00 часов в режиме 5-дневной недели для учеников 1-11 классов, в субботу организованы занятия ВД. Занятия в школе проводятся в одну смену.</t>
  </si>
  <si>
    <t>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</si>
  <si>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"Бумажная фантазия", "Мобильная разработка", "Программирование в среде Scratch" , "3-D моделька", "Электроника", "Искусственный интеллект", "БПЛА", "Основы робототехники" Секции: ФУТБОЛ, ВОЛЕЙБОЛ, "ЯПОНСКИЙ ВОЛЕЙБОЛ", "БАСКЕТБОЛ".</t>
  </si>
  <si>
    <t>20902000340</t>
  </si>
  <si>
    <t>111</t>
  </si>
  <si>
    <t>ПАК С-Терра Шлюз</t>
  </si>
  <si>
    <t>65Л01  №  0000342</t>
  </si>
  <si>
    <t>Л035-01259-65/00276215</t>
  </si>
  <si>
    <t>28.07.15</t>
  </si>
  <si>
    <t> Приказ  №1220-ОД  Дата  28.07.15</t>
  </si>
  <si>
    <t>65П01  №  0000399</t>
  </si>
  <si>
    <t>65А01  №  0000107</t>
  </si>
  <si>
    <t>А007-01259-65/01175683</t>
  </si>
  <si>
    <t>23.04.12</t>
  </si>
  <si>
    <t> Приказ  №635 - ОД  Дата  23.04.12</t>
  </si>
  <si>
    <t> Приказ  № 1247-ОД  рег. №  42 Ш  Дата  30.07.15</t>
  </si>
  <si>
    <t>Выписка из реестра аккредитованных организаций № А007-01259-65-01175683.pdf</t>
  </si>
  <si>
    <t>является малокомплектной</t>
  </si>
  <si>
    <t>Муниципальное бюджетное общеобразовательное учреждение "Средняя общеобразовательная школа" с. Взморье Долинского района Сахалинской области</t>
  </si>
  <si>
    <t>Январь 1947 года – образование в поселке Взморье Долинского района образовательного учреждения. Деревянное здание школы сгорело во время пожара до октября 1954 года школьники учились в приспособленных помещениях .Школа сегодня: 27 педагога, из них: -64% выпускники школы; 12 с высшим педагогическим образованием 2 награжденных званием «Почетный работник общего образования РФ». В школе 80 учеников</t>
  </si>
  <si>
    <t>Малхасян Дмитрий Евгеньевич</t>
  </si>
  <si>
    <t>Тян Елена Леонидовна</t>
  </si>
  <si>
    <t>Взморье</t>
  </si>
  <si>
    <t>694090, Россия, Сахалинская обл, Долинский р-н с. Взморье, ул. Пионерская, д. 15</t>
  </si>
  <si>
    <t>47.8519</t>
  </si>
  <si>
    <t>142.5144</t>
  </si>
  <si>
    <t>4244294268</t>
  </si>
  <si>
    <t>8(42442)94268</t>
  </si>
  <si>
    <t>dgo.mbousoshv@sakhalin.gov.ru</t>
  </si>
  <si>
    <t>https://vzmorie.sakhalinschool.ru/</t>
  </si>
  <si>
    <t>6503009642</t>
  </si>
  <si>
    <t>1026500752486</t>
  </si>
  <si>
    <t>55651517</t>
  </si>
  <si>
    <t>64212808001</t>
  </si>
  <si>
    <t>120</t>
  </si>
  <si>
    <t>Урочная и внеурочная деятельность</t>
  </si>
  <si>
    <t>https://vzmorie.sakhalinschool.ru/?section_id=71</t>
  </si>
  <si>
    <t>обучение в школе ведется на русском языке; школа реализует образовательные программы НОО, ООО, СОО; формы обучения -очная.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одну смену. В школе 6-ти дневная рабочая неделя.</t>
  </si>
  <si>
    <t>5. Патриотическое воспитание</t>
  </si>
  <si>
    <t>есть</t>
  </si>
  <si>
    <t>Отделение Южно-Сахалинск банка России</t>
  </si>
  <si>
    <t>20902000390</t>
  </si>
  <si>
    <t>«Финансовое управление МО Долинский МО (МБОУ СОШ с. Взморье)</t>
  </si>
  <si>
    <t>СКФ ОАО "Ростелеком"</t>
  </si>
  <si>
    <t>хDSL, DSL</t>
  </si>
  <si>
    <t>65Л01  №  0000121</t>
  </si>
  <si>
    <t>41-Ш</t>
  </si>
  <si>
    <t>10.02.15</t>
  </si>
  <si>
    <t> Приказ  № 111-ОД  Дата  10.02.15</t>
  </si>
  <si>
    <t>Licenziya_1 (1)-1-2.pdf</t>
  </si>
  <si>
    <t>65П01  №  0000165</t>
  </si>
  <si>
    <t> Приказ  №111-ОД  Дата  10.02.15</t>
  </si>
  <si>
    <t>Licenziya_1 (1)-3.pdf</t>
  </si>
  <si>
    <t>65А01  №  0000029</t>
  </si>
  <si>
    <t> Приказ  распоряжение №185-ОД  Дата  25.02.15</t>
  </si>
  <si>
    <t>Свидетельство (2) (1).pdf</t>
  </si>
  <si>
    <t>МБОУ СОШ с.Покровка</t>
  </si>
  <si>
    <t>Муниципальное бюджетное общеобразовательное учреждение "Средняя общеобразовательная школа" с. Покровка Долинского района Сахалинской области</t>
  </si>
  <si>
    <t>1.09.1974</t>
  </si>
  <si>
    <t>В рамках федерального проекта «Современная школа» национального проекта «Образование» на базе МБОУ СОШ с.Покровка с 27 ноября 2020 года начинает функционировать Центр образования цифрового и гуманитарного профилей «Точка роста».</t>
  </si>
  <si>
    <t>Понкратова Людмила Викторовна1</t>
  </si>
  <si>
    <t>Сафиуллина Наталья Валерьевна</t>
  </si>
  <si>
    <t>Покровка</t>
  </si>
  <si>
    <t>694072, Россия, Сахалинская обл, Долинский р-н с. Покровка, ул. Березовая, д. 10</t>
  </si>
  <si>
    <t>47.3272</t>
  </si>
  <si>
    <t>142.7046</t>
  </si>
  <si>
    <t>4244296391</t>
  </si>
  <si>
    <t>dgo.mbousoshp@sakhalin.gov.ru</t>
  </si>
  <si>
    <t>https://pokrovka-school.sakhalin.gov.ru</t>
  </si>
  <si>
    <t>6503009681</t>
  </si>
  <si>
    <t>1026500752464</t>
  </si>
  <si>
    <t>55651534</t>
  </si>
  <si>
    <t>64212811001</t>
  </si>
  <si>
    <t>Устав-Покровка.pdf</t>
  </si>
  <si>
    <t>300</t>
  </si>
  <si>
    <t>https://pokrovka-school.sakhalin.gov.ru/category/obr/</t>
  </si>
  <si>
    <t>Язык обучения в школе — русский язык Форма обучения в школе — очная уровни образования: Начальное общее образование основная 4 года Основное общее образование основная 5 лет Среднее (полное) общее образование основная 2 года Занятия в школе проводятся в 1 смену. 1-4 класс- пятидневная рабочая неделя 5-11 классы- шестидневная рабочая неделя http://www.pokrovka-mbou.ru/category/obr/</t>
  </si>
  <si>
    <t>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</si>
  <si>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по учебному плану (https://pokrovka-school.sakhalin.gov.ru/category/obr/)</t>
  </si>
  <si>
    <t>Отделение Южно-Сахалинск банка России//УФК по Сах.</t>
  </si>
  <si>
    <t>20902000360</t>
  </si>
  <si>
    <t>нет примечаний</t>
  </si>
  <si>
    <t>33</t>
  </si>
  <si>
    <t>DSN-фильтрация</t>
  </si>
  <si>
    <t>выделенный канал, проводной Ethernet</t>
  </si>
  <si>
    <t>65Л01  №  0000301</t>
  </si>
  <si>
    <t>38-Ш</t>
  </si>
  <si>
    <t>6.07.2015</t>
  </si>
  <si>
    <t> Приказ  № 1093-ОД  Дата  6.07.2015</t>
  </si>
  <si>
    <t>65П01  №  0000361</t>
  </si>
  <si>
    <t> Приказ  приказ №1093-ОД  Дата  6.07.2015</t>
  </si>
  <si>
    <t>65А01  №  0000021</t>
  </si>
  <si>
    <t>23.10.2014</t>
  </si>
  <si>
    <t>23.10.2026</t>
  </si>
  <si>
    <t> Приказ  № 1165-ОД  Дата  23.10.2014</t>
  </si>
  <si>
    <t>св-во-о-гос-аккредитации17122018.jpg</t>
  </si>
  <si>
    <t>Муниципальное бюджетное общеобразовательное учреждение "Средняя общеобразовательная школа" с. Советское Долинского района Сахалинской области</t>
  </si>
  <si>
    <t>1.09.1946</t>
  </si>
  <si>
    <t>Тигеева Надия Ризвановна</t>
  </si>
  <si>
    <t>Валитова Елена Владимировна</t>
  </si>
  <si>
    <t>Советское</t>
  </si>
  <si>
    <t>694080, Россия, Сахалинская обл, Долинский р-н с. Советское, ул. Центральная, д. 127</t>
  </si>
  <si>
    <t>47.2942</t>
  </si>
  <si>
    <t>142.3940</t>
  </si>
  <si>
    <t>4244297239</t>
  </si>
  <si>
    <t>dgo.mbousoshsov@sakhalin.gov.ru</t>
  </si>
  <si>
    <t>https://sh-sovetskoe-r424.gosweb.gosuslugi.ru</t>
  </si>
  <si>
    <t>694080, Сахалинская область, Долинский район, с. Советское, ул. Центральная, 127а</t>
  </si>
  <si>
    <t>6503009593</t>
  </si>
  <si>
    <t>1026500752541</t>
  </si>
  <si>
    <t>54544104</t>
  </si>
  <si>
    <t>64512000146</t>
  </si>
  <si>
    <t>Устав новый (отредактированный)_5 мб.pdf</t>
  </si>
  <si>
    <t>МБУДО "ДЕТСКАЯ ШКОЛА ИСКУССТВ" г. ДОЛИНСК, МБОУДО ДДТ с. СТАРОДУБСКОЕ, ККЗ "РОССИЯ" г. ДОЛИНСК, МБУК "ДОЛИНСКИЙ ИСТОРИКО-КРАЕВЕДЧЕСКИЙ МУЗЕЙ, МБУК "ЦКС" МО ГО "ДОЛИНСКИЙ" ФИЛИАЛ №1 СДК с. СОВЕТСКОЕ</t>
  </si>
  <si>
    <t>"Универсальный"</t>
  </si>
  <si>
    <t>Расписание уроков на 2025-2026 учебный год https://sh-sovetskoe-r424.gosweb.gosuslugi.ru/svedeniya-ob-obrazovatelnoy-organizatsii/dokumenty/dokumenty-all_105.html</t>
  </si>
  <si>
    <t>https://sh-sovetskoe-r424.gosweb.gosuslugi.ru/svedeniya-ob-obrazovatelnoy-organizatsii/obrazovanie/</t>
  </si>
  <si>
    <t>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</si>
  <si>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ОКЦ №5 ДГУ Банка России /УФК по Сах.обл. г. Юж-Сах</t>
  </si>
  <si>
    <t>20902000380</t>
  </si>
  <si>
    <t>ОКТМО 64512000, ФИНАНСОВОЕ УПРАВЛЕНИЕ МО ДОЛИНСКИЙ МО с.СОВЕТСКОЕ</t>
  </si>
  <si>
    <t>52</t>
  </si>
  <si>
    <t>21</t>
  </si>
  <si>
    <t>выделенный канал, vpn</t>
  </si>
  <si>
    <t>65Л01  №  0000140</t>
  </si>
  <si>
    <t>39-ш</t>
  </si>
  <si>
    <t> Приказ  №227-ОД  Дата  4.03.2015</t>
  </si>
  <si>
    <t>65П01  №  0000183</t>
  </si>
  <si>
    <t>65А01  №  0000022</t>
  </si>
  <si>
    <t>39-Ш</t>
  </si>
  <si>
    <t>Св-во аккредитация.pdf</t>
  </si>
  <si>
    <t>МБОУ СОШ с.Сокол</t>
  </si>
  <si>
    <t>Муниципальное бюджетное общеобразовательное учреждение "Средняя общеобразовательная школа" с. Сокол Долинского района Сахалинской области</t>
  </si>
  <si>
    <t>1.09.1949</t>
  </si>
  <si>
    <t>В школе функционирует Центр образования цифрового и гуманитарного профилей "Точка роста". Осуществляется сетевое взаимодействие с ГАОУ ДПО " Институт развития образования имени заслуженного учителя РФ В.Д. Гуревича. Школа занимает призовые места в военно-спортивных соревнованиях "Казачий сполох"</t>
  </si>
  <si>
    <t>И Э Ран</t>
  </si>
  <si>
    <t>Романова Анастасия Чансуевна</t>
  </si>
  <si>
    <t>Бурдакова Елена Евгеньевна</t>
  </si>
  <si>
    <t>Сокол</t>
  </si>
  <si>
    <t>694060, Россия, Сахалинская обл, Долинский р-н с. Сокол, ул. Лесная, д. 45</t>
  </si>
  <si>
    <t>47.2333</t>
  </si>
  <si>
    <t>142.75</t>
  </si>
  <si>
    <t>4244295221</t>
  </si>
  <si>
    <t>dgo.mbousoshs@sakhalin.gov.ru</t>
  </si>
  <si>
    <t>http://sokol-school.sakhalin.gov.ru</t>
  </si>
  <si>
    <t>6503009530</t>
  </si>
  <si>
    <t>1026500753091</t>
  </si>
  <si>
    <t>54544084</t>
  </si>
  <si>
    <t>64212563000</t>
  </si>
  <si>
    <t>УСТАВ МБОУ СОШ с. Сокол.pdf</t>
  </si>
  <si>
    <t>640</t>
  </si>
  <si>
    <t>320</t>
  </si>
  <si>
    <t>Приказ «Об организованном начале 2024-2025 учебного года» от 30.08.2022 № 109 - ОД https://sokol-school.ru/eduprocess/</t>
  </si>
  <si>
    <t>1. Обучение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1 смену. В школе 5-ти дневная рабочая неделя для 1-7классов, 6-ти дневная рабочая неделя для 8-11</t>
  </si>
  <si>
    <t>4. Программы для обучающихся с нарушениями опорно-двигательного аппарата,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</si>
  <si>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20902000330</t>
  </si>
  <si>
    <t>отсутствуют</t>
  </si>
  <si>
    <t>другое</t>
  </si>
  <si>
    <t>65  №  0000202</t>
  </si>
  <si>
    <t>44-Ш</t>
  </si>
  <si>
    <t>22.04.2015</t>
  </si>
  <si>
    <t> Приказ  752-ОД  Дата  17.06.2010</t>
  </si>
  <si>
    <t>65А01  №  0000097</t>
  </si>
  <si>
    <t>29.06.2015</t>
  </si>
  <si>
    <t>23.04.2024</t>
  </si>
  <si>
    <t> Приказ  635-ОД  Дата </t>
  </si>
  <si>
    <t> Приказ  1065-ОД  рег. №  44-Ш  Дата  29.06.2015</t>
  </si>
  <si>
    <t> Приказ  нет приказа  Дата </t>
  </si>
  <si>
    <t>МБОУ СОШ с.Стародубское</t>
  </si>
  <si>
    <t>Муниципальное бюджетное общеобразовательное учреждение "Средняя общеобразовательная школа" с. Стародубское Долинского района Сахалинской области</t>
  </si>
  <si>
    <t>Средняя общеобразовательная школа села Стародубское была открыта 01 сентября 1946 года. Сначала она была семилеткой, в 1949 году были открыты с 8 по 10 классы. В 1986 году было построено современное здание со светлыми просторными помещениями: спортивный зал; кабинет информатики; кабинет педагога-психолога; кабинеты технологии (кабинет обслуживающего труда и мастерская); 10 учебных кабинетов</t>
  </si>
  <si>
    <t>Фалилеева Элла Мурадиновна</t>
  </si>
  <si>
    <t>Шиманская Елена Валерьевна</t>
  </si>
  <si>
    <t>Общее собрание работников ОО, Педагогический совет</t>
  </si>
  <si>
    <t>Стародубское</t>
  </si>
  <si>
    <t>694071, Россия, Сахалинская обл, Долинский р-н с. Стародубское, ул. Набережная, д. 19а</t>
  </si>
  <si>
    <t>47.41</t>
  </si>
  <si>
    <t>142.81</t>
  </si>
  <si>
    <t>4244293501</t>
  </si>
  <si>
    <t>dgo.mbousoshst@sakhalin.gov.ru</t>
  </si>
  <si>
    <t>http://star-school.ru</t>
  </si>
  <si>
    <t>6503009586</t>
  </si>
  <si>
    <t>1026500752992</t>
  </si>
  <si>
    <t>55650937</t>
  </si>
  <si>
    <t>64212833001</t>
  </si>
  <si>
    <t>1253-pa-ot-29dek2018_compressed.pdf</t>
  </si>
  <si>
    <t>Муниципальное бюджетное учреждение культуры "Централизованная клубная система" МО ГО "Долинский", филиал №2 СДК с. Стародубское</t>
  </si>
  <si>
    <t>392</t>
  </si>
  <si>
    <t>332</t>
  </si>
  <si>
    <t>https://www.leocdn.ru/uploadsForSiteId/201173/content/9c3ed3f0-0b04-4a01-a160-f518ca96ea96.pdf</t>
  </si>
  <si>
    <t>1) Образование осуществляется на русском языке 2) Реализуются образовательные программы НОО, ООО, СОО 3) Форма обучения: очная 4) Нормативные сроки обучения 1 ступень: начальное общее образование (4 года) 2 ступень: основное общее образование (5 лет) 3 ступень: среднее общее образование (2 года) 5) Занятия проводятся в одну смену. В школе 5-дневная рабочая неделя. Время работы: с 8.00 да 17.00, воскресенье и праздничные дни - выходные</t>
  </si>
  <si>
    <t>5. Программы для обучающихся с задержкой психического развития, 7. Программы для обучающихся с интеллектуальными нарушениями</t>
  </si>
  <si>
    <t>20902000370</t>
  </si>
  <si>
    <t>60</t>
  </si>
  <si>
    <t>Интернет Цензор</t>
  </si>
  <si>
    <t>PON</t>
  </si>
  <si>
    <t>65Л01  №  0000142</t>
  </si>
  <si>
    <t>40-Ш</t>
  </si>
  <si>
    <t>11.03.15</t>
  </si>
  <si>
    <t>Министерство образования Сахалинской области Российской Федерации</t>
  </si>
  <si>
    <t> Приказ  265-ОД  Дата  11.03.15</t>
  </si>
  <si>
    <t>Лицензия 11.03.2015.jpg</t>
  </si>
  <si>
    <t>65П01  №  0000190</t>
  </si>
  <si>
    <t>Прил. к лицензии.jpg</t>
  </si>
  <si>
    <t>65А01  №  0000031</t>
  </si>
  <si>
    <t>40-ОШ</t>
  </si>
  <si>
    <t> Приказ  №186-ОД  Дата  25.02.15</t>
  </si>
  <si>
    <t>Св-во об аккредитации 25.02.2015.jpg</t>
  </si>
  <si>
    <t>МБОУ СОШ с. Углезаводск</t>
  </si>
  <si>
    <t>Муниципальное бюджетное общеобразовательное учреждение "Средняя общеобразовательная школа" с.Углезаводск Долинского района Сахалинской области</t>
  </si>
  <si>
    <t>1.01.1995</t>
  </si>
  <si>
    <t>В школе функционирует центр образования цифрового, естественнонаучного, технического и гуманитарного профилей "Точка Роста"</t>
  </si>
  <si>
    <t>Качанов Артем Валерьевич</t>
  </si>
  <si>
    <t>Федотова Светлана Хамитовна</t>
  </si>
  <si>
    <t>Углезаводск</t>
  </si>
  <si>
    <t>694061, Россия, Сахалинская обл, Долинский р-н с. Углезаводск, ул. Почтовая, д. 2</t>
  </si>
  <si>
    <t>142.38</t>
  </si>
  <si>
    <t>4244298245</t>
  </si>
  <si>
    <t>dgo.mbousoshu@sakhalin.gov.ru</t>
  </si>
  <si>
    <t>https://sh-uglezavodsk-r424.gosweb.gosuslugi.ru/</t>
  </si>
  <si>
    <t>6503010479</t>
  </si>
  <si>
    <t>1026500753421</t>
  </si>
  <si>
    <t>14081091</t>
  </si>
  <si>
    <t>64212874001</t>
  </si>
  <si>
    <t>Устав 1738-па от 16дек2024 СОШ Углезаводск_compressed.pdf</t>
  </si>
  <si>
    <t>МБУК Долинская централизованная библиотечная система (УГЛЕЗАВОДСКАЯ СЕЛЬСКАЯ БИБЛИОТЕКА № 4) МБУК Централизованная клубная система МО Долинский МО (СЕЛЬСКИЙ ДОМ КУЛЬТУРЫ С. УГЛЕЗАВОДСК) ГБУ Южно-Сахалинский Дом-интернат для престарелых и инвалидов (филиал с. Углезаводск)</t>
  </si>
  <si>
    <t>Общее образование, углубленное изучение отдельных предметов</t>
  </si>
  <si>
    <t>https://sh-uglezavodsk-r424.gosweb.gosuslugi.ru/glavnoe/raspisanie/</t>
  </si>
  <si>
    <t>1. Обучение в школе ведется на русском языке. 2. Школа реализует программы НОО, ООО, СОО, ДОП. 3. Формы обучения: очная,очно-заочная, заочная 4. 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 Школа работает с 8-00 до 17-00 часов в режиме 6-дневной недели для учеников 1-6 классов, в режиме 6-дневной недели для учеников 7-11 классов. Занятия в школе проводятся в одну смену</t>
  </si>
  <si>
    <t>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</si>
  <si>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Тур.-краевед. кружок "Туризм", Физ.-спорт. кружок "Кудо", Социально-гуманитарный кружок "Школьный медиацентр", Технич. кружок "Юный техник-эрудит", Худож. кружок "Мир театра", Тур-краевед. кружок "Школьный музей", Соц-гум. кружок "Секреты кулинарии"</t>
  </si>
  <si>
    <t>21902000490</t>
  </si>
  <si>
    <t>53</t>
  </si>
  <si>
    <t>Терра Шлюз</t>
  </si>
  <si>
    <t>65Л01  №  0000208</t>
  </si>
  <si>
    <t>43-Ш</t>
  </si>
  <si>
    <t>27.04.2015</t>
  </si>
  <si>
    <t> Приказ  605-ОД  Дата  27.04.2015</t>
  </si>
  <si>
    <t>65П01  №  0000264</t>
  </si>
  <si>
    <t>65А01  №  0000080</t>
  </si>
  <si>
    <t>28.04.2015</t>
  </si>
  <si>
    <t> Приказ  653-ОД  Дата  22.05.2013</t>
  </si>
  <si>
    <t>аккредитация.pdf</t>
  </si>
  <si>
    <t>МБОУ Гимназия п.Ноглики</t>
  </si>
  <si>
    <t>Муниципальное бюджетное общеобразовательное учреждение Гимназия п. Ноглики</t>
  </si>
  <si>
    <t>1.05.92</t>
  </si>
  <si>
    <t>Администрация Ногликского МО;</t>
  </si>
  <si>
    <t>Отдел образования Ноглики;</t>
  </si>
  <si>
    <t>Отдел образования Ноглики</t>
  </si>
  <si>
    <t>Информацию о гимназии можно посмотреть на официальном сайте - https://noglikigim.gosuslugi.ru/</t>
  </si>
  <si>
    <t>Лосенкова Галина Викторовна</t>
  </si>
  <si>
    <t>Алёхина Людмила Анатольевна, Белоусова Елена Валентиновна, Шишкина Ирина Павловна</t>
  </si>
  <si>
    <t>Ноглики</t>
  </si>
  <si>
    <t>694450, Россия, Сахалинская обл, Ногликский р-н пгт. Ноглики, ул. Гагарина, д. 5</t>
  </si>
  <si>
    <t>51.79015</t>
  </si>
  <si>
    <t>143.12950</t>
  </si>
  <si>
    <t>4244497200,4244497050</t>
  </si>
  <si>
    <t>4244497200</t>
  </si>
  <si>
    <t>ngo.mboug@sakhalin.gov.ru</t>
  </si>
  <si>
    <t>https://noglikigim.gosuslugi.ru/</t>
  </si>
  <si>
    <t>6513000254</t>
  </si>
  <si>
    <t>651301001</t>
  </si>
  <si>
    <t>1026501181970</t>
  </si>
  <si>
    <t>39637021</t>
  </si>
  <si>
    <t>64232551000</t>
  </si>
  <si>
    <t>ustav2017.pdf</t>
  </si>
  <si>
    <t>МБУК Ногликская централизованная библиотечная система; МБОУ СОШ№ 1 пгт. Ноглики имени Героя Советского Союза Григория Петровича Петрова; МБОУ СОШ№"2 пгт.Ноглики Муниципальное бюджетное учреждение "Спортивная школа" пгт. Ноглики</t>
  </si>
  <si>
    <t>286</t>
  </si>
  <si>
    <t>Непосредственно образовательная деятельность; образовательная деятельность в режимных моментах.</t>
  </si>
  <si>
    <t>Приказ "Об утверждении расписания уроков и занятий внеурочной деятельности, дополнительного образования и расписания звонков на 2024-2025 учебный год" от 22 августа 2024 года № 110-ОД. https://noglikigim.gosuslugi.ru/svedeniya-ob-obrazovatelnoy-organizatsii/obrazovanie/</t>
  </si>
  <si>
    <t>https://noglikigim.gosuslugi.ru/svedeniya-ob-obrazovatelnoy-organizatsii/dokumenty/dokumenty-all_7.html</t>
  </si>
  <si>
    <t>Расписание занятий ВД размещено на официальном сайте https://noglikigim.gosuslugi.ru/svedeniya-ob-obrazovatelnoy-organizatsii/obrazovanie/</t>
  </si>
  <si>
    <t>03234643645320006100</t>
  </si>
  <si>
    <t>20907000120</t>
  </si>
  <si>
    <t>лицевой счет 20907000120 (код дохода: 00000000000000000130 -родительская плата, питание, муниципальное задание; код дохода:00000000000000000150 - иные цели, добровольный взнос, гранты, благотворительные пожертвования (спонсорские).</t>
  </si>
  <si>
    <t>Интернет-Cenzor</t>
  </si>
  <si>
    <t>79</t>
  </si>
  <si>
    <t>ПАО"Ростелеком"</t>
  </si>
  <si>
    <t>65Л01  №  0000387</t>
  </si>
  <si>
    <t>126-Ш</t>
  </si>
  <si>
    <t>27.08.15</t>
  </si>
  <si>
    <t> Приказ  №514-ОД  Дата  4.05.10</t>
  </si>
  <si>
    <t>скан лицензии.pdf</t>
  </si>
  <si>
    <t>А007-01259-65/01175742</t>
  </si>
  <si>
    <t>5.11.14</t>
  </si>
  <si>
    <t> Приказ  №615-ОД  Дата  27.05.14</t>
  </si>
  <si>
    <t> Приказ  №1211-ОД  рег. №  126-Ш  Дата  5.11.14</t>
  </si>
  <si>
    <t>Reestr_vipiska.pdf</t>
  </si>
  <si>
    <t>МБОУ СОШ № 1 пгт.Ноглики</t>
  </si>
  <si>
    <t>Муниципальное бюджетное общеобразовательное учреждение средняя общеобразовательная школа № 1 пгт.Ноглики имени Героя Советского Союза Григория Петровича Петрова</t>
  </si>
  <si>
    <t>1.09.30</t>
  </si>
  <si>
    <t>https://sch1-nogliki.ru</t>
  </si>
  <si>
    <t>Кулиш Виктор Николаевич</t>
  </si>
  <si>
    <t>Ботова Ирина Юрьевна, Хлынина Наталья Александровна, Анайкина Галина Геннадьевна</t>
  </si>
  <si>
    <t>Махова Надежда Сергеевна</t>
  </si>
  <si>
    <t>694450, Россия, Сахалинская обл, Ногликский р-н пгт. Ноглики, ул. Советская, д. 16</t>
  </si>
  <si>
    <t>51.811161</t>
  </si>
  <si>
    <t>143.157051</t>
  </si>
  <si>
    <t>4244491677</t>
  </si>
  <si>
    <t>ngo.mbousoshngpp@aso.ru</t>
  </si>
  <si>
    <t>https://sch1-nogliki.ru/</t>
  </si>
  <si>
    <t>6513000060</t>
  </si>
  <si>
    <t>1026501181959</t>
  </si>
  <si>
    <t>39637239</t>
  </si>
  <si>
    <t>64232000000</t>
  </si>
  <si>
    <t>ustav.pdf</t>
  </si>
  <si>
    <t>1178</t>
  </si>
  <si>
    <t>872</t>
  </si>
  <si>
    <t>https://sch1-nogliki.ru/_/c/raspisanie_uroki.pdf https://sch1-nogliki.ru/_/c/raspisanie_uroki.pdf https://sch1-nogliki.ru/_/c/raspisanie_uroki.pdf</t>
  </si>
  <si>
    <t>Обучение в Школе ведется на русском языке https://sch1-nogliki.ru/ob-oo/obrazovanie</t>
  </si>
  <si>
    <t>ПАО Сбербанк России</t>
  </si>
  <si>
    <t>20907000110/21907000110</t>
  </si>
  <si>
    <t>УФК по Сахалинской области (Финуправление МО Ногликский муниципальный округ Сахалинской области (МБОУ СОШ №1 пгт.Ноглики имени Героя Советского Союза Г.П.Петрова) Отделение Южно-Сахалинск</t>
  </si>
  <si>
    <t>SkyDNS</t>
  </si>
  <si>
    <t>65Л01  №  0000936</t>
  </si>
  <si>
    <t>124-ш</t>
  </si>
  <si>
    <t>26.03.20</t>
  </si>
  <si>
    <t> Приказ  3.12-344-р  Дата  26.03.20</t>
  </si>
  <si>
    <t>Лицензия.jpg</t>
  </si>
  <si>
    <t>65П01  №  0001248</t>
  </si>
  <si>
    <t>124-Ш</t>
  </si>
  <si>
    <t>лицензия на доп.образование.jpg</t>
  </si>
  <si>
    <t>65А01  №  0000089</t>
  </si>
  <si>
    <t>20.05.15</t>
  </si>
  <si>
    <t>20.05.27</t>
  </si>
  <si>
    <t>свидетельство аккредитеции_1.jpg</t>
  </si>
  <si>
    <t>Муниципальное бюджетное общеобразовательное учреждение средняя общеобразовательная школа № 2 пгт. Ноглики</t>
  </si>
  <si>
    <t>10.12.29</t>
  </si>
  <si>
    <t>В МБОУ СОШ №2 учатся представители КМНС (нивхи, эвенки, уйльта), что составляет 1/3 от общего числа обучающихся. С целью сохранения языка и многовековых традиций малочисленных народов Севера, в учебный план внеурочной деятельности включены "Нивхский язык" и "Национальные виды спорта".</t>
  </si>
  <si>
    <t>Ратканова Ольга Леонтьевна</t>
  </si>
  <si>
    <t>Кострыкина Александра Васильевна</t>
  </si>
  <si>
    <t>Ткачева Наталья Викторовна</t>
  </si>
  <si>
    <t>694450, Россия, Сахалинская обл, Ногликский р-н пгт. Ноглики, ул. Советская, д. 41</t>
  </si>
  <si>
    <t>51.790159</t>
  </si>
  <si>
    <t>143.129508</t>
  </si>
  <si>
    <t>4244492967</t>
  </si>
  <si>
    <t>4244492968</t>
  </si>
  <si>
    <t>ngo.mbonsosh@sakhalin.gov.ru</t>
  </si>
  <si>
    <t>https://sosh2nogliki.ru</t>
  </si>
  <si>
    <t>694450, Сахалинская обл. р-н. Ногликский, пгт. Ноглики, ул. Стадионная, зд. 2. Ул. Советская, д. 49 а</t>
  </si>
  <si>
    <t>6513000092</t>
  </si>
  <si>
    <t>1026501181960</t>
  </si>
  <si>
    <t>39637268</t>
  </si>
  <si>
    <t>64532000</t>
  </si>
  <si>
    <t>ссылка на устав.docx</t>
  </si>
  <si>
    <t>Федеральное государственное казенное учреждение "Отдел вневедомственной охраны войск национальной гвардии Российской Федерации по Сахалинской области"</t>
  </si>
  <si>
    <t>образовательная деятельность</t>
  </si>
  <si>
    <t>Учебные планы</t>
  </si>
  <si>
    <t>Расписание 1-11 классы</t>
  </si>
  <si>
    <t>Режим работы</t>
  </si>
  <si>
    <t>42. Адаптированная основная общеобразовательная программа начального общего образования обучающихся с нарушениями опорно-двигательного аппарата</t>
  </si>
  <si>
    <t>Спортивные игры</t>
  </si>
  <si>
    <t>Отделение Южно-Сахалинск</t>
  </si>
  <si>
    <t>03234643647320006100</t>
  </si>
  <si>
    <t>20907000100/21907000100</t>
  </si>
  <si>
    <t>35</t>
  </si>
  <si>
    <t>"Централизованная система контент-фильтрации" ПАО "Ростелеком"</t>
  </si>
  <si>
    <t>512</t>
  </si>
  <si>
    <t>Оптический кабель</t>
  </si>
  <si>
    <t>65Л01  №  0000843</t>
  </si>
  <si>
    <t>Л035-01259-65/00196882</t>
  </si>
  <si>
    <t>18.08.23</t>
  </si>
  <si>
    <t> Приказ  №3.12-971-р  Дата  31.08.18</t>
  </si>
  <si>
    <t>Выписка из реестра лицензий № Л035-01259-65-00196882 (2) (1).pdf</t>
  </si>
  <si>
    <t>65л01  №  0000843</t>
  </si>
  <si>
    <t>125-Ш</t>
  </si>
  <si>
    <t>31.08.18</t>
  </si>
  <si>
    <t> Приказ  № 1358-ОД  Дата  31.08.18</t>
  </si>
  <si>
    <t>65А01  №  0000125</t>
  </si>
  <si>
    <t>А007-01259-65/01175768</t>
  </si>
  <si>
    <t>10.09.15</t>
  </si>
  <si>
    <t> Приказ  №1424-ОД  Дата  10.09.15</t>
  </si>
  <si>
    <t>МБОУ СОШ с.Вал</t>
  </si>
  <si>
    <t>Муниципальное бюджетное общеобразовательное учреждение средняя общеобразовательная школа с.Вал</t>
  </si>
  <si>
    <t>1.09.1954</t>
  </si>
  <si>
    <t>Информация на официальном сайте https://schoolval.ru/</t>
  </si>
  <si>
    <t>Шаповал Наталья Владимировна</t>
  </si>
  <si>
    <t>Чазова Татьяна Анатольевна</t>
  </si>
  <si>
    <t>Мохова Ольга Валерьевна</t>
  </si>
  <si>
    <t>Вал</t>
  </si>
  <si>
    <t>694454, Россия, Сахалинская обл, Ногликский р-н с. Вал, ул. Комсомольская, д. 2</t>
  </si>
  <si>
    <t>52.340205</t>
  </si>
  <si>
    <t>143.060455</t>
  </si>
  <si>
    <t>4244495282</t>
  </si>
  <si>
    <t>8(42444)95282</t>
  </si>
  <si>
    <t>ngo.mbousoshv@sakhalin.gov.ru</t>
  </si>
  <si>
    <t>http://schoolval.ru</t>
  </si>
  <si>
    <t>6513000173</t>
  </si>
  <si>
    <t>1036505400117</t>
  </si>
  <si>
    <t>39637280</t>
  </si>
  <si>
    <t>64232000002</t>
  </si>
  <si>
    <t>0049007</t>
  </si>
  <si>
    <t>УСТАВ2.pdf</t>
  </si>
  <si>
    <t>110</t>
  </si>
  <si>
    <t>Приказ "О режиме работы МБОУ СОШ с.Вал в 2024-2025 учебном году" http://schoolval.ru/magicpage.html?page=0</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</si>
  <si>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9-11 классы (нормативный срок освоения 2 года); 5) Занятия в школе проводятся в одну смену. В школе 5-ти дневная рабочая неделя.</t>
  </si>
  <si>
    <t>Действуют</t>
  </si>
  <si>
    <t>20907000080/21907000080</t>
  </si>
  <si>
    <t>лицевой счет 20907000080 код дохода: 00000000000000000130 - родит.плата, питание, муниципальное задание код дохода: 00000000000000000150 -иные цели, гранты, благот.пожертвования (спонсорские) код дохода: 00000000000000000140 - пени, штрафы.</t>
  </si>
  <si>
    <t>FTTx</t>
  </si>
  <si>
    <t>65Л01  №  0000466</t>
  </si>
  <si>
    <t>123-Ш</t>
  </si>
  <si>
    <t>5.11.2015</t>
  </si>
  <si>
    <t> Приказ  №1723-ОД  Дата  5.11.2015</t>
  </si>
  <si>
    <t>А007-01259-65/01175765</t>
  </si>
  <si>
    <t>16.11.2015</t>
  </si>
  <si>
    <t>Муниципальное бюджетное общеобразовательное учреждение</t>
  </si>
  <si>
    <t> Приказ  № 1760-ОД  Дата  16.11.2015</t>
  </si>
  <si>
    <t> Приказ  нет  рег. №  -  Дата </t>
  </si>
  <si>
    <t>Муниципальное бюджетное общеобразовательное учреждение средняя общеобразовательная школа с. Ныш</t>
  </si>
  <si>
    <t>1.09.32</t>
  </si>
  <si>
    <t>В МБОУ СОШ с. Ныш проводятся занятия внеурочной деятельности и дополнительного образования</t>
  </si>
  <si>
    <t>Ползунова Наталья Михайловна</t>
  </si>
  <si>
    <t>Зарюта Валентина Михайловна, Каракулина Ирина Витальевна</t>
  </si>
  <si>
    <t>Руденко Олеся Ивановна</t>
  </si>
  <si>
    <t>Ныш</t>
  </si>
  <si>
    <t>694458, Россия, Сахалинская обл, Ногликский р-н с. Ныш, ул. Советская, д. 27</t>
  </si>
  <si>
    <t>51.535288</t>
  </si>
  <si>
    <t>142.755405</t>
  </si>
  <si>
    <t>4244494150</t>
  </si>
  <si>
    <t>ngo.mbousoshn@sakhalin.gov.ru</t>
  </si>
  <si>
    <t>https://scoolnysh.gosuslugi.ru/</t>
  </si>
  <si>
    <t>6513000159</t>
  </si>
  <si>
    <t>1026501181937</t>
  </si>
  <si>
    <t>39637251</t>
  </si>
  <si>
    <t>Устав на сайт.pdf</t>
  </si>
  <si>
    <t>135</t>
  </si>
  <si>
    <t>Приказ о "Режим работы МБОУ СОШ с. Ныш" № 124 от 28.08.2024. https://sh-nysh-r424.gosweb.gosuslugi.ru/glavnoe/raspisanie/</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</si>
  <si>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Понедельник-пятница с 09.00 до 17.00.</t>
  </si>
  <si>
    <t>УФК по Сахалинской области (ФИНУПРАВЛЕНИЕ)</t>
  </si>
  <si>
    <t>20907000070</t>
  </si>
  <si>
    <t>17</t>
  </si>
  <si>
    <t>контентная фильтрация интернет-траффика осуществляется провайдером ПАО "Ростелеком"</t>
  </si>
  <si>
    <t>другое, ADSL - модем</t>
  </si>
  <si>
    <t>Л035-01259-65/00375019</t>
  </si>
  <si>
    <t>5.10.15</t>
  </si>
  <si>
    <t> Приказ  127-ОД  Дата  31.01.12</t>
  </si>
  <si>
    <t> Приказ  № 127-ОД  Дата  31.01.12</t>
  </si>
  <si>
    <t>65А01  №  0000142</t>
  </si>
  <si>
    <t>122-Ш</t>
  </si>
  <si>
    <t>16.11.15</t>
  </si>
  <si>
    <t>31.12.99</t>
  </si>
  <si>
    <t>МБОУ СОШ № 1 г. Охи им. А.Е.Буюклы</t>
  </si>
  <si>
    <t>Муниципальное бюджетное общеобразовательное учреждение средняя общеобразовательная школа № 1 г. Охи имени Героя Советского Союза Антона Ефимовича Буюклы</t>
  </si>
  <si>
    <t>1.09.35</t>
  </si>
  <si>
    <t>Администрация Охинского МО;</t>
  </si>
  <si>
    <t>Отдел образования Оха;</t>
  </si>
  <si>
    <t>Отдел образования Оха</t>
  </si>
  <si>
    <t>Образовательные программы в школе осваиваются в следующих формах: очной, очно-заочной и заочной. Осуществляется дополнительное образование по следующим направлениям: 1. Художественное. 2. Социально-педагогическое. 3. Физкультурно-спортивное. 4. Гражданско-патриотическое.</t>
  </si>
  <si>
    <t>Гумянова Наталья Анатольевна</t>
  </si>
  <si>
    <t>Ханжина Елена Алексеевна, Стрижак Юлия Анатольевна, Тонвина Анжелика викторовна</t>
  </si>
  <si>
    <t>Прокова Лидия Юрьевна</t>
  </si>
  <si>
    <t>Кафарова Екатерина Сергеевна</t>
  </si>
  <si>
    <t>Оха</t>
  </si>
  <si>
    <t>694496, Россия, Сахалинская обл, Охинский р-н г. Оха, ул. 60 лет СССР, д. 32 (корп.1)</t>
  </si>
  <si>
    <t>53.597105</t>
  </si>
  <si>
    <t>142.958736</t>
  </si>
  <si>
    <t>4243730865,4243731610,4243731855</t>
  </si>
  <si>
    <t>4243731855</t>
  </si>
  <si>
    <t>skool1@mail.ru</t>
  </si>
  <si>
    <t>https://school1okha.gosuslugi.ru</t>
  </si>
  <si>
    <t>6506007629</t>
  </si>
  <si>
    <t>650601001</t>
  </si>
  <si>
    <t>1026500886059</t>
  </si>
  <si>
    <t>12275883</t>
  </si>
  <si>
    <t>64425000000</t>
  </si>
  <si>
    <t>8000030</t>
  </si>
  <si>
    <t>Устав от 14.01.2025.PDF</t>
  </si>
  <si>
    <t>Да. Охинский городской Совет ветеранов войны, труда, Вооруженных сил и правоохранительных органов</t>
  </si>
  <si>
    <t>Приказ «Об организации работы МБОУ СОШ № 1 г.Охи им.А.Е.Буюклы в 2021-2022 учебном году» № 283-ОД от 03.08.2021 https://okha-school.shl.eduru.ru/media/2021/08/25/1303908874/Prikaz_283-OD_ob_organizacii_obrazovatel_nogo_processa_v_2021-2022_uch.godu.pdf</t>
  </si>
  <si>
    <t>1) обучение ведется на русском языке; 2) школа реализует образовательные программы НОО, ООО, СОО; 3) формы обучения -очная, очно-заочная, заочная; 4) уровни образования: НОО 1-4 классы (срок освоения 4 года), ООО 5-9 классы (срок освоения 5 лет), СОО 10-11 классы ( срок освоения 2 г. – очн и 3 г. - заочн); 6) Занятия в Школе проводятся в одну смену. 7) Время работы : с 8.00 до 16.00. Суббота, воскресенье - выходные; 7) Начало учебного года - 01 сентября, конец учебного года – 28 мая.</t>
  </si>
  <si>
    <t>Отделение Южно–Сахалинск Банка России//УФК по Саха</t>
  </si>
  <si>
    <t>03234643647360006100</t>
  </si>
  <si>
    <t>20907000310</t>
  </si>
  <si>
    <t>773601001</t>
  </si>
  <si>
    <t>129</t>
  </si>
  <si>
    <t>Централизованная контнт-фильтрация</t>
  </si>
  <si>
    <t>1024</t>
  </si>
  <si>
    <t>65Л01  №  0000222</t>
  </si>
  <si>
    <t>64-Ш</t>
  </si>
  <si>
    <t>12.08.19</t>
  </si>
  <si>
    <t>Министерство образования Схалинской области</t>
  </si>
  <si>
    <t> Приказ  №436-ОД  Дата  20.04.10</t>
  </si>
  <si>
    <t>licenziya.PDF</t>
  </si>
  <si>
    <t>prilozhenie_1.PDF</t>
  </si>
  <si>
    <t>А  №  007-01259-65/01175678</t>
  </si>
  <si>
    <t>27.04.24</t>
  </si>
  <si>
    <t>аккредитовано</t>
  </si>
  <si>
    <t>Выписка-аккредитация 2024.pdf</t>
  </si>
  <si>
    <t>МБОУ СОШ № 5 г. Охи им. А. В. Беляева</t>
  </si>
  <si>
    <t>Муниципальное бюджетное общеобразовательное учреждение средняя общеобразовательная школа № 5 г. Охи имени кавалера ордена Мужества Алексея Викторовича Беляева</t>
  </si>
  <si>
    <t>5</t>
  </si>
  <si>
    <t>31.08.69</t>
  </si>
  <si>
    <t>Мингазова Лиза Магомедовна</t>
  </si>
  <si>
    <t>Пьянина Ольга Антоновна, Лебедева Анна Витальевна, Васильченко Нина Владимировна</t>
  </si>
  <si>
    <t>Селезенева Татьяна Анатольевна</t>
  </si>
  <si>
    <t>Вагин Максим Рудольфович</t>
  </si>
  <si>
    <t>694496, Россия, Сахалинская обл, Охинский р-н г. Оха, ул. Советская, д. 9</t>
  </si>
  <si>
    <t>53.589914</t>
  </si>
  <si>
    <t>142.545503</t>
  </si>
  <si>
    <t>4243734212</t>
  </si>
  <si>
    <t>okha.sosh5@sakhalin.gov.ru</t>
  </si>
  <si>
    <t>https://sosh5okha.sakhalin.gov.ru</t>
  </si>
  <si>
    <t>дополнительных корпусов нет</t>
  </si>
  <si>
    <t>6506007668</t>
  </si>
  <si>
    <t>1026500885828</t>
  </si>
  <si>
    <t>57378273</t>
  </si>
  <si>
    <t>64236000000</t>
  </si>
  <si>
    <t>Образование начальное общее, Образование основное общее, Образование среднее общее, Образование дополнительное</t>
  </si>
  <si>
    <t>ustav25_compressed.pdf</t>
  </si>
  <si>
    <t>964</t>
  </si>
  <si>
    <t>Основная общеобразовательная школа</t>
  </si>
  <si>
    <t>https://sosh5okha.sakhalin.gov.ru/index.php/svedeniya-ob-obrazovatelnoj-organizatsii/struktura-i-organy-upravleniya-obrazovatelnoj-organizatsiej</t>
  </si>
  <si>
    <t>https://sosh5okha.sakhalin.gov.ru/index.php/svedeniya-ob-obrazovatelnoj-organizatsii/obrazovanie</t>
  </si>
  <si>
    <t>5. Информационно-технологический класс</t>
  </si>
  <si>
    <t>https://sosh5okha.sakhalin.gov.ru/images/docs/d25/ПОЛОЖЕНИЕ_о_комиссии_по_инд_отбору_учащихчя_в_проф_классЭЦП.pdf</t>
  </si>
  <si>
    <t>Отделение Южно-Сахалинск Банка России//УФК по Саха</t>
  </si>
  <si>
    <t>казначейский счет: 03234643647360006100</t>
  </si>
  <si>
    <t>РосТелеКом</t>
  </si>
  <si>
    <t>65Л01  №  0000929</t>
  </si>
  <si>
    <t>67-Ш</t>
  </si>
  <si>
    <t>15.01.20</t>
  </si>
  <si>
    <t> Приказ  3.12-24-р  Дата  15.01.20</t>
  </si>
  <si>
    <t>LIC2020 (1).pdf</t>
  </si>
  <si>
    <t>65П01  №  0001233</t>
  </si>
  <si>
    <t>65А01  №  0000246</t>
  </si>
  <si>
    <t>17.01.20</t>
  </si>
  <si>
    <t>2.04.27</t>
  </si>
  <si>
    <t> Приказ  439-ОД  Дата  2.04.15</t>
  </si>
  <si>
    <t> Приказ  3.12-35-р  рег. №  67-Ш  Дата  17.01.20</t>
  </si>
  <si>
    <t>СОШ №5 свидетельство.pdf</t>
  </si>
  <si>
    <t>МБОУ СОШ № 7 г. Охи им. Д. М. Карбышева</t>
  </si>
  <si>
    <t>Муниципальное бюджетное общеобразовательное учреждение средняя общеобразовательная школа № 7 г. Охи имени Героя Советского Союза Дмитрия Михайловича Карбышева</t>
  </si>
  <si>
    <t>7</t>
  </si>
  <si>
    <t>14.04.75</t>
  </si>
  <si>
    <t>Педагогические классы, юридический профиль, технологический профиль, дополнительное образование, внеурочная деятельность</t>
  </si>
  <si>
    <t>Мерена Елена Михайловна</t>
  </si>
  <si>
    <t>Рудь Светлана Александровна, Сундуй Рамина Юрьевна, Кабакова Александра Сергеевна, Радченко Наталья Викторовна, Архипова Елена Витальевна</t>
  </si>
  <si>
    <t>Зотова Надежда Анатольевна</t>
  </si>
  <si>
    <t>694496, Россия, Сахалинская обл, Охинский р-н г. Оха, ул. Блюхера, д. 34</t>
  </si>
  <si>
    <t>53.595619</t>
  </si>
  <si>
    <t>142.953444</t>
  </si>
  <si>
    <t>4243750191</t>
  </si>
  <si>
    <t>school-7-okha@mail.ru</t>
  </si>
  <si>
    <t>https://okha-7.gosuslugi.ru/</t>
  </si>
  <si>
    <t>6506007650</t>
  </si>
  <si>
    <t>1026500886026</t>
  </si>
  <si>
    <t>Устав от 14.01.2025.pdf</t>
  </si>
  <si>
    <t>Да: - ГКУ СРЦН "Родник" г.Оха; - МБДОУ №10 "Золушка" г. Оха; - МБДОУ №5 "Звездочка" г.Оха; - МБОУ ДО ДДиЮ г. Оха</t>
  </si>
  <si>
    <t>1160</t>
  </si>
  <si>
    <t>874</t>
  </si>
  <si>
    <t>Приказ "Об организации образовательного процесса в 2025-2026 учебном году" №243-ОД №243 https://okha-7.gosuslugi.ru/netcat_files/33/376/Prikaz_ob_organizatsii_obrazovatel_nogo_protsessa_v_2025_2026_uch._godu.pdf?1757036131</t>
  </si>
  <si>
    <t>1. обучение в школе ведётся на русском языке; 2. школа реализует образовательные программы НОО, ООО, СОО; 3. форма обучения - очная; 4. уровни образования: - начальное общее образование 1-4 классы (нормативный срок освоения 4 года); - основное общее образование 5-9 классы (нормативный срок освоения 5 лет); - среднее общее образование 10-11 классы (нормативный срок освоения 2 года); 5. занятия в школе проводятся в две смены для 1-4 классов, в одну смену для 5-11 классов.</t>
  </si>
  <si>
    <t>72. Адаптированная основная общеобразовательная программа образования обучающихся с умственной отсталостью (интеллектуальными нарушениями)</t>
  </si>
  <si>
    <t>Эколята, Пост №1, Карбышевцы, Мой первый фильм, Любительский театр, Шахматы и т. д. https://okha-7.gosuslugi.ru/svedeniya-ob-obrazovatelnoy-organizatsii/obrazovanie/</t>
  </si>
  <si>
    <t>19. Психолого-педагогический класс</t>
  </si>
  <si>
    <t>Положение о комиссии по отбору обучающихся в профильные классы https://okha-7.gosuslugi.ru/svedeniya-ob-obrazovatelnoy-organizatsii/dokumenty/</t>
  </si>
  <si>
    <t>Отделение Южно-Сахалинск Банка России// УФК по Сах</t>
  </si>
  <si>
    <t>03234643645360006100</t>
  </si>
  <si>
    <t>20915000840, 21915000540</t>
  </si>
  <si>
    <t>NetPolice</t>
  </si>
  <si>
    <t>хDSL, ADSL</t>
  </si>
  <si>
    <t>65Л01  №  0000589</t>
  </si>
  <si>
    <t>68-Ш</t>
  </si>
  <si>
    <t>08.06.16</t>
  </si>
  <si>
    <t> Приказ  939-ОД  Дата  04.08.10</t>
  </si>
  <si>
    <t>Reestrovaya_vy_piska.pdf</t>
  </si>
  <si>
    <t> Приказ  №939-ОД  Дата  04.08.10</t>
  </si>
  <si>
    <t>65А01  №  0000161</t>
  </si>
  <si>
    <t>А007-01259-65/01175776</t>
  </si>
  <si>
    <t> Приказ  №814-ОД  Дата  06.07.11</t>
  </si>
  <si>
    <t> Приказ  №814-ОД  рег. №  68-Ш  Дата  06.07.11</t>
  </si>
  <si>
    <t>МБОУ ОШ № 4 г.Охи</t>
  </si>
  <si>
    <t>Муниципальное бюджетное общеобразовательное учреждение общеобразовательная школа № 4 г. Охи</t>
  </si>
  <si>
    <t>Муниципальное бюджетное специальное (коррекционное) общеобразовательное учреждение для обучающихся, воспитанников с ограниченными возможностями здоровья специальная (коррекционная) общеобразовательная школа № 4 г. Охи</t>
  </si>
  <si>
    <t>4</t>
  </si>
  <si>
    <t>25.05.71</t>
  </si>
  <si>
    <t>Наша школа для детей с особыми образовательными потребностями. Школа реализует адаптированные основные общеобразовательные программы образования обучающихся с умственной отсталостью (интеллектуальными нарушениями). Так же мы реализуем для всех желающих, обучающихся школы адаптированные программы дополнительного образования. В нашей школе созданы все условия для обучения детей с ОВЗ.</t>
  </si>
  <si>
    <t>Съемщикова Елена Халимовна</t>
  </si>
  <si>
    <t>Мингазова Юлия Григорьевна</t>
  </si>
  <si>
    <t>Пивкина Анна Сергеевна</t>
  </si>
  <si>
    <t>Нуну Екатерина Ивановна</t>
  </si>
  <si>
    <t>694496, Россия, Сахалинская обл, Охинский р-н г. Оха, ул. Школьная, д. 15</t>
  </si>
  <si>
    <t>53.571040</t>
  </si>
  <si>
    <t>142.947971</t>
  </si>
  <si>
    <t>4243732821,4243734936</t>
  </si>
  <si>
    <t>4243732821</t>
  </si>
  <si>
    <t>shkola4okha@mail.ru</t>
  </si>
  <si>
    <t>https://shkola4okha.gosuslugi.ru</t>
  </si>
  <si>
    <t>6506007964</t>
  </si>
  <si>
    <t>1026500885982</t>
  </si>
  <si>
    <t>57380790</t>
  </si>
  <si>
    <t>Устав от 14.01.25.pdf</t>
  </si>
  <si>
    <t>МБУ «Охинский краеведческий музей», МАУ СОК «Дельфин», МБУДО ДЮСШ г. Охи, Клуб спортивной кинологии «Елизар», Общегородское добровольческое движение «Мы Вместе Оха», ГКУ СРЦН «Родник»,МБУ «Охинский краеведческий музей»</t>
  </si>
  <si>
    <t>140</t>
  </si>
  <si>
    <t>Приказ № 217 – ОД от 14.07.2025 г. «Об организованном начале 2025/2026 учебного года» https://sh4-oxa-r424.gosweb.gosuslugi.ru/roditelyam-i-uchenikam/organizovannoe-nachalo-2025-2026-uchebnogo-goda/</t>
  </si>
  <si>
    <t>1)Обучение в МБОУ ОШ № 4 г. Охи ведется на русском языке; 2)Школа реализует Адаптированную основную общеобразовательную программу образования обучающихся с умственной отсталостью (интеллектуальными нарушениями) 3)Формы обучения очная; 4)Уровни образования: начальное общее образование, основное общее образование, дополнительное образование детей и взрослых. 5)Занятия проводятся в оду смену (1-ая смена). В школе 5-ти дневная рабочая неделя. 6)Время работы: с 9:00 до 17:30 Сб, вс - выходные.</t>
  </si>
  <si>
    <t>Приказ №261-ОД от 07.08.2025 "Об организации ГПД в 2025-2026 учебном году" https://sh4-oxa-r424.gosweb.gosuslugi.ru/roditelyam-i-uchenikam/organizovannoe-nachalo-2025-2026-uchebnogo-goda/</t>
  </si>
  <si>
    <t>Кукольный театр, Глиняная игрушка, Северный луч, Бусинка, Игры с волейбольным мячом, Школьная мини-ферма, Рукоделие, Кенран Касказик, Робототехника</t>
  </si>
  <si>
    <t>Отд Южно-Сахалинск Банка России/УФК по Сах обл</t>
  </si>
  <si>
    <t>20907000240</t>
  </si>
  <si>
    <t>ИНН 6506007964 КПП 650601001 БИК 016401800 ОГРН №1026500885982 ОКАТО 64425000000 казначейский счет 03234643647360006100 единый казначейский счет 4010281084537000053 Отделение Южно-Сахалинск Банка России//УФК по Сахалинской области г. Южно-Сахалинск Директор МБОУ ОШ №4 г. Охи Съемщикова Елена Халимовна действующая на основании Устава</t>
  </si>
  <si>
    <t>Skydns</t>
  </si>
  <si>
    <t>11</t>
  </si>
  <si>
    <t>выделенный канал, adsl vpn</t>
  </si>
  <si>
    <t>65Л01  №  0000390</t>
  </si>
  <si>
    <t>4-К</t>
  </si>
  <si>
    <t> Приказ  1357-ОД  Дата  27.02.15</t>
  </si>
  <si>
    <t>lic2015.pdf</t>
  </si>
  <si>
    <t>Муниципальное бюджетное общеобразовательное учреждение школа-интернат с. Некрасовка имени Героя Социалистического Труда Пайтана Герасимовича Чайка</t>
  </si>
  <si>
    <t>Муниципальное бюджетное общеобразовательное учреждение школа-интернат с. Некрасовка</t>
  </si>
  <si>
    <t>Школа построена в 1972 году. Имеет учебный корпус, столовую, средний корпус, корпус интерната. Крыло среднего корпуса отдано для детского сада. Все кабинеты имеют рабочее автоматизированное место учителя, снабжены интерактивными досками, мультимедийным оборудованием. Имеются 2 мобильных класса: в начальной и основной школе. Есть спортивный зал, хоккейный корт, спортивная площадка.</t>
  </si>
  <si>
    <t>Перевалов Владимир Иннокентьевич</t>
  </si>
  <si>
    <t>Жукова Марина Анатольевна</t>
  </si>
  <si>
    <t>Третьяков Константин Эдуардович</t>
  </si>
  <si>
    <t>Вяткина Юлия Владимировна</t>
  </si>
  <si>
    <t>Некрасовка</t>
  </si>
  <si>
    <t>694468, Россия, Сахалинская обл, Охинский р-н с. Некрасовка, ул. Парковая, д. 1</t>
  </si>
  <si>
    <t>53.675314</t>
  </si>
  <si>
    <t>142.620889</t>
  </si>
  <si>
    <t>4243793218</t>
  </si>
  <si>
    <t>4243793316</t>
  </si>
  <si>
    <t>int-nekrasovka@mail.ru</t>
  </si>
  <si>
    <t>https://sh-chajka-nekrasovka-r424.gosweb.gosuslugi.ru/</t>
  </si>
  <si>
    <t>6506008132</t>
  </si>
  <si>
    <t>1026500885905</t>
  </si>
  <si>
    <t>39630094</t>
  </si>
  <si>
    <t>Образование дошкольное, Образование начальное общее, Образование основное общее, Образование среднее общее, Образование дополнительное детей и взрослых прочее, не включенное в другие группировки</t>
  </si>
  <si>
    <t>Устав от 01.02.2024.pdf</t>
  </si>
  <si>
    <t>Сельский дом культуры, филиал № 7 Охинской ЦБС, компания «Сахалин-1», Охинский «Центр по сохранению и развитию традиционной культуры коренных малочисленных народов Севера «Кыхкых» («Лебедь»).</t>
  </si>
  <si>
    <t>Профиль универсальный</t>
  </si>
  <si>
    <t>Приказ № 366 от 01.09.2025 "О режиме работы ОУ в 2025-2026 учебном году https://sh-chajka-nekrasovka-r424.gosweb.gosuslugi.ru/glavnoe/raspisanie/</t>
  </si>
  <si>
    <t>1) обучение в Школе ведется на русском языке 2) школа реализует образовательные программы НОО, ООО, СОО 3) формы обучения - очная 4) Занятия в Школе проводятся в одну смену. В школе 5-ти дневная рабочая неделя. Время работы : с 8.00 до 18.00. Суббота, воскресенье, а также праздничные дни, установленные законодательством РФ - выходные. http://mboshi.ru/index.php/2015-01-23-05-21-50/informatsiya</t>
  </si>
  <si>
    <t>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</si>
  <si>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Отделение Южно-Сахалинск Банк России//УФК по Сахал</t>
  </si>
  <si>
    <t>выделенный канал, FTTx</t>
  </si>
  <si>
    <t>65Л  №  0000321</t>
  </si>
  <si>
    <t>1-ШИ</t>
  </si>
  <si>
    <t>6.12.21</t>
  </si>
  <si>
    <t> Приказ  3.12-1484-р  Дата  6.12.21</t>
  </si>
  <si>
    <t> № </t>
  </si>
  <si>
    <t>А007-01259-65/01175833</t>
  </si>
  <si>
    <t>10.02.22</t>
  </si>
  <si>
    <t> Приказ  №314-ОД  Дата  22.03.13</t>
  </si>
  <si>
    <t> Приказ  10.02.2022  рег. №  3.12-155-р  Дата  30.07.15</t>
  </si>
  <si>
    <t>Муниципальное бюджетное общеобразовательное учреждение школа – детский сад с.Тунгор</t>
  </si>
  <si>
    <t>03.10.61</t>
  </si>
  <si>
    <t>Образовательные программы в школе осваиваются в следующих в очной форме. Осуществляется внеурочная деятельность по следующим направлениям: социальное, общеинтеллектуальное, спортивно­оздоровительное, научно-познавательное, художественно-эстетическое.</t>
  </si>
  <si>
    <t>Горбатова Елена Владимировна</t>
  </si>
  <si>
    <t>Карулова Валентина Ивановна</t>
  </si>
  <si>
    <t>должность отсутствует в штатном расписании</t>
  </si>
  <si>
    <t>Тунгор</t>
  </si>
  <si>
    <t>694471, Россия, Сахалинская обл, Охинский р-н с. Тунгор, ул. Ленина, д. 9</t>
  </si>
  <si>
    <t>53.389173</t>
  </si>
  <si>
    <t>142.954803</t>
  </si>
  <si>
    <t>4243747761,4243747766</t>
  </si>
  <si>
    <t>4243747761</t>
  </si>
  <si>
    <t>tyngor_school@mail.ru</t>
  </si>
  <si>
    <t>https://tungor.shl.eduru.ru</t>
  </si>
  <si>
    <t>6506008171</t>
  </si>
  <si>
    <t>1026500886037</t>
  </si>
  <si>
    <t>57380778</t>
  </si>
  <si>
    <t>64236000003</t>
  </si>
  <si>
    <t>Устав МБОУ школа-детский сад с.Тунгор.pdf</t>
  </si>
  <si>
    <t>ФАП с. Тунгор, ОМВД г. Охи, ДДиЮ г. Охи, Военкомат, Родители и общественность села, ДЮСШ г. Охи, ОГИБДД ОМВД г. Охи, ЦЗН г. Оха</t>
  </si>
  <si>
    <t>Утверждено приказом по школе от 29.08.2023 № 163-ОД</t>
  </si>
  <si>
    <t>1) обучение ведется на русском языке; 2) школа реализует образовательные программы НОО, ООО, СОО; 3) форма обучения очная; 4) уровни образования: НОО 1-4 классы (срок освоения 4 года), ООО 5-9 классы (срок освоения 5 лет), СОО 10-11 классы ( срок освоения 2 г.); 6) Занятия в Школе проводятся в одну смену. 7) Время работы : с 8.00 до 16.00. Суббота, воскресенье - выходные; 7) Начало учебного года - 01 сентября, конец учебного года – 28 мая.</t>
  </si>
  <si>
    <t>Отделение Южно-Сахалинск Банка России//УФК по Сахалинской области г. Южно-Сахалинск</t>
  </si>
  <si>
    <t>40701810664011000004</t>
  </si>
  <si>
    <t>Кор. счет отсутствует</t>
  </si>
  <si>
    <t>usergate web filter</t>
  </si>
  <si>
    <t>65Л01  №  0000925</t>
  </si>
  <si>
    <t>70-Ш</t>
  </si>
  <si>
    <t>01.11.19</t>
  </si>
  <si>
    <t> Приказ  3.12-1325-р  Дата  01.11.19</t>
  </si>
  <si>
    <t>Лицензия МБОУ школа-детский сад с.Тунгор (2).pdf</t>
  </si>
  <si>
    <t>65П01  №  0001221</t>
  </si>
  <si>
    <t> Приказ  3.12-1352-р  Дата  01.11.19</t>
  </si>
  <si>
    <t>Лицензия МБОУ школа-детский сад с.Тунгопр Приложение №1.pdf</t>
  </si>
  <si>
    <t>65А01  №  0000247</t>
  </si>
  <si>
    <t>20.01.20</t>
  </si>
  <si>
    <t> Приказ  3.12-52-р  рег. №  70-Ш  Дата  20.01.20</t>
  </si>
  <si>
    <t>0</t>
  </si>
  <si>
    <t>МАОУ СОШ № 1 г. Анива им. Д.Ю. Плотникова</t>
  </si>
  <si>
    <t>Муниципальное автономное общеобразовательное учреждение «Средняя общеобразовательная школа № 1 г. Анива имени старшего лейтенанта Дениса Юрьевича Плотникова"»</t>
  </si>
  <si>
    <t>Администрация Анивского МО;</t>
  </si>
  <si>
    <t>Отдел образования Анива;</t>
  </si>
  <si>
    <t>Отдел образования Анива</t>
  </si>
  <si>
    <t>МАОУ СОШ №1 г. Анива основана в 1947 году. На сегодняшний день наша школа - крупнейшая в Анивском районе. Здание школы включает 5 учебных корпусов, в которых располагаются учебные и административные кабинеты, спортзал, тренажерный зал, актовый зал, столовая. В школе обучаются 597 учащихся. Обучение проходит в 1 смену. Обучение проводится на русском языке.</t>
  </si>
  <si>
    <t>Кузьмина Марина Евгеньевна</t>
  </si>
  <si>
    <t>Каменева Наталья Анатольевна</t>
  </si>
  <si>
    <t>-</t>
  </si>
  <si>
    <t>Анива</t>
  </si>
  <si>
    <t>694030, Россия, Сахалинская обл, Анивский р-н г. Анива, ул. Ленина, д. 16</t>
  </si>
  <si>
    <t>46.715719</t>
  </si>
  <si>
    <t>142.527565</t>
  </si>
  <si>
    <t>4244142640</t>
  </si>
  <si>
    <t>aniva_sosh1@mail.ru</t>
  </si>
  <si>
    <t>http://сош1.анива-образование.рф/</t>
  </si>
  <si>
    <t>6510005409</t>
  </si>
  <si>
    <t>1026500547831</t>
  </si>
  <si>
    <t>54542200</t>
  </si>
  <si>
    <t>64208501000</t>
  </si>
  <si>
    <t>Образование</t>
  </si>
  <si>
    <t>ссылка.docx</t>
  </si>
  <si>
    <t>ДШИ г. Анива ДЮСШ г. Анива ПДН ОУМВД России по Анивскому городскому округу</t>
  </si>
  <si>
    <t>1266</t>
  </si>
  <si>
    <t>900</t>
  </si>
  <si>
    <t>общеобразовательная</t>
  </si>
  <si>
    <t>начальное общее образование основное общее образование среднее общее образование дополнительное образование детей и взрослых</t>
  </si>
  <si>
    <t>первая смена обучение на русском языке классно-урочная система 5-ти дневная учебная неделя</t>
  </si>
  <si>
    <t>Отделение г.Южно-Сахалинск</t>
  </si>
  <si>
    <t>40701810864011000011</t>
  </si>
  <si>
    <t>69</t>
  </si>
  <si>
    <t>UserGate</t>
  </si>
  <si>
    <t>65Л01  №  0000940</t>
  </si>
  <si>
    <t>106-Ш</t>
  </si>
  <si>
    <t>23.04.20</t>
  </si>
  <si>
    <t> Приказ  3.120413-р  Дата  23.04.20</t>
  </si>
  <si>
    <t>DOC00111.pdf</t>
  </si>
  <si>
    <t>65П01  №  0001255</t>
  </si>
  <si>
    <t> Приказ  3.12-413-р  Дата  23.04.20</t>
  </si>
  <si>
    <t>65А01  №  0000249</t>
  </si>
  <si>
    <t>7.05.20</t>
  </si>
  <si>
    <t>8.05.27</t>
  </si>
  <si>
    <t> Приказ  692  Дата  8.05.15</t>
  </si>
  <si>
    <t> Приказ  3.12-438-р  рег. №   Дата  7.05.20</t>
  </si>
  <si>
    <t>Муниципальное автономном общеобразовательное учреждение «Средняя общеобразовательная школа № 2 г. Анива»</t>
  </si>
  <si>
    <t>4.01.73</t>
  </si>
  <si>
    <t>МАОУ СОШ № 2 вошла в Федеральный перечень Топ-500 лучших школ России. Воспитанники Школьного спортивного клуба «Радуга» занимают призовые места по стрельбе из пневматического оружия, боксу, шахматам, постоянные участники областной военно-спортивной игры «Служить России» и всероссийской Спартакиады «допризывной молодёжи». Старшеклассники – активные участники и победители проектов молодёжного бюджет</t>
  </si>
  <si>
    <t>Щебуняева Наталья Владимировна</t>
  </si>
  <si>
    <t>Косых Наталья Васильевна</t>
  </si>
  <si>
    <t>694030, Россия, Сахалинская обл, Анивский р-н г. Анива, ул. Победы, д. 60</t>
  </si>
  <si>
    <t>46.7260141</t>
  </si>
  <si>
    <t>122.5226178</t>
  </si>
  <si>
    <t>4244141728</t>
  </si>
  <si>
    <t>_aniva_sosh2@mail.ru</t>
  </si>
  <si>
    <t>https://aniva-sosh2.gosuslugi.ru</t>
  </si>
  <si>
    <t>6510005399</t>
  </si>
  <si>
    <t>1036500603864</t>
  </si>
  <si>
    <t>54542192</t>
  </si>
  <si>
    <t>ystav-23.pdf</t>
  </si>
  <si>
    <t>Школа искусств г.Анива, Дом детского творчества г.Анива</t>
  </si>
  <si>
    <t>920</t>
  </si>
  <si>
    <t>https://xn---2-6kcaj9a8am0a5e.xn--p1ai/sveden/common</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</si>
  <si>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классы- 4 года, основное общее образование 5-9 классы - 5 лет, среднее общее образование 10-11 классы - 2 года. 5. Занятия в школе проводятся в одну смену. В школе 5- дневная рабочая неделя. Время работы: с 8.00 до 19.00. Суббота, воскресенье, а также праздничные дни, установленные законодательством РФ.- выходные.</t>
  </si>
  <si>
    <t>52. Адаптированная основная общеобразовательная программа начального общего образования обучающихся с задержкой психического развития</t>
  </si>
  <si>
    <t>Сбербанк. Отделение Южно-Сахалинска</t>
  </si>
  <si>
    <t>30902Н76331</t>
  </si>
  <si>
    <t>выделенный канал, другое</t>
  </si>
  <si>
    <t>65Л01  №  0000824</t>
  </si>
  <si>
    <t>107-Ш</t>
  </si>
  <si>
    <t>26.04.18</t>
  </si>
  <si>
    <t> Приказ  №3.12-455-р  Дата  26.04.18</t>
  </si>
  <si>
    <t>65П01  №  0001073</t>
  </si>
  <si>
    <t>licenziy-obraz-deyatelnosti-18.pdf</t>
  </si>
  <si>
    <t>А007-01259-65/01175829</t>
  </si>
  <si>
    <t> Приказ  3.12-240-р  Дата  2.03.21</t>
  </si>
  <si>
    <t>vypiska_registracii.pdf</t>
  </si>
  <si>
    <t>МАОУ СОШ № 5 с. Троицкое им. Г.Г. Светецкого</t>
  </si>
  <si>
    <t>Муниципальное автономное общеобразовательное учреждение «Средняя общеобразовательная школа № 5 с. Троицкое имени Героя Советского Союза Григория Григорьевича Светецкого»</t>
  </si>
  <si>
    <t>1.01.46</t>
  </si>
  <si>
    <t>Школа работает по образовательным стандартам, утверждённых приказом Министерства образования РФ от 5.03. 2004 года № 1089 «Об утверждении федерального компонента государственных образовательных стандартов начального общего, основного общего и среднего (полного) общего образования», ФГОС основного общего, среднего общего образования(приказ от 17.12.2010 #1897 и от 17.05.2012 #413)</t>
  </si>
  <si>
    <t>Разумова Тамара Викторовна</t>
  </si>
  <si>
    <t>Князева Тамара Сергеевна</t>
  </si>
  <si>
    <t>Троицкое</t>
  </si>
  <si>
    <t>694046, Россия, Сахалинская обл, Анивский р-н с. Троицкое, ул. Центральная, д. 16а</t>
  </si>
  <si>
    <t>46.925464</t>
  </si>
  <si>
    <t>142.646987</t>
  </si>
  <si>
    <t>4244194175</t>
  </si>
  <si>
    <t>moy_sosh@mail.ru</t>
  </si>
  <si>
    <t>https://moysosh5.gosuslugi.ru/</t>
  </si>
  <si>
    <t>6510005374</t>
  </si>
  <si>
    <t>1026500549327</t>
  </si>
  <si>
    <t>54542186</t>
  </si>
  <si>
    <t>64208860001</t>
  </si>
  <si>
    <t>Образование основное общее, Образование среднее общее, Образование дополнительное детей и взрослых</t>
  </si>
  <si>
    <t>ustav_MAOU_SOSHNo5_s.Troickoe.pdf</t>
  </si>
  <si>
    <t>370</t>
  </si>
  <si>
    <t>288</t>
  </si>
  <si>
    <t>Универсальная</t>
  </si>
  <si>
    <t>http://xn---5-emcl0b.xn--p1ai/?txt=2 Приказ № 493-ОД от 23.08.2018</t>
  </si>
  <si>
    <t>1) обучение в Школе ведется на русском языке; 2) школа реализует образовательные программы ООО, СОО; 3) формы обучения -очная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дневная рабочая неделя. Время работы: с 8.00 до 19.00. Суббота, воскресенье, а также праздничные дни, установленные законодательством РФ</t>
  </si>
  <si>
    <t>11. 500+</t>
  </si>
  <si>
    <t>4. Программы для обучающихся с нарушениями опорно-двигательного аппарата,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</si>
  <si>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03234643647080006100</t>
  </si>
  <si>
    <t>30902UЭZ261</t>
  </si>
  <si>
    <t>Межсетевой экран</t>
  </si>
  <si>
    <t>46</t>
  </si>
  <si>
    <t>111-Ш</t>
  </si>
  <si>
    <t>8.06.20</t>
  </si>
  <si>
    <t> Приказ  № 3.12-532-р  Дата  8.06.20</t>
  </si>
  <si>
    <t>licenziya (1).pdf</t>
  </si>
  <si>
    <t>licenziya.pdf</t>
  </si>
  <si>
    <t>65А01  №  0000251</t>
  </si>
  <si>
    <t>16.11.21</t>
  </si>
  <si>
    <t>МБОУ НОШ № 6 с.Троицкое</t>
  </si>
  <si>
    <t>Муниципальное бюджетное общеобразовательное учреждение «Начальная общеобразовательная школа №6 с. Троицкое»</t>
  </si>
  <si>
    <t>1.08.1992</t>
  </si>
  <si>
    <t>В школе обучаются дети первых-четвертых классов в 2 смены. В школе работают 30 педагогических работников. Педагогический коллектив и обучающиеся достойно представляют школу на муниципальных, областных и Всероссийских проектах. В 2016 году образовательное учреждение вошло в 100 лучших школ России.</t>
  </si>
  <si>
    <t>Бурундукова Ирина Леонидовна</t>
  </si>
  <si>
    <t>Кочеткова Татьяна Николаевна</t>
  </si>
  <si>
    <t>Томусяк Сергей Павлович</t>
  </si>
  <si>
    <t>Центральный</t>
  </si>
  <si>
    <t>694046, Россия, Сахалинская обл, Анивский р-н с. Троицкое, ул. Центральная, д. 28в</t>
  </si>
  <si>
    <t>46.92399</t>
  </si>
  <si>
    <t>142.64653</t>
  </si>
  <si>
    <t>4244194757</t>
  </si>
  <si>
    <t>elementarschool@mail.ru</t>
  </si>
  <si>
    <t>https://nosh6-aniva.gosuslugi.ru</t>
  </si>
  <si>
    <t>6510005381</t>
  </si>
  <si>
    <t>1026500547314</t>
  </si>
  <si>
    <t>54542170</t>
  </si>
  <si>
    <t>UchDokum_929f2f3788ca4910bf1599c8e186e513 (2).pdf</t>
  </si>
  <si>
    <t>ДЮСШ г. Анивы, ГКУ "Троицкий детский дом", ГБУ "Центр психолого-педагогической помощи семье и детям", ГБУЗ "Анивская центральная районная больница имени В. А. Сибиркина"</t>
  </si>
  <si>
    <t>342</t>
  </si>
  <si>
    <t>урок, внеурочная деятельность</t>
  </si>
  <si>
    <t>https://nosh6-aniva.gosuslugi.ru/svedeniya-ob-obrazovatelnoy-organizatsii/dokumenty/dokumenty-all_129.html</t>
  </si>
  <si>
    <t>1) обучение в Школе ведется на русском языке; 2) школа реализует образовательные программы НОО; 3)формы обучения -очная; 4) Уровни образования: Начальное общее образование 1-4 классы (нормативный срок освоения 4 года). 5)Занятия в Школе проводятся в одну смену. В школе 5-ти дневная рабочая неделя.</t>
  </si>
  <si>
    <t>14. Адаптированная основная общеобразовательная программа начального общего образования слабослышащих и позднооглохших обучающихся, 22. Адаптированная основная общеобразовательная программа начального общего образования слепых обучающихся,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</si>
  <si>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Музыкальная шкатулка, Школьный театр, Музыкальный театр, Волшебный пластилин, Моя художественная практика, Мир красок, Funny English, Веселый английский, Занимательная грамматика, Оригами, Хочу всё знать, БПЛА, Инфознайка, Школа умников и умниц...</t>
  </si>
  <si>
    <t>03234643645080006101</t>
  </si>
  <si>
    <t>20902UЭZU61</t>
  </si>
  <si>
    <t>УФК по Сахалинской области (ФД Анивский муниципальный округ Сахалинской области, МБОУ НОШ №6 с. Троицкое) ОКЦ №5 Дальневосточного ГУ Банка России Лицевой счет 20902001131 ОКТМО 64708000 КБК 00000000000000000180</t>
  </si>
  <si>
    <t>65Л01  №  0000238</t>
  </si>
  <si>
    <t>110-Ш</t>
  </si>
  <si>
    <t>1.06.2015</t>
  </si>
  <si>
    <t> Приказ  362-ОД  Дата  21.04.2008</t>
  </si>
  <si>
    <t>Scan.pdf</t>
  </si>
  <si>
    <t>65П01  №  0000340</t>
  </si>
  <si>
    <t>65А01  №  0000104</t>
  </si>
  <si>
    <t>30.07.2015</t>
  </si>
  <si>
    <t>22.05.2025</t>
  </si>
  <si>
    <t> Приказ  1244-ОД  рег. №   Дата  30.07.2015</t>
  </si>
  <si>
    <t>Scan1.pdf</t>
  </si>
  <si>
    <t>МБОУ СОШ № 3 с. Огоньки им. П.И. Шутова</t>
  </si>
  <si>
    <t>Муниципальное бюджетное общеобразовательное учреждение «Средняя общеобразовательная школа № 3 с. Огоньки имени Героя Советского Союза Петра Ивановича Шутова"</t>
  </si>
  <si>
    <t>3</t>
  </si>
  <si>
    <t>15.08.77</t>
  </si>
  <si>
    <t>Школа основана в 1977 году. Профиль универсальный. Обучается 99 учащихся и 27 воспитанника дошкольных групп. Учителей высшей категории - 7, с первой категорией 7, у остальных соответствие</t>
  </si>
  <si>
    <t>Калинина Вероника Николаевна</t>
  </si>
  <si>
    <t>Котенко Ольга Валериановна</t>
  </si>
  <si>
    <t>Общее собрание работников ОО, Педагогический совет, Управляющий совет</t>
  </si>
  <si>
    <t>Огоньки</t>
  </si>
  <si>
    <t>694036, Россия, Сахалинская обл, Анивский р-н с. Огоньки, ул. Школьная, д. 18</t>
  </si>
  <si>
    <t>46.776926</t>
  </si>
  <si>
    <t>142.387922</t>
  </si>
  <si>
    <t>4244154273</t>
  </si>
  <si>
    <t>ogonkiselo@mail.ru</t>
  </si>
  <si>
    <t>http://www.xn---3-glcujrfbe3a2fyb.xn--p1ai/</t>
  </si>
  <si>
    <t>6510005455</t>
  </si>
  <si>
    <t>1026500551164</t>
  </si>
  <si>
    <t>54543151</t>
  </si>
  <si>
    <t>64208840001</t>
  </si>
  <si>
    <t>Ustav_MBOU_SOSh_3_s._Ogon_ki_im._P.I.Shutova (1).pdf</t>
  </si>
  <si>
    <t>192</t>
  </si>
  <si>
    <t>Общее образование: начальное, основное, среднее дополнительное образование</t>
  </si>
  <si>
    <t>Приказ МБОУ СОШ № 3 с. Огоньки им. П.И. Шутова от 25.08.2025 № 332-ОД "Об утверждении режима занятий на 2025-2026 учебный год"</t>
  </si>
  <si>
    <t>1) обучение в Школе ведется на русском языке; 2) школа реализует образовательные программы НОО, ООО, СОО; 3)формы обучения;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(первую). В школе 5-ти дневная рабочая неделя.</t>
  </si>
  <si>
    <t>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</si>
  <si>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21902001092</t>
  </si>
  <si>
    <t>прокси-сервер, ЕСПД</t>
  </si>
  <si>
    <t>Л035  №  01259-65/00375037</t>
  </si>
  <si>
    <t>Л035-01259-65/003775037</t>
  </si>
  <si>
    <t>15.06.15</t>
  </si>
  <si>
    <t> Приказ  980-ОД  Дата  15.06.15</t>
  </si>
  <si>
    <t>Лицензия на образовательную деятельность.pdf</t>
  </si>
  <si>
    <t>65П01  №  0000339</t>
  </si>
  <si>
    <t>Доп.программы.pdf</t>
  </si>
  <si>
    <t>А007  №  01259-65/01175782</t>
  </si>
  <si>
    <t>А007-01259-65/01175782</t>
  </si>
  <si>
    <t>29.06.15</t>
  </si>
  <si>
    <t> Приказ  116-ОД  Дата  31.01.12</t>
  </si>
  <si>
    <t> Приказ  1063-ОД  рег. №   Дата  29.06.15</t>
  </si>
  <si>
    <t>МБОУ СОШ № 4 с. Таранай</t>
  </si>
  <si>
    <t>Муниципальное бюджетное общеобразовательное учреждение «Средняя общеобразовательная школа № 4 с. Таранай»</t>
  </si>
  <si>
    <t>1.09.1981</t>
  </si>
  <si>
    <t>Головная организация-отсутствует Форма обучения – очная. Для обучающихся, нуждающихся в длительном лечении, детей-инвалидов, которые по состоянию здоровья не могут посещать образовательные организации, а также детей с ограниченными возможностями здоровья, страдающих заболеваниями, перечень которых утверждается уполномоченным Правительством Российской Федерации.</t>
  </si>
  <si>
    <t>Ким Сергей Викторович</t>
  </si>
  <si>
    <t>Кистерец Светлана Петровна</t>
  </si>
  <si>
    <t>Таранай</t>
  </si>
  <si>
    <t>694033, Россия, Сахалинская обл, Анивский р-н с. Таранай, ул. Лесная, д. 18</t>
  </si>
  <si>
    <t>46.622417</t>
  </si>
  <si>
    <t>142.426837</t>
  </si>
  <si>
    <t>4244154481</t>
  </si>
  <si>
    <t>tarsch@mail.ru</t>
  </si>
  <si>
    <t>https://sh4-taranaj-r424.gosweb.gosuslugi.ru/</t>
  </si>
  <si>
    <t>6510005423</t>
  </si>
  <si>
    <t>1026500547996</t>
  </si>
  <si>
    <t>54542157</t>
  </si>
  <si>
    <t>64208850001</t>
  </si>
  <si>
    <t>4900714</t>
  </si>
  <si>
    <t>СДК "Лада" с.Таранай сельская библиотека с.Таранай</t>
  </si>
  <si>
    <t>365</t>
  </si>
  <si>
    <t>1. Обучение в Школе ведется на русском языке. 2. Школа реализует образовательные программы НОО, ООО, СОО. 3. Форма обучения-очная. 4. Уровни образование: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проводится в 1 смену. В школе 5-ти дневная рабочая неделя. Время работы: с 08:00 до 20:00. Суббота, воск</t>
  </si>
  <si>
    <t>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</si>
  <si>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Робототехника, шахматы, 3Д ручки, Пеший туризм, Мини футбол.</t>
  </si>
  <si>
    <t>ПАО "Сбербанк России" г.Южно-Сахалинск</t>
  </si>
  <si>
    <t>20902001101</t>
  </si>
  <si>
    <t>Отсутствует</t>
  </si>
  <si>
    <t>Контент-фильтрация</t>
  </si>
  <si>
    <t>65Л01  №  0000239</t>
  </si>
  <si>
    <t>109-Ш</t>
  </si>
  <si>
    <t> Приказ  889-ОД  Дата  16.07.2009</t>
  </si>
  <si>
    <t>65П01  №  0000293</t>
  </si>
  <si>
    <t>Министерства образования Сахалинской области</t>
  </si>
  <si>
    <t> Приказ  889-ОД  Дата  16.07.2016</t>
  </si>
  <si>
    <t>65А01  №  0000014</t>
  </si>
  <si>
    <t>27.05.2014</t>
  </si>
  <si>
    <t>27.05.2026</t>
  </si>
  <si>
    <t> Приказ  615-ОД  Дата  27.05.2014</t>
  </si>
  <si>
    <t>Аккредитациря.pdf</t>
  </si>
  <si>
    <t>МБОУ НОШ № 7 с. Успенское</t>
  </si>
  <si>
    <t>Муниципальное бюджетное общеобразовательное учреждение «Начальная общеобразовательная школа № 7 с. Успенское»</t>
  </si>
  <si>
    <t>6.09.04</t>
  </si>
  <si>
    <t>Имеет в составе дошкольные группы</t>
  </si>
  <si>
    <t>Кокина Елена Алексеевна1</t>
  </si>
  <si>
    <t>Воропаева Наталья Юрьевна</t>
  </si>
  <si>
    <t>Успенское</t>
  </si>
  <si>
    <t>694048, Россия, Сахалинская обл, Анивский р-н с. Успенское, пер. Почтовый, д. 2</t>
  </si>
  <si>
    <t>-90.0</t>
  </si>
  <si>
    <t>-180.0</t>
  </si>
  <si>
    <t>4244192124</t>
  </si>
  <si>
    <t>mbou_nosh7@bk.ru</t>
  </si>
  <si>
    <t>http://mbou7-aniva.shl.eduru.</t>
  </si>
  <si>
    <t>6510005590</t>
  </si>
  <si>
    <t>1026500548326</t>
  </si>
  <si>
    <t>55650831</t>
  </si>
  <si>
    <t>64208860004</t>
  </si>
  <si>
    <t>устав 19 с печатью.pdf</t>
  </si>
  <si>
    <t>28</t>
  </si>
  <si>
    <t>универсальная</t>
  </si>
  <si>
    <t>Расписание размещено на сайте образовательной организации.</t>
  </si>
  <si>
    <t>на русском языке</t>
  </si>
  <si>
    <t>Шахматы, японский мини волейбол, театр</t>
  </si>
  <si>
    <t>ПАО СБЕРБАНК</t>
  </si>
  <si>
    <t>20902UЭZZ01</t>
  </si>
  <si>
    <t>С.Терра СР КС2</t>
  </si>
  <si>
    <t>10</t>
  </si>
  <si>
    <t>65Л01  №  0000423</t>
  </si>
  <si>
    <t>32-Ш</t>
  </si>
  <si>
    <t>28.09.15</t>
  </si>
  <si>
    <t> Приказ  1524-ОД  Дата  28.09.15</t>
  </si>
  <si>
    <t>65А01  №  0000137</t>
  </si>
  <si>
    <t>29.10.15</t>
  </si>
  <si>
    <t>29.10.27</t>
  </si>
  <si>
    <t> Приказ  №1693-ОД  Дата  29.10.15</t>
  </si>
  <si>
    <t>Св-во о гос. аккредитации.pdf</t>
  </si>
  <si>
    <t>МАОУ СОШ №1</t>
  </si>
  <si>
    <t>Муниципальное автономное общеобразовательное учреждение средняя общеобразовательная школа №1</t>
  </si>
  <si>
    <t>1.09.13</t>
  </si>
  <si>
    <t>Администрация А-Сахалинского МО;</t>
  </si>
  <si>
    <t>Управление социальной политики А-Сахалинский;</t>
  </si>
  <si>
    <t>Управление социальной политики А-Сахалинский</t>
  </si>
  <si>
    <t>История школы начинается с 1913 год. Это первая школа на Сахалине. Именно с неё начиналось развитие образования Сахалинской области. Средней общеобразовательной школе № 1 исполнилось 111 лет.</t>
  </si>
  <si>
    <t>Крутых Галина Викторовна</t>
  </si>
  <si>
    <t>Салангин Олег Николаевич, Поселеннова Елена Николаевна</t>
  </si>
  <si>
    <t>Зуева Анастасия Валерьевна</t>
  </si>
  <si>
    <t>Александровск-Сахалинский</t>
  </si>
  <si>
    <t>694420, Россия, Сахалинская обл, Александровск-Сахалинский р-н г. Александровск-Сахалинский, ул. Карла Маркса, д. 28</t>
  </si>
  <si>
    <t>50.989553</t>
  </si>
  <si>
    <t>142.16083</t>
  </si>
  <si>
    <t>4243442192</t>
  </si>
  <si>
    <t>4243442137</t>
  </si>
  <si>
    <t>asgo.mbousosh.1@sakhalin.gov.ru</t>
  </si>
  <si>
    <t>https://school1-alsakh.gosuslugi.ru/</t>
  </si>
  <si>
    <t>6502003824</t>
  </si>
  <si>
    <t>650201001</t>
  </si>
  <si>
    <t>1026501182168</t>
  </si>
  <si>
    <t>54544297</t>
  </si>
  <si>
    <t>64405000000</t>
  </si>
  <si>
    <t>Устав СОШ № 1.pdf</t>
  </si>
  <si>
    <t>ОКУ "Александровск-Сахалинский центр занятости населения", МБУ "Спортивная школа им. В. С. Ощепкова", МБУДО ЦДТ "Радуга", МБУ ДО ДШИ</t>
  </si>
  <si>
    <t>360</t>
  </si>
  <si>
    <t>Приказ о Режиме занятий обучающихся МАОУ СОШ №1 №166 от 28.08.2025 г. Расписание занятий НОО на 2025-2026 учебный год: https://school1-alsakh.gosuslugi.ru/svedeniya-ob-obrazovatelnoy-organizatsii/dokumenty/dokumenty-all_80.html Расписание занятий ООО на 2025-2026 учебный год: https://school1-alsakh.gosuslugi.ru/svedeniya-ob-obrazovatelnoy-organizatsii/dokumenty/dokumenty-all_81.html Расписание занятий СОО на 2025-2026 учебный год: https://school1-alsakh.gosuslugi.ru/svedeniya-ob-obrazovatelnoy-o</t>
  </si>
  <si>
    <t>1. Обучение в школе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t>
  </si>
  <si>
    <t>Приказ о Режиме занятий обучающихся МАОУ СОШ №1 №166 от 28.08.2025 г. Расписание группы продленного дня для первоклассников на 2025-2026 учебный год: https://school1-alsakh.gosuslugi.ru/netcat_files/33/371/Rezhim_raboty_gruppy_prodlennogo_dnya.pdf</t>
  </si>
  <si>
    <t>с 15.00-20.00</t>
  </si>
  <si>
    <t>03234643645040006100</t>
  </si>
  <si>
    <t>30907000040</t>
  </si>
  <si>
    <t>Полное наименование банка: Отделение Южно-Сахалинского банка России//УФК по Сахалинской области г. Южно-Сахалинск 20907000040 ( за счет средств местного бюджета); 21907000040 (за счет средств областного бюджета).</t>
  </si>
  <si>
    <t>User Gate Web Filter</t>
  </si>
  <si>
    <t>65Л01  №  0000206</t>
  </si>
  <si>
    <t>29-Ш</t>
  </si>
  <si>
    <t>27.04.15</t>
  </si>
  <si>
    <t> Приказ  № 348-ОД  Дата  1.04.10</t>
  </si>
  <si>
    <t>65П01  №  0000262</t>
  </si>
  <si>
    <t>65А01  №  0000077</t>
  </si>
  <si>
    <t> Приказ  №653-ОД  Дата  22.05.13</t>
  </si>
  <si>
    <t> Приказ  №618-ОД  рег. №  0000077  Дата  28.04.15</t>
  </si>
  <si>
    <t> Приказ  3.12-1521-р  Дата  23.11.16</t>
  </si>
  <si>
    <t> Приказ  №3.12-555-р  Дата  3.05.17</t>
  </si>
  <si>
    <t> Приказ  Нет  Дата </t>
  </si>
  <si>
    <t>2025-10-15_002.pdf</t>
  </si>
  <si>
    <t>Муниципальное автономное общеобразовательное учреждение средняя общеобразовательная школа № 2 Им. Героя Советского Союза Леонида Смирных</t>
  </si>
  <si>
    <t>1.09.68</t>
  </si>
  <si>
    <t>Наличие дополнительного образования: волейбол, легкая атлетика, отряд волонтеров.</t>
  </si>
  <si>
    <t>Тришина Елена Сергеевна</t>
  </si>
  <si>
    <t>Тришина Елена Сергеевна; Гуменюк Ольга Александровна</t>
  </si>
  <si>
    <t>Байкова Виктория Васильевна</t>
  </si>
  <si>
    <t>694420, Россия, Сахалинская обл, Александровск-Сахалинский р-н г. Александровск-Сахалинский, ул. Дальневосточная, д. 3</t>
  </si>
  <si>
    <t>50.896211</t>
  </si>
  <si>
    <t>142.164215</t>
  </si>
  <si>
    <t>4243443493</t>
  </si>
  <si>
    <t>asgo.mbousosh.2@sakhalin.gov.ru</t>
  </si>
  <si>
    <t>https://school2-alsakh.gosuslugi.ru/</t>
  </si>
  <si>
    <t>6502003768</t>
  </si>
  <si>
    <t>1026501181024</t>
  </si>
  <si>
    <t>02115842</t>
  </si>
  <si>
    <t>64204501000</t>
  </si>
  <si>
    <t>Устав с постановлением_compressed.pdf</t>
  </si>
  <si>
    <t>440</t>
  </si>
  <si>
    <t>Приказ от 18.08.2025 г. "Об утверждении расписаниz на 2025-2026 учебный год"</t>
  </si>
  <si>
    <t>1) обучение в Школе ведется на русском языке; 2) школа реализует образовательные программы НОО, ООО, СОО, адаптированная программа ; 3) формы обучения -очная, обучение на дому;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5-ти дневная рабочая неделя.</t>
  </si>
  <si>
    <t>32. Адаптированная основная общеобразовательная программа начального общего образования обучающихся с тяжелыми нарушениями речи,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</si>
  <si>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Приказ от 02.09.2025г. №270-ОД</t>
  </si>
  <si>
    <t>Приказ об организации внеурочной деятельности от 02.07.2021г. №239-ОД</t>
  </si>
  <si>
    <t>30907000050</t>
  </si>
  <si>
    <t>Контент-фильтр Ростелеком (UserGate Web Filter)</t>
  </si>
  <si>
    <t>65Л01  №  0000924</t>
  </si>
  <si>
    <t>30-Ш</t>
  </si>
  <si>
    <t>28.10.19</t>
  </si>
  <si>
    <t> Приказ  3.12-1333-р  Дата  28.10.19</t>
  </si>
  <si>
    <t>65П01  №  0001220</t>
  </si>
  <si>
    <t>Приложение к лицензии.pdf</t>
  </si>
  <si>
    <t>65А01  №  0000245</t>
  </si>
  <si>
    <t>3.12.19</t>
  </si>
  <si>
    <t>27.12.23</t>
  </si>
  <si>
    <t> Приказ  1466-ОД  Дата  27.12.11</t>
  </si>
  <si>
    <t> Приказ  3.12-1467-р  рег. №  30-Ш  Дата  3.12.19</t>
  </si>
  <si>
    <t>Муниципальное автономное общеобразовательное учреждение средняя общеобразовательная школа №6</t>
  </si>
  <si>
    <t>1.09.37</t>
  </si>
  <si>
    <t>функционирует центр цифрового и гуманитарного профилей "Точка Роста"</t>
  </si>
  <si>
    <t>Малюкина Ольга Николаевна</t>
  </si>
  <si>
    <t>Турсунова Ольга Викторовна, Сангаджиева Надежда Анатольевна</t>
  </si>
  <si>
    <t>Румянцева Алина Алексеевна</t>
  </si>
  <si>
    <t>694420, Россия, Сахалинская обл, Александровск-Сахалинский р-н г. Александровск-Сахалинский, ул. Цапко, д. 43</t>
  </si>
  <si>
    <t>50.886246</t>
  </si>
  <si>
    <t>142.161739</t>
  </si>
  <si>
    <t>4243443277</t>
  </si>
  <si>
    <t>asgo.maousosh.6@sakhalin.gov.ru</t>
  </si>
  <si>
    <t>https://sh6-aleksandrovsksaxalinskij-r424.gosweb.gosuslugi.ru/</t>
  </si>
  <si>
    <t>6502003736</t>
  </si>
  <si>
    <t>1026501182146</t>
  </si>
  <si>
    <t>54544423</t>
  </si>
  <si>
    <t>64204000000</t>
  </si>
  <si>
    <t>непосредственно образовательная деятельность;</t>
  </si>
  <si>
    <t>Приказ о "Режим работы МАОУ СОШ №6" №368 от 30.08.2021. https://sh6-aleksandrovsksaxalinskij-r424.gosweb.gosuslugi.ru/svedeniya-ob-obrazovatelnoy-organizatsii/dokumenty/dokumenty-all_7.html</t>
  </si>
  <si>
    <t>1) обучение в Школе ведется на русском языке; 2) школа реализует образовательные программы НОО, ООО, СОО; 3)формы обучения-очная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Время работы : с 8.30 до 18.00</t>
  </si>
  <si>
    <t>1. Программы для обучающихся с нарушениями слуха, 24. Адаптированная основная общеобразовательная программа начального общего образования для слабовидящих обучающихся, 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</si>
  <si>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Группа продленного дня работает с 12.00 до 18.00</t>
  </si>
  <si>
    <t>Разговоры о важном, Ритмика, Кадетский хор, Россия-мои горизонты, Основные вопросы итоговой аттестации по географии, Избранные вопросы по биологии, Орлята России, Функциональная грамотность, Эрудит, Работа с текстом, Чтение с увлечением, Решение олимпиад</t>
  </si>
  <si>
    <t>03234643647040006100</t>
  </si>
  <si>
    <t>30907000060</t>
  </si>
  <si>
    <t>51</t>
  </si>
  <si>
    <t>хDSL, выделенный канал</t>
  </si>
  <si>
    <t>65Л01  №  0000212</t>
  </si>
  <si>
    <t>31-Ш</t>
  </si>
  <si>
    <t> Приказ  612-ОД  Дата  28.04.15</t>
  </si>
  <si>
    <t>Лицензия МАОУ СОШ 6.pdf</t>
  </si>
  <si>
    <t>65А01  №  0000151</t>
  </si>
  <si>
    <t>27.03.14</t>
  </si>
  <si>
    <t> Приказ  приказ № 298-ОД  Дата  27.03.14</t>
  </si>
  <si>
    <t>Выписка об аккредитации.pdf</t>
  </si>
  <si>
    <t>Муниципальное казенное общеобразовательное учреждение основная общеобразовательная школа-интернат с. Виахту</t>
  </si>
  <si>
    <t>Муниципальное казенное оздоровительное общеобразовательное учреждение санторного типа для детей, нуждающихся в длительном лечении, санаторная школа - интернат с.Виахту</t>
  </si>
  <si>
    <t>1.09.86</t>
  </si>
  <si>
    <t>школа расположена в самом отдаленном северном поселке Александровск - Сахалинского района. Дата создания школы - 1986 года. В 2016 году наша школа отметила тридцатилетие. На сегодняшний день в школе обучается 14человек с 1-го по 9 класс. 6 человек начальное звено и 7 человек основное звено. 3 воспитанника дошкольной группы.</t>
  </si>
  <si>
    <t>Мальцева Ирина Николаевна</t>
  </si>
  <si>
    <t>Лихалит Наталья Михайловна</t>
  </si>
  <si>
    <t>Полянских Юрий Александрович</t>
  </si>
  <si>
    <t>Виахту</t>
  </si>
  <si>
    <t>694448, Россия, Сахалинская обл, Александровск-Сахалинский р-н с. Виахту, ул. Почтовая, д. 4</t>
  </si>
  <si>
    <t>51.5751</t>
  </si>
  <si>
    <t>141.9404</t>
  </si>
  <si>
    <t>4243498188</t>
  </si>
  <si>
    <t>asgo.mkoousshiv@sakhalin.gov.ru</t>
  </si>
  <si>
    <t>https://sh-viaxtu-r424.gosweb.gosuslugi.ru</t>
  </si>
  <si>
    <t>6502003905</t>
  </si>
  <si>
    <t>1026501182256</t>
  </si>
  <si>
    <t>54544506</t>
  </si>
  <si>
    <t>64204820001</t>
  </si>
  <si>
    <t>Непосредственная образовательная деятельность.</t>
  </si>
  <si>
    <t>Приказ 31-од от 20.08.2025 года https://sh-viaxtu-r424.gosweb.gosuslugi.ru/svedeniya-ob-obrazovatelnoy-organizatsii/dokumenty/dokumenty-all_172.html</t>
  </si>
  <si>
    <t>"1) обучение в Школе ведется на русском языке; 2) школа реализует образовательные программы НОО, ООО;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5)Занятия в Школе проводятся в одну смену смены (1 ). В школе 5-ти дневная рабочая неделя. Время Время работы : с 8.00 до 15.00. Суббота, воскресенье, а также праздничные дни,</t>
  </si>
  <si>
    <t>7. Программы для обучающихся с интеллектуальными нарушениями</t>
  </si>
  <si>
    <t>Функциональная грамотность Шахматная школа Все профессии нужны, все профессии важны. Подвижные игры с элементами спортивных. Военное дело. Национальные виды спорта народов Севера. Театральная студия. Проектно-исследовательская деятельность Моя худ-практ.</t>
  </si>
  <si>
    <t>Сбербанк</t>
  </si>
  <si>
    <t>40204810100170000003</t>
  </si>
  <si>
    <t>03907020120</t>
  </si>
  <si>
    <t>выделенный канал, Выделенная линия</t>
  </si>
  <si>
    <t>65Л01  №  0000880</t>
  </si>
  <si>
    <t>1-СШ</t>
  </si>
  <si>
    <t>13.06.19</t>
  </si>
  <si>
    <t> Приказ  3.12-739-р  Дата  13.06.19</t>
  </si>
  <si>
    <t>65П01  №  0001160</t>
  </si>
  <si>
    <t>Лицензия доп.pdf</t>
  </si>
  <si>
    <t>А007-01259-65/01175824</t>
  </si>
  <si>
    <t>19.06.19</t>
  </si>
  <si>
    <t> Приказ  790-од  Дата  21.05.15</t>
  </si>
  <si>
    <t> Приказ  3.12-234-р  рег. №  1-СШ  Дата  3.03.17</t>
  </si>
  <si>
    <t> Приказ  3.12.234-р  Дата  3.03.17</t>
  </si>
  <si>
    <t> Приказ  3.12-766-р  Дата  19.06.19</t>
  </si>
  <si>
    <t>Муниципальное казенное общеобразовательное учреждение средняя общеобразовательная школа с. Мгачи</t>
  </si>
  <si>
    <t>01.09.11</t>
  </si>
  <si>
    <t>наличие дополнительного образования</t>
  </si>
  <si>
    <t>Бокаева Людмила Алексеевна 1</t>
  </si>
  <si>
    <t>Наталья Викторовна Кузнецова</t>
  </si>
  <si>
    <t>вакансия</t>
  </si>
  <si>
    <t>Мгачи</t>
  </si>
  <si>
    <t>694431, Россия, Сахалинская обл, Александровск-Сахалинский р-н с. Мгачи, ул. Советская, д. 52А</t>
  </si>
  <si>
    <t>51.0474</t>
  </si>
  <si>
    <t>142.2738</t>
  </si>
  <si>
    <t>4243491235</t>
  </si>
  <si>
    <t>asgo.mkousoshm@sakhalin.gov.ru</t>
  </si>
  <si>
    <t>https://sh-mgachi-r424.gosweb.gosuslugi.ru</t>
  </si>
  <si>
    <t>6502003750</t>
  </si>
  <si>
    <t>1026501182190</t>
  </si>
  <si>
    <t>54544432</t>
  </si>
  <si>
    <t>64204000003</t>
  </si>
  <si>
    <t>Устав МКОУ СОШ с. Мгачи на 20 июня 2023 г.pdf</t>
  </si>
  <si>
    <t>Приказ о режиме работы МКОУ СОШ с. Мгачи № 222-ОД от 28.08.2024 1-4 классы:https://sh-mgachi-r424.gosweb.gosuslugi.ru/netcat_files/68/986/raspis_1_4_kl_25_26.pdf 5-9 классы: https://sh-mgachi-r424.gosweb.gosuslugi.ru/netcat_files/68/991/raspis_5_9_kl_25_26.pdf 10-11 классы: https://sh-mgachi-r424.gosweb.gosuslugi.ru/netcat_files/68/968/raspis_10_11_kl_25_26.pdf</t>
  </si>
  <si>
    <t>1) обучение в Школе ведется на русском языке; 2) школа реализует образовательные программы НОО, ООО, СОО;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1 смену. В школе 5-ти дневная рабочая неделя.</t>
  </si>
  <si>
    <t>03907020130</t>
  </si>
  <si>
    <t>NetPolicePro</t>
  </si>
  <si>
    <t>Росстелеком</t>
  </si>
  <si>
    <t>нет  № </t>
  </si>
  <si>
    <t>ЛО35-01259-65/00197019</t>
  </si>
  <si>
    <t> Приказ  615-ОД  Дата  28.04.15</t>
  </si>
  <si>
    <t>Лицензия (выписка).pdf</t>
  </si>
  <si>
    <t>А007-01259-65/01175712</t>
  </si>
  <si>
    <t>22.05.13</t>
  </si>
  <si>
    <t> Приказ  №616-ОД  Дата  28.04.15</t>
  </si>
  <si>
    <t> Приказ  3.12-529-р  рег. №  А007-01259-65/01175712  Дата  27.04.24</t>
  </si>
  <si>
    <t>Аккредитация (выписка).pdf</t>
  </si>
  <si>
    <t>Муниципальное бюджетное общеобразовательное учреждение средняя общеобразовательная школа пгт. Смирных</t>
  </si>
  <si>
    <t>Администрация Смирныховского МО;</t>
  </si>
  <si>
    <t>Управление образования Смирных;</t>
  </si>
  <si>
    <t>Управление образования Смирных</t>
  </si>
  <si>
    <t>В школе обучается 887 человек, из них 89 обучающихся с ОВЗ, 26 детей-инвалидов. Численность обучающихся, являющихся иностранными гражданами, - 5 человек. С 2022 года на базе школы открыт центр образования естественно-научной и технологической направленности "Точка роста". Для обучающихся 10 классов организована работа профильной психолого-педагогической группы. Для учеников проводятся занятия внеурочной деятельности и дополнительного образования.</t>
  </si>
  <si>
    <t>Пушкель Галина Федоровна</t>
  </si>
  <si>
    <t>Овсянникова Татьяна Александровна, Ермолина Ирина Владимировна, Джебжиняк Надежда Ивановна, Ушакова Людмила Михайловна, Боронина Анна Валерьевна</t>
  </si>
  <si>
    <t>Семенов Сергей Анатольевич</t>
  </si>
  <si>
    <t>Соболева Ольга Александровна</t>
  </si>
  <si>
    <t>694350, Россия, Сахалинская обл, Смирныховский р-н пгт. Смирных, ул. Маяковского, д. 8</t>
  </si>
  <si>
    <t>49.743645</t>
  </si>
  <si>
    <t>142.832652</t>
  </si>
  <si>
    <t>4245242595</t>
  </si>
  <si>
    <t>sgo.mbousoshs@sakhalin.gov.ru</t>
  </si>
  <si>
    <t>https://smirnykh-school.gosuslugi.ru/</t>
  </si>
  <si>
    <t>6514000384</t>
  </si>
  <si>
    <t>1026500916606</t>
  </si>
  <si>
    <t>39632064</t>
  </si>
  <si>
    <t>Образование среднее общее, Образование дополнительное детей и взрослых</t>
  </si>
  <si>
    <t>Устав_2025 год.pdf</t>
  </si>
  <si>
    <t>910</t>
  </si>
  <si>
    <t>Универсальный профиль с углубленным изучением биологии и обществознания, инженерный профиль с углубленным изучением математики, физики, информатики.</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</si>
  <si>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</si>
  <si>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Приказ "Об утверждении расписания уроков, внеурочной деятельности, элективных курсов на 2024-2025 учебный год" от 25.08.2025 г. № 139/1 https://smirnykh-school.gosuslugi.ru/glavnoe/raspisanie/</t>
  </si>
  <si>
    <t>Обучение в школе ведется на русском языке. В школе 5-ти дневная рабочая неделя. Занятия в школе проводятся в 1 смену. Формы обучения - очная, заочная. Школа реализует образовательные программы НОО, ООО, СОО. Уровни образования: 1) нач.общ.образ. 1-4 кл. (нормативный срок освоения 4 года); 2) осн.общ.образ. 5-9 кл. (нормативный срок освоения 5 лет); 3) среднее общ.образ. 10-11 кл. - очная форма (нормативный срок освоения 2 года), 10-12 кл.-заочная форма (нормативный срок освоения 3 года)</t>
  </si>
  <si>
    <t>1. Современная школа, 2. Успех каждого ребенка</t>
  </si>
  <si>
    <t>22. Адаптированная основная общеобразовательная программа начального общего образования слепых обучающихся, 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</si>
  <si>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ОКЦ №5 Банка России по Сах. обл. г. Южно-Сахалинск</t>
  </si>
  <si>
    <t>03234643645460006100</t>
  </si>
  <si>
    <t>20616UUЭL60</t>
  </si>
  <si>
    <t>Наименование банка: ОКЦ №5 Дальневосточного ГУ Банка России//УФК по Сахалинской области г. Южно-Сахалинск</t>
  </si>
  <si>
    <t>73</t>
  </si>
  <si>
    <t>Интернет-Цензор</t>
  </si>
  <si>
    <t>65Л01  №  0000455</t>
  </si>
  <si>
    <t>133-Ш</t>
  </si>
  <si>
    <t>30.08.21</t>
  </si>
  <si>
    <t> Приказ  3.12-1095-р  Дата  30.08.21</t>
  </si>
  <si>
    <t>65П01  №  0001136</t>
  </si>
  <si>
    <t> Приказ  Приказ: 3.12-1095-р  Дата  30.08.21</t>
  </si>
  <si>
    <t>65А01  №  0000140</t>
  </si>
  <si>
    <t>5.11.15</t>
  </si>
  <si>
    <t> Приказ  1726-ОД  рег. №  133-Ш  Дата  5.11.15</t>
  </si>
  <si>
    <t>Муниципальное бюджетное общеобразовательное учреждение средняя общеобразовательная школа с. Буюклы Смирныховского муниципального округа Сахалинской области</t>
  </si>
  <si>
    <t>01.09.1947</t>
  </si>
  <si>
    <t>Дополнительное образование детей и взрослых. Универсальный профиль с углубленным изучением отдельных предметов (обществознания, биологии в 10 классе; математики, информатики в 11 классе в 2025-2026 учебном году).</t>
  </si>
  <si>
    <t>Рульков Валерий Данилович</t>
  </si>
  <si>
    <t>Кашмина Елена Павловна</t>
  </si>
  <si>
    <t>Буюклы</t>
  </si>
  <si>
    <t>694320, Россия, Сахалинская обл, Смирныховский р-н с. Буюклы, ул. Школьная, д. 14</t>
  </si>
  <si>
    <t>49.547255</t>
  </si>
  <si>
    <t>42.862434</t>
  </si>
  <si>
    <t>4245227320,4245227332</t>
  </si>
  <si>
    <t>4245227320</t>
  </si>
  <si>
    <t>sgo.mbousoshb@sakhalin.gov.ru</t>
  </si>
  <si>
    <t>https://sh-buyukly-r424.gosweb.gosuslugi.ru/</t>
  </si>
  <si>
    <t>6514000232</t>
  </si>
  <si>
    <t>1026500917376</t>
  </si>
  <si>
    <t>35065295</t>
  </si>
  <si>
    <t>64246805001</t>
  </si>
  <si>
    <t>Образование дошкольное, Образование начальное общее, Образование основное общее, Образование среднее общее, Образование дополнительное детей и взрослых</t>
  </si>
  <si>
    <t>Устав2024.pdf</t>
  </si>
  <si>
    <t>Универсальный профиль с углубленным изучением отдельных предметов (обществознания, биологии в 10 классе; математики, информатики в 11 классе в 2025-2026 учебном году).</t>
  </si>
  <si>
    <t>file:///C:/Users/bsosh/Downloads/raspisanie_urokov_na_2025_2026_uchebnyy_god.pdf</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</si>
  <si>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1 смену, 5-ти дневная рабочая неделя.</t>
  </si>
  <si>
    <t>2. Успех каждого ребенка, 5. Патриотическое воспитание, 6. Социальная активность</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</si>
  <si>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</si>
  <si>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спортивные секции, дополнительное образование</t>
  </si>
  <si>
    <t>Банк ОКЦ №5 ДГУ Банка России//УФК по Сахалинской о</t>
  </si>
  <si>
    <t>20616UL1710</t>
  </si>
  <si>
    <t>56</t>
  </si>
  <si>
    <t>user.dez</t>
  </si>
  <si>
    <t>хDSL, другое, модем / телефонная линия</t>
  </si>
  <si>
    <t>65Л01  №  0000443</t>
  </si>
  <si>
    <t>134-Ш</t>
  </si>
  <si>
    <t>20.10.2015</t>
  </si>
  <si>
    <t> Приказ  313-ОД  Дата  06.04.2009</t>
  </si>
  <si>
    <t> Приказ  3.12-789-р  Дата  25.08.2020</t>
  </si>
  <si>
    <t>А007-01259-65/01175738</t>
  </si>
  <si>
    <t>Муниципальное бюджетное общеобразовательное учреждение средняя общеобразовательная школа с. Онор</t>
  </si>
  <si>
    <t>1.09.63</t>
  </si>
  <si>
    <t>В ОО введен универсальный профиль. ОО реализует программы дополнительного образования</t>
  </si>
  <si>
    <t>Сковородко Татьяна Николаевна</t>
  </si>
  <si>
    <t>Копейко Светлана Викторовна</t>
  </si>
  <si>
    <t>Онор</t>
  </si>
  <si>
    <t>694390, Россия, Сахалинская обл, Смирныховский р-н с. Онор, ул. Суворова, д. 1</t>
  </si>
  <si>
    <t>50.1905</t>
  </si>
  <si>
    <t>142.6773</t>
  </si>
  <si>
    <t>4245224250</t>
  </si>
  <si>
    <t>sgo.mbousosho@sakhalin.gov.ru</t>
  </si>
  <si>
    <t>https://sh-onor-r424.gosweb.gosuslugi.ru/</t>
  </si>
  <si>
    <t>6514000560</t>
  </si>
  <si>
    <t>1026500916617</t>
  </si>
  <si>
    <t>50716844</t>
  </si>
  <si>
    <t>64246812001</t>
  </si>
  <si>
    <t>УСТАВ ОНОР ЭП.pdf</t>
  </si>
  <si>
    <t>Да. Сельский дом культуры, сельская библиотека, ФАБ с. Онор, ДЮСШ</t>
  </si>
  <si>
    <t>200</t>
  </si>
  <si>
    <t>Непосредственно образовательная деятельность. (1. 1-4 класс : - По общеобразовательной программе ФГОС НОО; - Внеурочная деятельность. 2. 5-9 класс: - По общеобразовательной программе ФГОС ООО; - Внеурочная деятельность. 3. 10-11 класс: - По общеобразовательной программе ФГОС СОО; - Внеурочная деятельность - 10-11 класс.</t>
  </si>
  <si>
    <t>Приказ ОУ "Об утверждении расписания занятий на 2025-2026 учебный год" №184 от 28.08.2025г. https://sh-onor-r424.gosweb.gosuslugi.ru/svedeniya-ob-obrazovatelnoy-organizatsii/obrazovanie/</t>
  </si>
  <si>
    <t>1. Обучение в школе ведется на русском языке; 2. ОО реализует образовательные программы НОО, ООО, СОО; 3. Форма обучения - очная; 4. Уровни образования: - Начальное общее образование 1-4 классы (нормативный срок освоения 4 года). - Основное общее образование 5-9 классы (нормативный срок освоения 5 лет). - Среднее общее образование 10-11 классы (нормативный срок освоения 2 года). 5. Занятия в ОО проводятся в одну смену. В школе 5-ти дневная рабочая неделя. Время работы: с 8.00 до 19.00.</t>
  </si>
  <si>
    <t>1. Современная школа, 2. Успех каждого ребенка, 4. Цифровая образовательная среда, 5. Патриотическое воспитание</t>
  </si>
  <si>
    <t>Внеурочная деятельность ведется с 1 по 11 класс, согласно расписания</t>
  </si>
  <si>
    <t>Банк ОКЦ № 5 ДГУ Банка России</t>
  </si>
  <si>
    <t>03234643647460006100</t>
  </si>
  <si>
    <t>20616UUЭL80</t>
  </si>
  <si>
    <t>81</t>
  </si>
  <si>
    <t>47</t>
  </si>
  <si>
    <t>Л035-01259-65/00197002</t>
  </si>
  <si>
    <t>27.10.15</t>
  </si>
  <si>
    <t> Приказ  1672-ОД  Дата  27.10.15</t>
  </si>
  <si>
    <t>Выписка из реестра лицензий № Л035-01259-65-00197002.pdf</t>
  </si>
  <si>
    <t>А007-01259-65/01175759</t>
  </si>
  <si>
    <t> Приказ  1758-ОД  Дата  16.11.15</t>
  </si>
  <si>
    <t> Приказ  3.12-220-р  рег. №  нет  Дата  14.02.25</t>
  </si>
  <si>
    <t>Выписка из реестра аккредитованных организаций № А007-01259-65-01175759.pdf</t>
  </si>
  <si>
    <t>Муниципальное бюджетное общеобразовательное учреждение средняя общеобразовательная школа с. Первомайск</t>
  </si>
  <si>
    <t>01.09.68</t>
  </si>
  <si>
    <t>Минченко Алла Владимировна</t>
  </si>
  <si>
    <t>Шишканова Марина Владимировна заместитель директора по УР</t>
  </si>
  <si>
    <t>Первомайск</t>
  </si>
  <si>
    <t>694370, Россия, Сахалинская обл, Смирныховский р-н с. Первомайск, ул. Гоголя, д. 4</t>
  </si>
  <si>
    <t>49.970875</t>
  </si>
  <si>
    <t>143.271163</t>
  </si>
  <si>
    <t>4245228393</t>
  </si>
  <si>
    <t>4242528393</t>
  </si>
  <si>
    <t>sgo.mbousoshp@sakhalin.gov.ru</t>
  </si>
  <si>
    <t>https://sh-pervomajsk-r424.gosweb.gosuslugi.ru/</t>
  </si>
  <si>
    <t>6514000553</t>
  </si>
  <si>
    <t>1026500916694</t>
  </si>
  <si>
    <t>54542424</t>
  </si>
  <si>
    <t>12247</t>
  </si>
  <si>
    <t>НОВЫЙ Устав подписан ФНС 26.12.2024.pdf</t>
  </si>
  <si>
    <t>СДК, МАУ "Спортивная школа", МБУК "Централизованная сеть библиотек"</t>
  </si>
  <si>
    <t>298</t>
  </si>
  <si>
    <t>Расписание занятий: https://sh-pervomajsk-r424.gosweb.gosuslugi.ru/glavnoe/raspisanie/dokumenty_104.html</t>
  </si>
  <si>
    <t>1.Обучение в школе ведется на русском языке; 2.ОО реализует образовательные программы: ДОО, НОО, ООО, СОО, АО НОО, АО ООО, ДОП; 3.Форма обучения очная, очно-заочная, дистанционная; 4.Уровни образования:дошкольное образование, начальное общее 1-4 классы( срок освоения 4 года), основное общее образование 5-9 классы (срок освоения 5 лет), среднее общее образование 10-11 классы (срок освоения 2 года). 5. Занятия в школе в одну смену по пятидневной рабочей недели</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</si>
  <si>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t>
  </si>
  <si>
    <t>"Волейбол", "Факел", "Робототехника".</t>
  </si>
  <si>
    <t>ОКЦ №5 ДГУ Банка России</t>
  </si>
  <si>
    <t>20616UL1730</t>
  </si>
  <si>
    <t>65Л01  №  0000464</t>
  </si>
  <si>
    <t>Л035-01259-65/00375035</t>
  </si>
  <si>
    <t>02.11.15</t>
  </si>
  <si>
    <t>Министерство Образования Сахалинской области</t>
  </si>
  <si>
    <t> Приказ  1709-ОД  Дата  02.11.15</t>
  </si>
  <si>
    <t>Выписка из реестра лицензий № Л035-01259-65-00375035.pdf</t>
  </si>
  <si>
    <t> Приказ  1265-ОД  Дата  02.11.15</t>
  </si>
  <si>
    <t>65А01  №  0000144</t>
  </si>
  <si>
    <t>А007-01259-65/01175770</t>
  </si>
  <si>
    <t> Приказ  1759-ОД  Дата  16.11.15</t>
  </si>
  <si>
    <t> Приказ  3.12-529-р  рег. №   Дата  27.04.24</t>
  </si>
  <si>
    <t>Муниципальное бюджетное общеобразовательное учреждение средняя общеобразовательная школа с. Победино Сахалинской области</t>
  </si>
  <si>
    <t>1.09.65</t>
  </si>
  <si>
    <t>Во исполнение Указа Президента Российской Федерации от 7 мая 2018 года № 204 «О национальных целях и стратегических задачах развития Российской Федерации на период до 2014 года», в соответствии с паспортом регионального проекта «Современная школа» национального проекта «Образование» в МБОУ СОШ с.Победино открылся центр "Точка роста"</t>
  </si>
  <si>
    <t>Гераськина Екатерина Егоровна</t>
  </si>
  <si>
    <t>Власенко Ольга Николаевна</t>
  </si>
  <si>
    <t>Шахнюк Оксана Валерьевна</t>
  </si>
  <si>
    <t>Победино</t>
  </si>
  <si>
    <t>694360, Россия, Сахалинская обл, Смирныховский р-н с. Победино, ул. Центральная, д. 54А</t>
  </si>
  <si>
    <t>49.5019057</t>
  </si>
  <si>
    <t>142.4833464</t>
  </si>
  <si>
    <t>4245225274,4245226674</t>
  </si>
  <si>
    <t>sgo.mbousoshpb@sakhalin.gov.ru</t>
  </si>
  <si>
    <t>https://sh-pobedino-r424.gosweb.gosuslugi.ru</t>
  </si>
  <si>
    <t>694380, Сахалинская область, Смирныховский р-н, с. Рощино, ул. Комсомольская, 1</t>
  </si>
  <si>
    <t>6514000539</t>
  </si>
  <si>
    <t>1026500916628</t>
  </si>
  <si>
    <t>54543851</t>
  </si>
  <si>
    <t>64246000</t>
  </si>
  <si>
    <t>УСТАВ 2025.pdf</t>
  </si>
  <si>
    <t>Сельский дом культуры, библиотека, ДЮСШ</t>
  </si>
  <si>
    <t>352</t>
  </si>
  <si>
    <t>Приказ от 29.08.2025 № 426 "Об утверждении"</t>
  </si>
  <si>
    <t>1.Обучение в школе ведется на русском языке; 2.Школа реализует образовательные программы НОО, ООО, СОО, дополнительное образование; 3.Форма обучения-очная; 4.Уровни образования: НОО 1-4 классы (срок освоения 4 года); ООО 5-9 классы (срок освоения 5 лет); СОО 10-11 классы (срок освоения 2 года); 5.Занятия проводятся в одну смену, 5-ти дневная рабочая неделя https://soshpobedino.unosmirnih.ru/svedeniya-ob-obrazovatelnoj-organizatsii/obrazovanie</t>
  </si>
  <si>
    <t>1. Современная школа, 2. Успех каждого ребенка, 4. Цифровая образовательная среда, 5. Патриотическое воспитание, 11. 500+</t>
  </si>
  <si>
    <t>Имеется</t>
  </si>
  <si>
    <t>ОКЦ №1 ДГУ Банка России//УФК по Приморскому краю</t>
  </si>
  <si>
    <t>03234643645460002000</t>
  </si>
  <si>
    <t>40102810545370000012</t>
  </si>
  <si>
    <t>803UL175000</t>
  </si>
  <si>
    <t>010507002</t>
  </si>
  <si>
    <t>650102001</t>
  </si>
  <si>
    <t>65Л01  №  0000454</t>
  </si>
  <si>
    <t>132-Ш</t>
  </si>
  <si>
    <t> Приказ  1679-ОД  Дата  27.10.15</t>
  </si>
  <si>
    <t>Выписка из реестра лицензий № Л035-01259-65-00374983.pdf</t>
  </si>
  <si>
    <t>65П01  №  0000991</t>
  </si>
  <si>
    <t>нет  №  0000000</t>
  </si>
  <si>
    <t>А007-01259-65/01175761</t>
  </si>
  <si>
    <t> Приказ  нет  Дата  5.11.15</t>
  </si>
  <si>
    <t> Приказ  нет  рег. №  А007-01259-65/01175761  Дата  14.02.25</t>
  </si>
  <si>
    <t>Выписка из реестра аккредитованных организаций № А007-01259-65-01175761.pdf</t>
  </si>
  <si>
    <t>Муниципальное бюджетное общеобразовательное учреждение вечерняя (сменная) общеобразовательная школа № 2 пгт. Смирных</t>
  </si>
  <si>
    <t>1.09.1966</t>
  </si>
  <si>
    <t>Из общего количества общеобразовательных организаций МБОУ В(с)ОШ № 2 пгт. Смирных это вечерняя сменная общеобразовательная школа с заочной формой обучения, находящаяся на территории режимного учреждения строго режима исправительной колонии ФКУ ИК-2 п.г.т. Смирных Сахалинской области.</t>
  </si>
  <si>
    <t>Гераськин Сергей Анатольевич</t>
  </si>
  <si>
    <t>Пронина Наталья Филипповна</t>
  </si>
  <si>
    <t>694350, Россия, Сахалинская обл, Смирныховский р-н пгт. Смирных, ул. Полевая, д. 1</t>
  </si>
  <si>
    <t>49.748972</t>
  </si>
  <si>
    <t>142.830899</t>
  </si>
  <si>
    <t>4245242511</t>
  </si>
  <si>
    <t>4245242403</t>
  </si>
  <si>
    <t>sgo.mbouvoshs@sakhalin.gov.ru</t>
  </si>
  <si>
    <t>https://sh2-smirnyx-r424.gosweb.gosuslugi.ru/</t>
  </si>
  <si>
    <t>6514002293</t>
  </si>
  <si>
    <t>1026500916661</t>
  </si>
  <si>
    <t>54544593</t>
  </si>
  <si>
    <t>Устав МБОУ В(с)ОШ № 2 пгт. Смирных.pdf</t>
  </si>
  <si>
    <t>НОД - Непосредственно образовательная деятельность ОД в ходе режимных моментов Самостоятельная деятельность обучающихся Учебные занятия: Содержание учебного материала; Формы организации учебной деятельности; Предметно-развивающая среда. Система воспитательных мероприятий: Классные часы; Социальные акции; Праздники.</t>
  </si>
  <si>
    <t>Пр.№65 от 29.08.2025г. https://sh2-smirnyx-r424.gosweb.gosuslugi.ru/svedeniya-ob-obrazovatelnoy-organizatsii/dokumenty/dokumenty-all_179.html</t>
  </si>
  <si>
    <t>https://sh2-smirnyx-r424.gosweb.gosuslugi.ru/svedeniya-ob-obrazovatelnoy-organizatsii/obrazovanie/ 1)обучение в Школе ведется на русском языке 2)школа реализует образовательные программы ООО и СОО 3)формы обучения - заочная 4) Уровни образования: - ООО: 5-9 классы (5 лет) - СОО: 10-12 классы (3 года) 5)Занятия проводятся в одну смены. 5-ти дневная рабочая неделя. Время работы: с 8.00 до 15.00. Суббота, воскресенье, а также праздничные дни, установленные законодательством РФ - выходные.</t>
  </si>
  <si>
    <t>6. Социальная активность</t>
  </si>
  <si>
    <t>Отсутствуют</t>
  </si>
  <si>
    <t>Банк ОКЦ №5 ДГУ Банка России//УФК по Сах. области</t>
  </si>
  <si>
    <t>20616UU9740</t>
  </si>
  <si>
    <t>Л035-01259-65-00197034</t>
  </si>
  <si>
    <t>13.02.2025</t>
  </si>
  <si>
    <t> Приказ  355-ОД  Дата  4.04.2014</t>
  </si>
  <si>
    <t>Выписка из реестра лицензий № Л035-01259-65-00197034.pdf</t>
  </si>
  <si>
    <t>А007-1259-65/01175779</t>
  </si>
  <si>
    <t> Приказ  нет  Дата  23.11.2015</t>
  </si>
  <si>
    <t> Приказ  нет  рег. №  нет  Дата  13.02.2025</t>
  </si>
  <si>
    <t>Выписка из реестра аккредитованных организаций № А007-01259-65-01175779.pdf</t>
  </si>
  <si>
    <t>МБОУ СОШ пгт.Вахрушев</t>
  </si>
  <si>
    <t>Муниципальное бюджетное общеобразовательное учреждение «Средняя общеобразовательная школа пгт Вахрушев имени И.П.Фархутдинова»</t>
  </si>
  <si>
    <t>Администрация Поронайского МО;</t>
  </si>
  <si>
    <t>Департамент образования Поронайск;</t>
  </si>
  <si>
    <t>Департамент образования Поронайск</t>
  </si>
  <si>
    <t>Школа составляет громадную силу, определяющую быт и судьбу народов и государства, смотря по основным предметам и по принципам, вложенным в систему школьного образования. МБОУ СОШ пгт Вахрушев является средним общеобразовательным учреждением. Школа самостоятельное юридическое лицо, имеет все необходимые документы: Устав, лицензию, свидетельство об аккредитации, локальные акты и пр.</t>
  </si>
  <si>
    <t>Барзул Наталья Ивановна</t>
  </si>
  <si>
    <t>Пудова Татьяна Анатольевна</t>
  </si>
  <si>
    <t>нет вакансии</t>
  </si>
  <si>
    <t>Вахрушев</t>
  </si>
  <si>
    <t>694202, Россия, Сахалинская обл, Поронайский р-н пгт. Вахрушев, ул. Школьная, д. 1</t>
  </si>
  <si>
    <t>48.58</t>
  </si>
  <si>
    <t>142.51</t>
  </si>
  <si>
    <t>4243193614</t>
  </si>
  <si>
    <t>4243193434</t>
  </si>
  <si>
    <t>pgo.mkousoshvipf@sakhalin.gov.ru</t>
  </si>
  <si>
    <t>http://soshvahrushev.ru/</t>
  </si>
  <si>
    <t>6507010783</t>
  </si>
  <si>
    <t>1026500916386</t>
  </si>
  <si>
    <t>14081551</t>
  </si>
  <si>
    <t>64740000</t>
  </si>
  <si>
    <t>20903</t>
  </si>
  <si>
    <t>Устав МБОУ СОШ п. Вахрушев.pdf</t>
  </si>
  <si>
    <t>непосредственная образовательная деятельность</t>
  </si>
  <si>
    <t>Приказ об утверждении учебного плана и учебного календарного графика на 2025-2026 уч г от 28.08.25 № 71-ОД https://sh-vaxrushev-r424.gosweb.gosuslugi.ru/netcat_files/68/2747/Prikaz_ob_utverzhdenii_uchebnogo_plana_i_uchebnogo_kalendarnogo_grafika_na_2025_2026_uch_god.pdf расписание занятий https://sh-vaxrushev-r424.gosweb.gosuslugi.ru/netcat_files/68/2759/Raspisanie_1_4.pdf https://sh-vaxrushev-r424.gosweb.gosuslugi.ru/netcat_files/68/2759/RASPISANIE_s_V.D._5_11_kl_2025_2026.pdf</t>
  </si>
  <si>
    <t>1) Обучение в Школе ведется на русском языке; 2) школа реализует образовательные программы НОО, ООО, СОО; 3) формы обучения-очная; 4)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смены. В школе 5-ти дневная рабочая неделя для 1-8 кл и 6-дн. неделя в 9-11 кл</t>
  </si>
  <si>
    <t>4. Цифровая образовательная среда, 5. Патриотическое воспитание</t>
  </si>
  <si>
    <t>https://sh-vaxrushev-r424.gosweb.gosuslugi.ru/svedeniya-ob-obrazovatelnoy-organizatsii/obrazovanie/</t>
  </si>
  <si>
    <t>Сбербанк России</t>
  </si>
  <si>
    <t>40701810864013000022</t>
  </si>
  <si>
    <t>20907000260</t>
  </si>
  <si>
    <t>Vip Net HW-100</t>
  </si>
  <si>
    <t>65Л01  №  0000826</t>
  </si>
  <si>
    <t>82-Ш</t>
  </si>
  <si>
    <t>24.05.18</t>
  </si>
  <si>
    <t> Приказ  № 312-594-р  Дата  24.05.18</t>
  </si>
  <si>
    <t>65П01  №  0001076</t>
  </si>
  <si>
    <t>А007-01259-65/01175778</t>
  </si>
  <si>
    <t> Приказ  № 3.12-654-р  Дата  4.06.18</t>
  </si>
  <si>
    <t>Муниципальное бюджетное общеобразовательное учреждение средняя общеобразовательная школа с. Восток</t>
  </si>
  <si>
    <t>1.10.66</t>
  </si>
  <si>
    <t>Информация на сайте школы soshvostok.ru</t>
  </si>
  <si>
    <t>Ищенко Александр Иванович</t>
  </si>
  <si>
    <t>Макарова Людмила Валентиновна, Леошко Марина Дмитриевна, Фалилеева Елена Александровна</t>
  </si>
  <si>
    <t>Савватеева Татьяна Андреевна</t>
  </si>
  <si>
    <t>Восток</t>
  </si>
  <si>
    <t>694201, Россия, Сахалинская обл, Поронайский р-н с. Восток, ул. Гагарина, д. 6а</t>
  </si>
  <si>
    <t>48.978958</t>
  </si>
  <si>
    <t>142.920677</t>
  </si>
  <si>
    <t>4243193565</t>
  </si>
  <si>
    <t>ps_vostok@mail.ru</t>
  </si>
  <si>
    <t>http://soshvostok.ru</t>
  </si>
  <si>
    <t>6507010014</t>
  </si>
  <si>
    <t>1026500915100</t>
  </si>
  <si>
    <t>54543642</t>
  </si>
  <si>
    <t>64540000</t>
  </si>
  <si>
    <t>2328000</t>
  </si>
  <si>
    <t>устав с изменениями.pdf</t>
  </si>
  <si>
    <t>Заключено соглашение с Поронайский пожарно-спасательный отряд</t>
  </si>
  <si>
    <t>непосредственно образовательная деятельность Образовательный процесс осуществляется в соответствии с 3 уровнями общего образования: I уровень - начальное общее образование (нормативный срок освоения - 4 г); II уровень - основное общее образование (нормативный срок освоения - 5 л); III уровень - среднее общее образование (нормативный срок освоения - 2 г). Содержание образования в школе определяется образовательными программами НОО, ООО и СОО.</t>
  </si>
  <si>
    <t>Приказ № 173 от 21.06.2021 г. Об утверждении календарного учебного графика.doc http://soshvostok.ru/storage/app/uploads/public/615/694/e2e/615694e2e97 Расписание занятий на 2021-2022г http://soshvostok.ru/storage/app/uploads/public/615/3a7/1ee/6153a71eea730604267418.docx http://soshvostok.ru/storage/app/uploads/public/615/3a7/1ee/6153a71eef509255079839.docx http://soshvostok.ru/storage/app/uploads/public/615/3a7/208/6153a720829da139114633.docx</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</si>
  <si>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 В школе 5-ти дневная рабочая неделя.</t>
  </si>
  <si>
    <t>Баскетбол, Турист Сахалина, Палитра, Юнармия, ЮИД</t>
  </si>
  <si>
    <t>отделение Южно-Сахалинск, г. Южно-Сахалинск</t>
  </si>
  <si>
    <t>046440100</t>
  </si>
  <si>
    <t>Информация на сайте soshvostok.ru</t>
  </si>
  <si>
    <t>VipNet HW 100</t>
  </si>
  <si>
    <t>65Л01  №  0000683</t>
  </si>
  <si>
    <t>78-Ш</t>
  </si>
  <si>
    <t>28.11.16</t>
  </si>
  <si>
    <t> Приказ  3.12-1546-р  Дата  28.11.16</t>
  </si>
  <si>
    <t>65А01  №  0000173</t>
  </si>
  <si>
    <t>6.12.16</t>
  </si>
  <si>
    <t> Приказ  3.12-1583-р  Дата  6.12.16</t>
  </si>
  <si>
    <t>аккредитация (pdf.io).pdf</t>
  </si>
  <si>
    <t>Муниципальное казенное общеобразовательное учреждение средняя общеобразовательная школа с. Гастелло</t>
  </si>
  <si>
    <t>1.09.1961</t>
  </si>
  <si>
    <t>МКОУ СОШ с.Гастелло расположена в 12 км от районного центра. В школе реализуются программы начального общего образования, основного общего образования, среднего общего образования.</t>
  </si>
  <si>
    <t>Васильев Николай Николаевич</t>
  </si>
  <si>
    <t>Трусковская Елена Олеговна</t>
  </si>
  <si>
    <t>Сидорова Оксана Олеговна</t>
  </si>
  <si>
    <t>Гастелло</t>
  </si>
  <si>
    <t>694210, Россия, Сахалинская обл, Поронайский р-н с. Гастелло, ул. Центральная, д. 54</t>
  </si>
  <si>
    <t>49.101418</t>
  </si>
  <si>
    <t>142.95587</t>
  </si>
  <si>
    <t>4243197111</t>
  </si>
  <si>
    <t>pgo.mkousoshg@sakhalin.gov.ru</t>
  </si>
  <si>
    <t>http://soshgastello.ru</t>
  </si>
  <si>
    <t>6507010085</t>
  </si>
  <si>
    <t>1026500913636</t>
  </si>
  <si>
    <t>48719255</t>
  </si>
  <si>
    <t>64240000002</t>
  </si>
  <si>
    <t>УСТАВ ШКОЛЫ МКОУ СОШ с.Гастелло.rtf</t>
  </si>
  <si>
    <t>БФ с.Гастелло (сельская библиотека), Филиал МБУК КДЦ "Мир" села Гастелло</t>
  </si>
  <si>
    <t>71</t>
  </si>
  <si>
    <t>Приказ № 170 от 29.08.2022 "О режиме занятий обучающихся на 2022-2023 учебный год" http://soshgastello.ru/storage/app/uploads/public/634/4f8/bfb/6344f8bfb5919130000830.pdf</t>
  </si>
  <si>
    <t>40204810301260000013</t>
  </si>
  <si>
    <t>03907001190</t>
  </si>
  <si>
    <t>Единый казначейский счёт : 40102810845370000053 Казначейский счёт: 03231643647400006100 Наименование банка: Отделение Южно - Сахалинск банка России / УФК по Сахалинской области г.Южно - Сахалинск.</t>
  </si>
  <si>
    <t>выделенный канал, DSL</t>
  </si>
  <si>
    <t>65Л01  №  0000396</t>
  </si>
  <si>
    <t>79-Ш</t>
  </si>
  <si>
    <t>2.09.2015</t>
  </si>
  <si>
    <t> Приказ  1387-ОД  Дата  2.09.2025</t>
  </si>
  <si>
    <t>Распоряжение о лицензировании_2015.pdf</t>
  </si>
  <si>
    <t>65П01  №  0001283</t>
  </si>
  <si>
    <t> Приказ  3.12-1003-р  Дата  2.09.2025</t>
  </si>
  <si>
    <t>Распоряжение о лицензировании.pdf</t>
  </si>
  <si>
    <t>26.12.2013</t>
  </si>
  <si>
    <t>26.12.2025</t>
  </si>
  <si>
    <t> Приказ  № 1515-ОД  Дата </t>
  </si>
  <si>
    <t> Приказ  26.12.2013  рег. №  1515-ОД  Дата </t>
  </si>
  <si>
    <t> Приказ  26.12.2013  Дата </t>
  </si>
  <si>
    <t>Приказ об аккредитации.pdf</t>
  </si>
  <si>
    <t>Муниципальное бюджетное общеобразовательное учреждение средняя общеобразовательная школа имени Л.В.Смирных с. Леонидово</t>
  </si>
  <si>
    <t>1.09.1950</t>
  </si>
  <si>
    <t>Информация на школьном сайте:https://leonidovoschool.gosuslugi.ru/</t>
  </si>
  <si>
    <t>Харина Оксана Евгеньевна</t>
  </si>
  <si>
    <t>Кузьменкова Ольга Федоровна</t>
  </si>
  <si>
    <t>Леонидово</t>
  </si>
  <si>
    <t>694230, Россия, Сахалинская обл, Поронайский р-н с. Леонидово, ул. Поронайская, д. 33</t>
  </si>
  <si>
    <t>49.288194</t>
  </si>
  <si>
    <t>142.878792</t>
  </si>
  <si>
    <t>4243196116</t>
  </si>
  <si>
    <t>pgo.mkousoshlvsl@sakhalin.gov.ru</t>
  </si>
  <si>
    <t>https://leonidovoschool.gosuslugi.ru/</t>
  </si>
  <si>
    <t>Нет дополнительных корпусов.</t>
  </si>
  <si>
    <t>6507010092</t>
  </si>
  <si>
    <t>1026500914252</t>
  </si>
  <si>
    <t>57378787</t>
  </si>
  <si>
    <t>64240000003</t>
  </si>
  <si>
    <t>Изменение в Устав 2019г..PDF</t>
  </si>
  <si>
    <t>242</t>
  </si>
  <si>
    <t>начальное общее образование, основное общее образование, среднее общее образование, дополнительное образование детей и взрослых</t>
  </si>
  <si>
    <t>Расписания уроков на 2025-2026 учебный год.</t>
  </si>
  <si>
    <t>обучение ведется на русском языке, Школа реализует ООП НОО, ООО, СОО, форма обучения - очная, уровни образования: -начальное общее образование 1-4 класса (нормативный срок освоения - 4 года), - основное общее образование 5-9 классы (нормативный срок освоения - 5 лет), - среднее общее образование 10-11 классов (нормативный срок освоения 2 года). Занятия проводятся в одну смену. В Школе пятидневная рабочая неделя.</t>
  </si>
  <si>
    <t>время мероприятий 11.30-14.00- Прогулка, подвижные игры, ВНД,ДПО 14.10-15.00 -Самоподготовка. 15.00-15.15- Полдник. 15.15-16.00- Занятия, игры,викторины,ВНД. 16.00-17.00- Самоподготовка. 17.00-18.00- Занятия по интересам.Уход домой.</t>
  </si>
  <si>
    <t>«Разговоры о важном» «России – мои горизонты» «Юный друг инспектора» «Орлята России» «Твой маршрут учи.ru» «Квадрокоптеры» «Твой маршрут учи.ru» «Орлята России» «Твой маршрут учи.ru» «Танцевальный кружок» «Тимуровцы» «В мире права» «Я,ты, он, она- вместе</t>
  </si>
  <si>
    <t>17. Правовой класс</t>
  </si>
  <si>
    <t>Без ограничений.</t>
  </si>
  <si>
    <t>Отделение Южно-Сахалинска банка России</t>
  </si>
  <si>
    <t>Банк: Отделение Южно-Сахалинск банка России//УФК по Сахалинской области г.Южно-Сахалинска</t>
  </si>
  <si>
    <t>74</t>
  </si>
  <si>
    <t>Ростелеком VPN "Образование"</t>
  </si>
  <si>
    <t>65Л01  №  0000878</t>
  </si>
  <si>
    <t>80-Ш</t>
  </si>
  <si>
    <t> Приказ  3.12.-727-р  Дата </t>
  </si>
  <si>
    <t>ЛИЦЕНЗИЯ.PDF</t>
  </si>
  <si>
    <t>65П01  №  0001158</t>
  </si>
  <si>
    <t>приложение к лицензии.jpeg</t>
  </si>
  <si>
    <t>65А01  №  0000227</t>
  </si>
  <si>
    <t>8.05.2024</t>
  </si>
  <si>
    <t> Приказ  3.12-727-р  Дата </t>
  </si>
  <si>
    <t>Муниципальное казенное общеобразовательное учреждение средняя общеобразовательная школа с. Малиновка</t>
  </si>
  <si>
    <t>17.06.46</t>
  </si>
  <si>
    <t>Наша школа основана в 1946 году.</t>
  </si>
  <si>
    <t>Терехова Александра Игоревна</t>
  </si>
  <si>
    <t>Иванова Ирина Германовна</t>
  </si>
  <si>
    <t>Евстегнеева Светлана Викторовна</t>
  </si>
  <si>
    <t>Малиновка</t>
  </si>
  <si>
    <t>694211, Россия, Сахалинская обл, Поронайский р-н с. Малиновка, ул. Школьная, д. 14</t>
  </si>
  <si>
    <t>49.4633</t>
  </si>
  <si>
    <t>142.906498</t>
  </si>
  <si>
    <t>4243192323</t>
  </si>
  <si>
    <t>ps_malinovka@mail.ru</t>
  </si>
  <si>
    <t>http://soshmalinovka.ru/</t>
  </si>
  <si>
    <t>6507010230</t>
  </si>
  <si>
    <t>1026500915650</t>
  </si>
  <si>
    <t>55652132</t>
  </si>
  <si>
    <t>64240000000</t>
  </si>
  <si>
    <t>Образование общее, Образование дополнительное детей и взрослых прочее, не включенное в другие группировки</t>
  </si>
  <si>
    <t>Устав , изменения в Устав.pdf</t>
  </si>
  <si>
    <t>МБУК "Поронайский краеведческий музей", МБОУ ДОД "Центр детского творчества", филиал КДЦ "Мир" с. Малиновка</t>
  </si>
  <si>
    <t>154</t>
  </si>
  <si>
    <t>Приказ №120-ОД от 29.08.2023 г. "Об утверждении расписания уроков, занятий внеурочной деятельности, дополнительного образования на 2023-2024 учебный год", http://soshmalinovka.ru/storage/app/uploads/public/651/4a5/022/6514a50225fbe673752996.pdf</t>
  </si>
  <si>
    <t>1. Обучение в школе ведется на русском языке. 2. Школа реализует образовательные программы ООПДО, НОО, ООО, СОО, ДО 3. Формы обучения-очная. 4.Уровни образования: - начальное общее образование 1-4 классы (нормативный срок освоения 4 года); - основное общее образование 5-9 классы (нормативный срок освоения 5 лет); - среднее общее образование 10-11 классы (нормативный срок освоения 2 года); 5. Обучение ведется в одну смену. 6. Обучение ведется по 5 дневной учебной неделе</t>
  </si>
  <si>
    <t>секция Воллейбол</t>
  </si>
  <si>
    <t>УФК по Сахалинской области г. Южно-Сахалинск</t>
  </si>
  <si>
    <t>770223513</t>
  </si>
  <si>
    <t>Единый казначейский счет: 40102810845370000053 Казначейский счет: 03231643647400006100 БИК: 016401800 ОКТМО 64740000</t>
  </si>
  <si>
    <t>VIP NET HW-100, Kaspersky INTERNET SECURITY</t>
  </si>
  <si>
    <t>65Л01  №  0000344</t>
  </si>
  <si>
    <t>77-Ш</t>
  </si>
  <si>
    <t> Приказ  № 1218-ОД  Дата  28.07.15</t>
  </si>
  <si>
    <t>65П01  №  0000401</t>
  </si>
  <si>
    <t> Приказ  1218-ОД  Дата  28.07.15</t>
  </si>
  <si>
    <t>А007-01259-65  №  01175716</t>
  </si>
  <si>
    <t>А007-01259-65/01175716</t>
  </si>
  <si>
    <t>22.03.24</t>
  </si>
  <si>
    <t>663ae49695388217894763.pdf</t>
  </si>
  <si>
    <t>Муниципальное бюджетное общеобразовательное учреждение вечерняя (сменная) общеобразовательная школа г. Поронайска</t>
  </si>
  <si>
    <t>01.09.48</t>
  </si>
  <si>
    <t>МБОУ В(С)ОШ г.Поронайска (далее – Школа) расположена в районе улиц Победы и Ленина, в микрорайоне ЦБЗ. Основным видом деятельности Школы является реализация общеобразовательных программ основного общего и среднего общего образования. Школа открыта для обучающихся разного возрастного ценза, социального положения, а также совмещающих работу и обучение.</t>
  </si>
  <si>
    <t>Макаров Виктор Борисович</t>
  </si>
  <si>
    <t>Дудник Татьяна Валерьевна</t>
  </si>
  <si>
    <t>694240, Россия, Сахалинская обл, Поронайский р-н г. Поронайск, ул. Победы, д. 72</t>
  </si>
  <si>
    <t>49.223322</t>
  </si>
  <si>
    <t>143.088824</t>
  </si>
  <si>
    <t>4243152348</t>
  </si>
  <si>
    <t>pgo.mkouvoshp@sakhalin.gov.ru</t>
  </si>
  <si>
    <t>https://vecherka-prn.gosuslugi.ru</t>
  </si>
  <si>
    <t>6507010127</t>
  </si>
  <si>
    <t>1026500914703</t>
  </si>
  <si>
    <t>55652103</t>
  </si>
  <si>
    <t>УСТАВ МБОУ В(С)ОШ утв. 23.12.2015 № 1330.pdf</t>
  </si>
  <si>
    <t>1.ГДН ОУУП и ПДН МО МВДД России по Поронайскому ГО 2.МБУК «Поронайская ЦБС» 3.Отдел опеки и попечительства 4. Государственное казённое учреждение "Центр социальной поддержки Сахалинской области" , отделение по Поронайскому району</t>
  </si>
  <si>
    <t>180</t>
  </si>
  <si>
    <t>вечерняя (сменная) школа</t>
  </si>
  <si>
    <t>Учебные занятия Практические, лабораторные занятия Индивидуальные консультации Домашняя самостоятельная работа</t>
  </si>
  <si>
    <t>https://sh-poronajsk-r424.gosweb.gosuslugi.ru/glavnoe/raspisanie/</t>
  </si>
  <si>
    <t>1) обучение в Школе ведется на русском языке; 2) школа реализует образовательные программы ООО, СОО; 3) формы обучения - очная, очно-заочная,заочная;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дневная рабочая неделя.</t>
  </si>
  <si>
    <t>Отделение Южно-Сахалинск, г. Южно-Сахалинск</t>
  </si>
  <si>
    <t>03234643647400006100</t>
  </si>
  <si>
    <t>ФО 07 (МБОУ В(С)ОШ г. Поронайска л/с 20907000080)</t>
  </si>
  <si>
    <t>15</t>
  </si>
  <si>
    <t>65Л01  №  0000662</t>
  </si>
  <si>
    <t>8-ВШ</t>
  </si>
  <si>
    <t>27.10.16</t>
  </si>
  <si>
    <t> Приказ  №3.12-1408-р  Дата  27.10.16</t>
  </si>
  <si>
    <t>А007-01259-65/01175805</t>
  </si>
  <si>
    <t>16.11.16</t>
  </si>
  <si>
    <t> Приказ  № 3.12-1490-р  Дата  16.11.16</t>
  </si>
  <si>
    <t>Выписка.pdf</t>
  </si>
  <si>
    <t>МБОУ Средняя школа г.Северо-Курильска</t>
  </si>
  <si>
    <t>Муниципальное бюджетное общеобразовательное учреждение "Средняя общеобразовательная школа г. Северо-Курильска Сахалинской области"</t>
  </si>
  <si>
    <t>Администрация С-Курильского МО;</t>
  </si>
  <si>
    <t>Отдел образования Северо-Курильск;</t>
  </si>
  <si>
    <t>Отдел образования Северо-Курильск</t>
  </si>
  <si>
    <t>Колокольцева Ирина Владимировна</t>
  </si>
  <si>
    <t>Пархоменко Ирина Петровна</t>
  </si>
  <si>
    <t>Коробова Светлана Викторовна</t>
  </si>
  <si>
    <t>Общее собрание работников ОО, Педагогический совет, Управляющий совет, Родительский комитет</t>
  </si>
  <si>
    <t>Северо-Курильск</t>
  </si>
  <si>
    <t>694550, Россия, Сахалинская обл, Северо-Курильский р-н г. Северо-Курильск, ул. Вилкова, д. 27</t>
  </si>
  <si>
    <t>50.671235</t>
  </si>
  <si>
    <t>156.121169</t>
  </si>
  <si>
    <t>4245321202</t>
  </si>
  <si>
    <t>skgo.mbousosh@sakhalin.gov.ru</t>
  </si>
  <si>
    <t>https://sh-severokurilsk-r424.gosweb.gosuslugi.ru/</t>
  </si>
  <si>
    <t>ул. Шутова, 18 А</t>
  </si>
  <si>
    <t>6515001415</t>
  </si>
  <si>
    <t>651501001</t>
  </si>
  <si>
    <t>1026501158683</t>
  </si>
  <si>
    <t>12274553</t>
  </si>
  <si>
    <t>64243501</t>
  </si>
  <si>
    <t>Устав_МБОУ Средняя школа г. Северо-Курильска изменен.docx</t>
  </si>
  <si>
    <t>Муниципальное бюджетное учреждение "Северо-Курильский краеведческий музей" Муниципальное бюджетное учреждение культуры "Северо-Курильская городская библиотека" Муниципальное бюджетное учреждение "Дом культуры Северо-Курильского городского округа" Отделение в г. Северо-Курильске</t>
  </si>
  <si>
    <t>образовательная деятельность в режимных моментах; самостоятельная деятельность детей; образовательная деятельность в семье.</t>
  </si>
  <si>
    <t>Приказ о "Режим работы МБОУ "Средняя школа г. Северо-Курильска" №202-ОД от 24.08.2020.</t>
  </si>
  <si>
    <t>1) обучение в Школе ведётся на русском языке; 2) школа реализует образовательные программы НОО, ООО, СОО; 3) 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две смены (1 и 2). В школе 5-ти дневная рабочая неделя.</t>
  </si>
  <si>
    <t>24. Адаптированная основная общеобразовательная программа начального общего образования для слабовидящих обучающихся,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</si>
  <si>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ЗД моделирование, Шахматы, Веселый каблучок, Азбука туризма, Школьный медиацентр "Наш формат", Театральная студия "Компромисс"</t>
  </si>
  <si>
    <t>Отделение Южно-Сахалинск г. Южно-Сахалинск</t>
  </si>
  <si>
    <t>40701810564011000010</t>
  </si>
  <si>
    <t>20902000030</t>
  </si>
  <si>
    <t>VipNet</t>
  </si>
  <si>
    <t>65Л01  №  0000501</t>
  </si>
  <si>
    <t>135-Ш</t>
  </si>
  <si>
    <t>16.12.15</t>
  </si>
  <si>
    <t>распоряжения министерства образования Сахалинской области</t>
  </si>
  <si>
    <t> Приказ  1922-ОД  Дата  16.12.15</t>
  </si>
  <si>
    <t>Лицензия 2015.pdf</t>
  </si>
  <si>
    <t>65А01  №  0000159</t>
  </si>
  <si>
    <t>6.05.16</t>
  </si>
  <si>
    <t>23.04.24</t>
  </si>
  <si>
    <t>государственный</t>
  </si>
  <si>
    <t> Приказ  589-ОД  рег. №  135-Ш  Дата  6.05.16</t>
  </si>
  <si>
    <t>Свидет-во о госуд. аккредитации СШ.pdf</t>
  </si>
  <si>
    <t>МБОУ СОШ № 2 г. Томари Сахалинской области</t>
  </si>
  <si>
    <t>Муниципальное бюджетное общеобразовательное учреждение средняя общеобразовательная школа № 2 г. Томари Сахалинской области</t>
  </si>
  <si>
    <t>1.09.54</t>
  </si>
  <si>
    <t>Администрация Томаринского МО;</t>
  </si>
  <si>
    <t>Отдел образования Томари;</t>
  </si>
  <si>
    <t>Отдел образования Томари</t>
  </si>
  <si>
    <t>В 2008 году школа стала победителем Приоритетного национального проекта « Образование». В 2011 стала победителем конкурсного отбора общеобразовательного учреждения, внедряющих инновационные образовательные программы, проекты "Наша новая школа Сахалина". В 2012 году внесена в национальный реестр « Ведущие образовательные учреждения России"</t>
  </si>
  <si>
    <t>Новикова Валентина Васильевна</t>
  </si>
  <si>
    <t>Косырева К.В. и Кыныраков С.Н.</t>
  </si>
  <si>
    <t>Томари</t>
  </si>
  <si>
    <t>694820, Россия, Сахалинская обл, Томаринский р-н г. Томари, ул. Садовая, д. 41 (корп.1)</t>
  </si>
  <si>
    <t>47.7679768</t>
  </si>
  <si>
    <t>142.0655048</t>
  </si>
  <si>
    <t>4244627306</t>
  </si>
  <si>
    <t>mtomari@mail.ru</t>
  </si>
  <si>
    <t>https://sh2-tomari-r424.gosweb.gosuslugi.ru/</t>
  </si>
  <si>
    <t>6516002517</t>
  </si>
  <si>
    <t>651601001</t>
  </si>
  <si>
    <t>1026501018037</t>
  </si>
  <si>
    <t>54543978</t>
  </si>
  <si>
    <t>64248000000</t>
  </si>
  <si>
    <t>Устав школы 2024.pdf</t>
  </si>
  <si>
    <t>1180</t>
  </si>
  <si>
    <t>Расписание уроков https://sh2-tomari-r424.gosweb.gosuslugi.ru/netcat_files/33/377/Raspisanie_zanyatiy_na_I_polugodie_2025_2026.pdf Календарный график https://sh2-tomari-r424.gosweb.gosuslugi.ru/netcat_files/33/376/Kalendarnyy_uchebnyy_grafik_2025_2026.pdf Режим работы школы https://sh2-tomari-r424.gosweb.gosuslugi.ru/netcat_files/33/377/Prikaz_o_rezhime_raboty_2025_2026_uchgod.pdf</t>
  </si>
  <si>
    <t>1) обучение в Школе ведется на русском языке; 2) школа реализует образовательные программы НОО, ООО, СОО; 3)формы обучения -очная; очно-заочная 4) Уровни образования: Начальное общее образование 1-4 классы. Основное общее образование 5-9 классы. Среднее общее образование 10-11 классы; 5)Занятия в Школе проводятся в одну смену. В школе 5-ти дневная рабочая неделя для 1-11 классов. Время работы : с 8.00 до 17.00.</t>
  </si>
  <si>
    <t>Бокс, теннис, баскетбол, бадминтон, волейбол, хор, медиацентр, барабаны, театральная студия</t>
  </si>
  <si>
    <t>заявление учащегося</t>
  </si>
  <si>
    <t>ОТДЕЛЕНИЕ ЮЖНО-САХАЛИНСК БАНКА РОССИИ/УФК по Сахал</t>
  </si>
  <si>
    <t>03234643647480006100</t>
  </si>
  <si>
    <t>21907160132</t>
  </si>
  <si>
    <t>расчетный счет № 03234643647480006100 УФК по Сахалинской области (Томаринское финуправление, МБОУ СОШ № 2 г.Томари Сахалинской области л/с 21907160132) ОТДЕЛЕНИЕ ЮЖНО-САХАЛИНСК БАНКА РОССИИ/УФК по Сахалинской области г. Южно-Сахалинск ИНН 6516002517: КПП 651601001: БИК 016401800 с 1 января 2021г.</t>
  </si>
  <si>
    <t>96</t>
  </si>
  <si>
    <t>ОАО "Ростелеком"</t>
  </si>
  <si>
    <t>65Л01  №  0000293</t>
  </si>
  <si>
    <t>136-Ш</t>
  </si>
  <si>
    <t>26.06.15</t>
  </si>
  <si>
    <t> Приказ  1055-ОД  Дата  26.06.15</t>
  </si>
  <si>
    <t>лицензия_прил.pdf</t>
  </si>
  <si>
    <t>65А01  №  0000127</t>
  </si>
  <si>
    <t>26.12.13</t>
  </si>
  <si>
    <t> Приказ  1515-ОД  Дата  26.12.13</t>
  </si>
  <si>
    <t> Приказ  3.12-529-р  рег. №  А007-01259  Дата  27.04.24</t>
  </si>
  <si>
    <t>Выписка из реестра аккредитованных организаций № А007-01259-65-01175705.pdf</t>
  </si>
  <si>
    <t>МБОУ СОШ с. Красногорск Сахалинской области</t>
  </si>
  <si>
    <t>Муниципальное бюджетное общеобразовательное учреждение средняя общеобразовательная школа с. Красногорск Томаринского муниципального округа Сахалинской области</t>
  </si>
  <si>
    <t>Обучение ведётся на русском языке в одну смену</t>
  </si>
  <si>
    <t>Нестеренко Виктор Владимирович</t>
  </si>
  <si>
    <t>Шестовицкая Елена Евгеньевна</t>
  </si>
  <si>
    <t>Красногорск</t>
  </si>
  <si>
    <t>694810, Россия, Сахалинская обл, Томаринский р-н с. Красногорск, ул. Новая, д. 1</t>
  </si>
  <si>
    <t>48.406645</t>
  </si>
  <si>
    <t>142.093930</t>
  </si>
  <si>
    <t>4244631538</t>
  </si>
  <si>
    <t>8 (42446) 31538</t>
  </si>
  <si>
    <t>sk152@mail.ru</t>
  </si>
  <si>
    <t>http://krasnogorskschool.ru</t>
  </si>
  <si>
    <t>6516002570</t>
  </si>
  <si>
    <t>1026501019412</t>
  </si>
  <si>
    <t>52993230</t>
  </si>
  <si>
    <t>64248504000</t>
  </si>
  <si>
    <t>75043</t>
  </si>
  <si>
    <t>устав.pdf</t>
  </si>
  <si>
    <t>Начало занятий в 8-30 в одну смену</t>
  </si>
  <si>
    <t>Обучение ведётся на русском языке</t>
  </si>
  <si>
    <t>20907160172</t>
  </si>
  <si>
    <t>НАИМЕНОВАНИЕ ПОЛУЧАТЕЛЯ - УФК по Сахалинской области (Томаринское финуправление, МБОУ СОШ с.Красногорск л/с 20907160172)</t>
  </si>
  <si>
    <t>1) UserGate Web Filter; 2) Kaspersky endpoint security</t>
  </si>
  <si>
    <t>65Л01  №  0000461</t>
  </si>
  <si>
    <t>138-Ш</t>
  </si>
  <si>
    <t> Приказ  № 961-ОД  Дата  24.08.10</t>
  </si>
  <si>
    <t>65А01  №  0000155</t>
  </si>
  <si>
    <t>11.02.16</t>
  </si>
  <si>
    <t>18.05.24</t>
  </si>
  <si>
    <t> Приказ  817-ОД  Дата  18.05.12</t>
  </si>
  <si>
    <t> Приказ  182-ОД  рег. №  138-Ш  Дата  11.02.16</t>
  </si>
  <si>
    <t>МБОУ СОШ с. Ильинское</t>
  </si>
  <si>
    <t>Муниципальное бюджетное общеобразовательное учреждение средняя общеобразовательная школа с. Ильинское Томаринского муниципального округа Сахалинской области</t>
  </si>
  <si>
    <t>01.09.62</t>
  </si>
  <si>
    <t>Лицензия на осуществление образовательной деятельности. Приложение к лицензии № 1, дающая право осуществлять образовательную деятельности и по дополнительному образованию. 2019 год. Выигран гранд от компании "Сахалин Энерджи Инвестмент Компании Лтд", проект "Столярная мастерская". 2020 год. Выигран гранд "Сахалин Энерджи Инвестмент Компании Лтд", проект "Земляки - Ветераны"</t>
  </si>
  <si>
    <t>Шишкина Татьяна Алексеевна1</t>
  </si>
  <si>
    <t>Педагогический совет, Попечительский совет, Управляющий совет, Родительский комитет</t>
  </si>
  <si>
    <t>Ильинское</t>
  </si>
  <si>
    <t>694840, Россия, Сахалинская обл, Томаринский р-н с. Ильинское, пер. Гвардейский, д. 15</t>
  </si>
  <si>
    <t>47.991718</t>
  </si>
  <si>
    <t>142.202836</t>
  </si>
  <si>
    <t>4244625209</t>
  </si>
  <si>
    <t>8(42446)25209</t>
  </si>
  <si>
    <t>ilinskmousosh@mail.ru</t>
  </si>
  <si>
    <t>http://ilinskoe.schoolsite.ru/</t>
  </si>
  <si>
    <t>Отсутствуют.</t>
  </si>
  <si>
    <t>6516002651</t>
  </si>
  <si>
    <t>1026501019291</t>
  </si>
  <si>
    <t>52993217</t>
  </si>
  <si>
    <t>64248000002</t>
  </si>
  <si>
    <t>ed055604-4ed4-4004-81f2-c7a267873167_compressed.pdf</t>
  </si>
  <si>
    <t>340</t>
  </si>
  <si>
    <t>Общеобразовательная. Лицензия на право ведения образовательной деятельности.</t>
  </si>
  <si>
    <t>Учебные занятия (содержание учебного материала; формы организации учебной деятельности; предметно-развивающая среда); Система воспитательных мероприятий (классные часы; социальные акции; праздники); Система внеурочных занятий (внеклассные мероприятия по предмету; экскурсии; проектная деятельность; факультативы); Система дополнительного образования (творческие объединения; учреждения культуры; секции; кружки)</t>
  </si>
  <si>
    <t>Начало занятий – 8.30, окончание – 14.15, одна смена, перерывы между уроками – 10 мин., для организации питания перерывы продолжительностью 20 мин., перерыв между основным расписанием и внеурочной деятельностью во 2 половине – не менее 30 мин. Учебные нагрузки обучающихся не превышают нормы, определенные требованиями СанПиНа к организации учебного процесса.</t>
  </si>
  <si>
    <t>- для учащихся: 5-6-дневная учебная неделя. Понедельник-пятница с 8:00 до 17:00 Суббота с 8:30 до 14:00 Воскресенье, праздничные дни по календарю - выходной.</t>
  </si>
  <si>
    <t>3. Программы для обучающихся с тяжёлыми нарушениями речи, 5. Программы для обучающихся с задержкой психического развития, 6. Программы для обучающихся с расстройствами аутистического спектра</t>
  </si>
  <si>
    <t>20907160082</t>
  </si>
  <si>
    <t>272143001</t>
  </si>
  <si>
    <t>УФК по Сахалинской области (Томаринское финуправление, МБОУ СОШ с. Ильинское)</t>
  </si>
  <si>
    <t>Интернет-цензор</t>
  </si>
  <si>
    <t>55</t>
  </si>
  <si>
    <t>38</t>
  </si>
  <si>
    <t>65Л01  №  0000430</t>
  </si>
  <si>
    <t>Л035-01259-65/00276198</t>
  </si>
  <si>
    <t>05.10.15</t>
  </si>
  <si>
    <t> Приказ  1551-ОД  Дата  05.10.15</t>
  </si>
  <si>
    <t>Выписка из ГИС. Реестр лицензий на осуществление образовательной деятельности..pdf</t>
  </si>
  <si>
    <t>65А01  №  0000148</t>
  </si>
  <si>
    <t>А007-01259-65/01175766</t>
  </si>
  <si>
    <t>21.12.15</t>
  </si>
  <si>
    <t> Приказ  1946-ОД  рег. №   Дата  21.12.15</t>
  </si>
  <si>
    <t>Выписка из ГИС. Государственная аккредитация.pdf</t>
  </si>
  <si>
    <t>МБОУ СОШ с. Пензенское Томаринского муниципального округа Сахалинской области</t>
  </si>
  <si>
    <t>Муниципальное бюджетное общеобразовательное учреждение средняя общеобразовательная школа с. Пензенское Томаринского муниципального округа Сахалинской области</t>
  </si>
  <si>
    <t>Школа основана в 1947 году. При школе работают 3 группы дошкольного образования. Педагогический коллектив - 27 человек.</t>
  </si>
  <si>
    <t>Киселёв Сергей Николаевич</t>
  </si>
  <si>
    <t>Долгошеева Елена Валерьевна</t>
  </si>
  <si>
    <t>Дыркова Евгения Дмитриевна</t>
  </si>
  <si>
    <t>Пензенское</t>
  </si>
  <si>
    <t>694830, Россия, Сахалинская обл, Томаринский р-н с. Пензенское, ул. Вокзальная, д. 3</t>
  </si>
  <si>
    <t>47.901462</t>
  </si>
  <si>
    <t>142.140139</t>
  </si>
  <si>
    <t>4244624556</t>
  </si>
  <si>
    <t>penzashkola@mail.ru</t>
  </si>
  <si>
    <t>https://penzashkola.sakhalinschool.ru/</t>
  </si>
  <si>
    <t>694830 Сахалинская область Томаринский район с.Пензенское ул.Черёмушки 9 кв 11 694830 Сахалинская область Томаринский район с. Черемшанка ул. Ленина 12</t>
  </si>
  <si>
    <t>6516002620</t>
  </si>
  <si>
    <t>1026501019467</t>
  </si>
  <si>
    <t>55651457</t>
  </si>
  <si>
    <t>64248501000</t>
  </si>
  <si>
    <t>75407</t>
  </si>
  <si>
    <t>Сельская библиотека, ФАП, ГБУЗ "Томаринская ЦРБ", ГДН ОМВД по Томаринскому району в Сахалинской области, КДН и ЗП администрации МО "Томаринский городской округ", образовательные организации округа.</t>
  </si>
  <si>
    <t>образовательная деятельность, дополнительное образование детей</t>
  </si>
  <si>
    <t>http://www.penzaschool.ru/images/doc/4</t>
  </si>
  <si>
    <t>1) обучение в Школе ведется на русском языке; 2) школа реализует образовательные программы НОО, ООО, СОО; ДО, ДОО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 Время работы: с 8.00-17.00</t>
  </si>
  <si>
    <t>Дальневосточный банк ОАО "Сбербанк России"</t>
  </si>
  <si>
    <t>40702810450340119478</t>
  </si>
  <si>
    <t>30101810600000000608</t>
  </si>
  <si>
    <t>2090716014</t>
  </si>
  <si>
    <t>040813608</t>
  </si>
  <si>
    <t>650145001</t>
  </si>
  <si>
    <t>Наименование получателя: УФК по Сахалинской области (Томаринское финуправление).</t>
  </si>
  <si>
    <t>29</t>
  </si>
  <si>
    <t>65Л01  №  0000470</t>
  </si>
  <si>
    <t>137-Ш</t>
  </si>
  <si>
    <t>11.11.15</t>
  </si>
  <si>
    <t> Приказ  1739-ОД  Дата  11.11.15</t>
  </si>
  <si>
    <t>65А01  №  0000154</t>
  </si>
  <si>
    <t>образовательная организация</t>
  </si>
  <si>
    <t> Приказ  1515-од  Дата  26.12.13</t>
  </si>
  <si>
    <t> Приказ  185-од  рег. №  137-Ш  Дата  11.02.16</t>
  </si>
  <si>
    <t> Приказ  000  Дата  29.11.00</t>
  </si>
  <si>
    <t> Приказ  000  Дата  24.08.22</t>
  </si>
  <si>
    <t> Приказ  000  Дата  25.10.22</t>
  </si>
  <si>
    <t> Приказ  000  Дата  20.10.00</t>
  </si>
  <si>
    <t>svidakreditaciya.pdf</t>
  </si>
  <si>
    <t>МБОУ СОШ № 1 пгт.Тымовское</t>
  </si>
  <si>
    <t>Муниципальное бюджетное общеобразовательное учреждение "Средняя общеобразовательная школа № 1 пгт. Тымовское"</t>
  </si>
  <si>
    <t>1.09.1972</t>
  </si>
  <si>
    <t>Администрация Тымовского МО;</t>
  </si>
  <si>
    <t>Управление образования Тымовск;</t>
  </si>
  <si>
    <t>Управление образования Тымовск</t>
  </si>
  <si>
    <t>Тымовская средняя школа №1 – одна из старейших школ нашего района. Из архивных документов, хранящихся в Тымовском краеведческом музее, следует, что в 1884 году открываются две первые школы в селах Рыковское и Дербинское. До 1911 года школа в Дербинском была церковно-приходской и находилась в ведении тюремного управления, а с 1911 года школа вошла в систему Министерства образования.</t>
  </si>
  <si>
    <t>Гончарова Александра Сергеевна</t>
  </si>
  <si>
    <t>Видоменко Алена Александровна</t>
  </si>
  <si>
    <t>Попов Ян Олегович</t>
  </si>
  <si>
    <t>Тымовское</t>
  </si>
  <si>
    <t>694400, Россия, Сахалинская обл, Тымовский р-н пгт. Тымовское, ул. Торговая, д. 9А</t>
  </si>
  <si>
    <t>50.845603</t>
  </si>
  <si>
    <t>142.659895</t>
  </si>
  <si>
    <t>4244722141</t>
  </si>
  <si>
    <t>tymgo.mboust@sakhalin.gov.ru</t>
  </si>
  <si>
    <t>https://sosh1tymovskoe.ru</t>
  </si>
  <si>
    <t>6517005140</t>
  </si>
  <si>
    <t>651701001</t>
  </si>
  <si>
    <t>1026501180925</t>
  </si>
  <si>
    <t>39633879</t>
  </si>
  <si>
    <t>64250000000</t>
  </si>
  <si>
    <t>Образование, Образование общее, Образование дошкольное, Образование начальное общее, Образование основное общее, Образование среднее общее, Образование дополнительное</t>
  </si>
  <si>
    <t>ustav_shkoly.pdf</t>
  </si>
  <si>
    <t>МБДОУ № 6 пгт. Тымовское; МБОУСОШ № 3 пгт. Тымовское; СОШ с. Воскресеновка Муниципальное бюджетное учреждение культуры « Тымовская централизованная библиотечная система»; Муниципальное бюджетное учреждение культуры « Тымовская централизованная клубная система».</t>
  </si>
  <si>
    <t>960</t>
  </si>
  <si>
    <t>Общеобразовательный, гуманитарный, социально-экономический и технологический</t>
  </si>
  <si>
    <t>Расписание учебных занятий МБОУ СОШ №1 пгт. Тымовское на 2024-2025 учебный год" https://sosh1tymovskoe.ru/sveden/education</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</si>
  <si>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В школе 5-ти дневная рабочая неделя.</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</si>
  <si>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</si>
  <si>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Ансамблевое пение, Медиацентр "СМИшарики", Юный турист, Волейбол, Познай свой мир, Мир, в котором я живу, Я - юный метеоролог, Новое поколение</t>
  </si>
  <si>
    <t>5. Информационно-технологический класс, 19. Психолого-педагогический класс</t>
  </si>
  <si>
    <t>отделение Южно-Сахалинск Банка России</t>
  </si>
  <si>
    <t>03234643647500006100</t>
  </si>
  <si>
    <t>03907000320</t>
  </si>
  <si>
    <t>Цензор</t>
  </si>
  <si>
    <t>65Л01  №  0000467</t>
  </si>
  <si>
    <t>140-Ш</t>
  </si>
  <si>
    <t> Приказ  1724-ОД  Дата  5.11.2015</t>
  </si>
  <si>
    <t>65П01  №  0001235</t>
  </si>
  <si>
    <t>21.01.2020</t>
  </si>
  <si>
    <t> Приказ  3.12-62-р  Дата  21.01.2020</t>
  </si>
  <si>
    <t>64А01  №  0000002</t>
  </si>
  <si>
    <t>14.05.2014</t>
  </si>
  <si>
    <t>14.05.2026</t>
  </si>
  <si>
    <t>Министерство Сахалинской области</t>
  </si>
  <si>
    <t> Приказ  543-ОД  Дата  14.05.2014</t>
  </si>
  <si>
    <t>МБОУ СОШ № 3 пгт. Тымовское</t>
  </si>
  <si>
    <t>Муниципальное бюджетное общеобразовательное учреждение "Средняя общеобразовательная школа № 3 пгт. Тымовское"</t>
  </si>
  <si>
    <t>1.09.1975</t>
  </si>
  <si>
    <t>https://sh3-tymovskoe-r424.gosweb.gosuslugi.ru/ сайт школы.</t>
  </si>
  <si>
    <t>Балашов Роман Геннадьевич</t>
  </si>
  <si>
    <t>Безрукова Анна Викторовна</t>
  </si>
  <si>
    <t>Кузьменко Наталья Петровна</t>
  </si>
  <si>
    <t>694400, Россия, Сахалинская обл, Тымовский р-н пгт. Тымовское, ул. Криворучко, д. 27</t>
  </si>
  <si>
    <t>50.8419337</t>
  </si>
  <si>
    <t>142.667136</t>
  </si>
  <si>
    <t>4244721719</t>
  </si>
  <si>
    <t>tymgo.mbousosht@sakhalin.gov.ru</t>
  </si>
  <si>
    <t>https://sh3-tymovskoe-r424.gosweb.gosuslugi.ru/</t>
  </si>
  <si>
    <t>6517005983</t>
  </si>
  <si>
    <t>1026501182465</t>
  </si>
  <si>
    <t>52994627</t>
  </si>
  <si>
    <t>64250551000</t>
  </si>
  <si>
    <t>Устав школы.docx</t>
  </si>
  <si>
    <t>МБДОУ № 5 пгт. Тымовское МБОУСОШ № 1 пгт. Тымовское</t>
  </si>
  <si>
    <t>естественно-научный профиль</t>
  </si>
  <si>
    <t>Расписание занятий размещено на сайте школы https://sh3-tymovskoe-r424.gosweb.gosuslugi.ru/glavnoe/raspisanie/</t>
  </si>
  <si>
    <t>Уровни образования: начальное общее образование, основное общее образование, среднее общее образования и дополнительное образование детей и взрослых. Формы обучения: очно, очно - заочная (вечерняя), заочная. Нормативный срок обучения: начальное общее образование - 4 года, основное общее образование (очная и очно-заочная формы обучения - 5 лет), среднее общее образование (очная форма обучения - 2 года, очно-заочная форма обучения - 3 года). https://sh3-tymovskoe-r424.gosweb.gosuslugi.ru/</t>
  </si>
  <si>
    <t>2. Успех каждого ребенка, 4. Цифровая образовательная среда</t>
  </si>
  <si>
    <t>программа "Юный корреспондент" программа "Школа вальса" программа "Настольный теннис" программа "Школа волонтера" программа ""Движение первых" программа "Дом под зонтом" программа "Юнармия" программа "Орлята России" "Пионербол" «Театральная студия"</t>
  </si>
  <si>
    <t>3. Инженерный класс</t>
  </si>
  <si>
    <t>Отбор в профильные классы не проводится.</t>
  </si>
  <si>
    <t>99</t>
  </si>
  <si>
    <t>хDSL, IP VPN DSL</t>
  </si>
  <si>
    <t>65Л01  №  0000479</t>
  </si>
  <si>
    <t>141-Ш</t>
  </si>
  <si>
    <t>27.11.2015</t>
  </si>
  <si>
    <t> Приказ  1826-ОД  Дата  27.11.2015</t>
  </si>
  <si>
    <t>лицензия на осуществление образовательной деятельности.pdf</t>
  </si>
  <si>
    <t>65П01  №  0000551</t>
  </si>
  <si>
    <t> Приказ  1826-ОД.  Дата  27.11.2015</t>
  </si>
  <si>
    <t>А007-01259-65/01175740</t>
  </si>
  <si>
    <t> Приказ  1165-ОД  Дата  23.10.2014</t>
  </si>
  <si>
    <t> Приказ  нет  рег. №  нет  Дата  26.02.2024</t>
  </si>
  <si>
    <t> Приказ  нет  Дата  26.02.2024</t>
  </si>
  <si>
    <t>Муниципальное бюджетное общеобразовательное учреждение "Средняя общеобразовательная школа с. Адо-Тымово"</t>
  </si>
  <si>
    <t>1.09.67</t>
  </si>
  <si>
    <t>В МБОУ СОШ с. Адо-Тымово реализуются программы дополнительного образования: 1. «Горячая десятка» 2. «Волонтерский отряд «Горящие сердца» 3. «Журналистика в школе» 4. "Робототехника" 5. "Творческая мастерская" 6. "Олимп" Школа активный участник муниципальных, региональных и всероссийский конкурсов, олимпиад. В школе организовано первичное отделение РДДМ. Обучающиеся входят в муниципальное объединение РДДМ - «Юнармия».</t>
  </si>
  <si>
    <t>Ванюнина Ирина Викторовна</t>
  </si>
  <si>
    <t>Мамедова Марина Фёдоровна</t>
  </si>
  <si>
    <t>Адо-Тымово</t>
  </si>
  <si>
    <t>694413, Россия, Сахалинская обл, Тымовский р-н с. Адо-Тымово, ул. Советская, д. 2</t>
  </si>
  <si>
    <t>51.135193</t>
  </si>
  <si>
    <t>142.677279</t>
  </si>
  <si>
    <t>4244790186</t>
  </si>
  <si>
    <t>tymgo.mbousoshat@sakhalin.gov.ru</t>
  </si>
  <si>
    <t>https://shkola-ado-tymovo.edusite.ru/</t>
  </si>
  <si>
    <t>6517006218</t>
  </si>
  <si>
    <t>1026501180485</t>
  </si>
  <si>
    <t>54544392</t>
  </si>
  <si>
    <t>Образование начальное общее, Образование основное общее, Образование дополнительное детей и взрослых</t>
  </si>
  <si>
    <t>МБУК "Тымовская ЦКС" ОПС "Тымовский ПО"</t>
  </si>
  <si>
    <t>Непосредственно образовательная деятельность; образовательная деятельность в режимных моментах; самостоятельная деятельность обучающихся.</t>
  </si>
  <si>
    <t>Расписание уроков 1-4 классы https://shkola-ado-tymovo.edusite.ru/sveden/files/260b4e0c7423199c46c4052e7e6dd520.pdf Расписание уроков 5-9 классы https://shkola-ado-tymovo.edusite.ru/sveden/files/6f928856f35d05cf0a36ce7b1648dfe9.pdf</t>
  </si>
  <si>
    <t>Обучение в МБОУ СОШ с. Адо-Тымово ведется на русском языке, реализует следующие образовательные программы: начального общего образования, основного общего образования, среднего общего образования. Формы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в школе проводятся в 2 смены</t>
  </si>
  <si>
    <t>00000000000000000180</t>
  </si>
  <si>
    <t>20907000230</t>
  </si>
  <si>
    <t>650702001</t>
  </si>
  <si>
    <t>12</t>
  </si>
  <si>
    <t>ПАО "РОСТЕЛЕКОМ"</t>
  </si>
  <si>
    <t>65Л01  №  0000276</t>
  </si>
  <si>
    <t>142-Ш</t>
  </si>
  <si>
    <t> Приказ  977-ОД  Дата  15.06.15</t>
  </si>
  <si>
    <t>65П01  №  0000327</t>
  </si>
  <si>
    <t>А007-01259-65/01175741</t>
  </si>
  <si>
    <t>14.05.14</t>
  </si>
  <si>
    <t> Приказ  543-ОД  Дата  14.05.14</t>
  </si>
  <si>
    <t>Муниципальное бюджетное общеобразовательное учреждение "Средняя общеобразовательная школа с. Арги-Паги"</t>
  </si>
  <si>
    <t>01.09.87</t>
  </si>
  <si>
    <t>Школа расположена в живописном месте, в сельской местности. Отдаленность от районного центра пгт. Тымовское 70 км. В школе обучаются дети разного социального статуса. Педагогический коллектив старается создать условия для того, чтобы учащимся было комфортно в школе и каждый день, проведенный в ней, оставлял в их сердцах след.</t>
  </si>
  <si>
    <t>Кухарь Светлана Ивановна</t>
  </si>
  <si>
    <t>Скорнякова Людмила Анатольевна</t>
  </si>
  <si>
    <t>Арги-Паги</t>
  </si>
  <si>
    <t>694417, Сахалинская область, Тымовский район, с. Арги-Паги, ул. Комсомольская, дом 1</t>
  </si>
  <si>
    <t>51.347612</t>
  </si>
  <si>
    <t>142.729507</t>
  </si>
  <si>
    <t>4244798367</t>
  </si>
  <si>
    <t>tymgo.mdousoshap@sakhalin.gov.ru</t>
  </si>
  <si>
    <t>http://mbousoshap.edusite.ru</t>
  </si>
  <si>
    <t>6517006183</t>
  </si>
  <si>
    <t>1026501181101</t>
  </si>
  <si>
    <t>54543872</t>
  </si>
  <si>
    <t>64250822001</t>
  </si>
  <si>
    <t>1_Устав_МБОУ_СОШ_с._Арги-Паги_pdf.io.pdf</t>
  </si>
  <si>
    <t>Муниципальное бюджетное учреждение культуры « Тымовская централизованная библиотечная система»; Муниципальное бюджетное учреждение культуры « Тымовская централизованная клубная система».</t>
  </si>
  <si>
    <t>464</t>
  </si>
  <si>
    <t>141</t>
  </si>
  <si>
    <t>Дошкольное образование, начальное общее образование, основное общее образование, среднее общее образование, дополнительное образование дете и взрослых.</t>
  </si>
  <si>
    <t>Управление МБОУ СОШ с. Арги-Паги осуществляется в соответствии с Законом Российской Федерации «Об образовании», иными законодательными актами Российской Федерации и строится на принципах единоначалия и коллегиальности, обеспечивающих государственно -общественный характер управления МБОУ СОШ с. Арги-Паги. https://mbousoshap.edusite.ru/sveden/struct.html</t>
  </si>
  <si>
    <t>1 урок -08.30-09.15 2 урок 09.25-10.10 3 урок 10.30-11.15 4 урок 11.25-12.20 5 урок 12.30-13.15 6 урок 13.35- 14.20 7 урок 14.30-15.15 https://mbousoshap.edusite.ru/sveden/document.html</t>
  </si>
  <si>
    <t>Обучение в Школе ведется на русском языке. Школа реализует образовательные программы ФГОС ДО, ФГОС НОО, ФГОС ОО, ГОС 10-11 класс,АООП, дополнительные образовательные прогаммы для взрослых идетей согласно лицензии.Занятия в Школе проводятся в одну смену.Организация учебно-воспитательного процесса Школы строится на основе выбранных и утвержденных педагогическим Советом учебных планов, программ, форм, методов и средств обучения.Основная форма обучения - урок, продолжительностью 45 минут.</t>
  </si>
  <si>
    <t>Отделение Южно-Сахалинска Банка России// УФК по Сахалинской области г. Южно-Сахалинск</t>
  </si>
  <si>
    <t>Централизованная контент фильтрация</t>
  </si>
  <si>
    <t>ростелеком</t>
  </si>
  <si>
    <t>65Л01  №  0000440</t>
  </si>
  <si>
    <t>143-Ш</t>
  </si>
  <si>
    <t>16.10.15</t>
  </si>
  <si>
    <t> Приказ  № 1612-ОД  Дата  16.10.15</t>
  </si>
  <si>
    <t>65А01  №  0000160</t>
  </si>
  <si>
    <t>22.05.25</t>
  </si>
  <si>
    <t>Министерство образования Сахалинская область</t>
  </si>
  <si>
    <t> Приказ  № 783-ОД  Дата  08.06.16</t>
  </si>
  <si>
    <t> Приказ  нет  рег. №  0  Дата </t>
  </si>
  <si>
    <t>Свидетельство_о_гос._регистрации_6vyHXvK.pdf</t>
  </si>
  <si>
    <t>МБОУ СОШ с.Воскресеновка</t>
  </si>
  <si>
    <t>Муниципальное бюджетное общеобразовательное учреждение "Средняя общеобразовательная школа с. Воскресеновка"</t>
  </si>
  <si>
    <t>1.10.79</t>
  </si>
  <si>
    <t>Школа построена в 1979 году</t>
  </si>
  <si>
    <t>Самофалова Оксана Викторовна</t>
  </si>
  <si>
    <t>Семисотова Галина Игоревна</t>
  </si>
  <si>
    <t>Скрябина Лилия Серафимовна</t>
  </si>
  <si>
    <t>Воскресеновка</t>
  </si>
  <si>
    <t>694411, Россия, Сахалинская обл, Тымовский р-н с. Воскресеновка, ул. Школьная, д. 11</t>
  </si>
  <si>
    <t>50.905280</t>
  </si>
  <si>
    <t>142.676580</t>
  </si>
  <si>
    <t>4244793143</t>
  </si>
  <si>
    <t>mbousoshvoskr@sakhalin.gov.ru</t>
  </si>
  <si>
    <t>http://shkolavoskr.ru/</t>
  </si>
  <si>
    <t>6517006000</t>
  </si>
  <si>
    <t>1026501181816</t>
  </si>
  <si>
    <t>52994642</t>
  </si>
  <si>
    <t>64250833001</t>
  </si>
  <si>
    <t>2018-12-11-1988091654.pdf</t>
  </si>
  <si>
    <t>Сельская библиотека, ФАП, ГБУЗ "Тымовская ЦРБ", ОМВД по Тымовскому району в Сахалинской области, КДН и ЗП администрации МО "Тымовский городской округ", образовательные организации округа</t>
  </si>
  <si>
    <t>общеобразовательный</t>
  </si>
  <si>
    <t>"непосредственно образовательная деятельность"</t>
  </si>
  <si>
    <t>Приказ о "Режим работы МБОУ СОШ с. Воскресеновка http://shkolavoskr.ru/file/download?id=2234</t>
  </si>
  <si>
    <t>1) обучение в Школе ведется на русском языке; 2) школа реализует образовательные программы НОО, ООО, СОО, программы доп. образования;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смены. В школе 5-ти дневная рабочая неделя."</t>
  </si>
  <si>
    <t>«Волшебный мир», «Спасатель», «Легкая атлетика», «Тортомастер», «Школьные годы», «Гармония», «Квадро», «3Д-моделирование»</t>
  </si>
  <si>
    <t>ОТДЕЛЕНИЕ ЮЖНО-САХАЛИНСК БАНКА РОССИИ// УФК по САХ</t>
  </si>
  <si>
    <t>65ЛО1  №  0000403</t>
  </si>
  <si>
    <t>144-Ш</t>
  </si>
  <si>
    <t>7.09.15</t>
  </si>
  <si>
    <t> Приказ  1402-ОД  Дата  7.09.15</t>
  </si>
  <si>
    <t>ЛИЦЕНЗИЯ.pdf</t>
  </si>
  <si>
    <t>65ПО1  №  0000464</t>
  </si>
  <si>
    <t>65АО1  №  0000147</t>
  </si>
  <si>
    <t>7.12.15</t>
  </si>
  <si>
    <t> Приказ  653-ОД  Дата  22.05.13</t>
  </si>
  <si>
    <t> Приказ  1876-ОД  рег. №  144-Ш  Дата  7.12.15</t>
  </si>
  <si>
    <t>СВИДЕТЕЛЬСТВО ОБ АККРЕДИТАЦИИ.pdf</t>
  </si>
  <si>
    <t>МБОУ СОШ с.Молодежное</t>
  </si>
  <si>
    <t>Муниципальное бюджетное общеобразовательное учреждение "Средняя общеобразовательная школа с. Молодежное"</t>
  </si>
  <si>
    <t>9.11.00</t>
  </si>
  <si>
    <t>Реализуются дополнительные образовательные программы социально-гуманитарной направленности, спортивно-оздоровительной направленности, художественной направленности, технической направленности</t>
  </si>
  <si>
    <t>Мавлиханова Юлия Анатольевна</t>
  </si>
  <si>
    <t>Косьянова Татьяна Григорьевна</t>
  </si>
  <si>
    <t>Молодежное</t>
  </si>
  <si>
    <t>694419, Сахалинская область, Тымовский район, с. Молодежное, ул. Советская, д. 16</t>
  </si>
  <si>
    <t>50.017911</t>
  </si>
  <si>
    <t>142.650742</t>
  </si>
  <si>
    <t>4244792186</t>
  </si>
  <si>
    <t>tymgo.mbousoshm@sakhalin.gov.ru</t>
  </si>
  <si>
    <t>http://shkola-molodezhnoe.edusite.ru/</t>
  </si>
  <si>
    <t>6517006137</t>
  </si>
  <si>
    <t>1026501180650</t>
  </si>
  <si>
    <t>54544311</t>
  </si>
  <si>
    <t>64250866001</t>
  </si>
  <si>
    <t>Устав МБОУ СОШ с. Молодежное.pdf</t>
  </si>
  <si>
    <t>Непосредственно образовательная деятельность; Самостоятельная деятельность детей; Образовательная деятельность в семье.</t>
  </si>
  <si>
    <t>Приказ от 25.08.2025 № 67 "Об организованном начале 2025-2026 учебного года" https://shkola-molodezhnoe.edusite.ru/sveden/education</t>
  </si>
  <si>
    <t>1) обучение в школе ведется на русском языке; 2) школа реализует образовательные программы НОО, ООО, СОО; 3) форма обучения - очная; 4) уровни образования: начальное общее образование 1-4 классы (нормативный срок освоения 4 года); общее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t>
  </si>
  <si>
    <t>1. Современная школа, 2. Успех каждого ребенка, 4. Цифровая образовательная среда, 5. Патриотическое воспитание, 6. Социальная активность</t>
  </si>
  <si>
    <t>2. Программы для обучающихся с нарушениями зрения, 5. Программы для обучающихся с задержкой психического развития</t>
  </si>
  <si>
    <t>20907000280</t>
  </si>
  <si>
    <t>хDSL, IP VPN</t>
  </si>
  <si>
    <t>0  №  0</t>
  </si>
  <si>
    <t>А007-01259-65/01175756</t>
  </si>
  <si>
    <t>23.07.15</t>
  </si>
  <si>
    <t> Приказ  1191-ОД  Дата  23.07.15</t>
  </si>
  <si>
    <t>65П01  №  0000386</t>
  </si>
  <si>
    <t>145-Ш</t>
  </si>
  <si>
    <t>Лицензия от 23.07.2015 №145-Ш.pdf</t>
  </si>
  <si>
    <t>20.10.15</t>
  </si>
  <si>
    <t> Приказ  1646-ОД  Дата  20.10.15</t>
  </si>
  <si>
    <t>Свидетельство о государственной аккредитации от 20.10.2015 № 145-Ш.pdf</t>
  </si>
  <si>
    <t>МБОУ СОШ с.Ясное</t>
  </si>
  <si>
    <t>Муниципальное бюджетное общеобразовательное учреждение "Средняя общеобразовательная школа с. Ясное"</t>
  </si>
  <si>
    <t>27.08.1996</t>
  </si>
  <si>
    <t>ОУ открыта 27 сентября 1957 года</t>
  </si>
  <si>
    <t>Польшина Татьяна Афанасьевна</t>
  </si>
  <si>
    <t>Бодмаева Алена Дмитриевна</t>
  </si>
  <si>
    <t>Ясное</t>
  </si>
  <si>
    <t>694405, Россия, Сахалинская обл, Тымовский р-н с. Ясное, ул. Советская, д. 3</t>
  </si>
  <si>
    <t>50.642089</t>
  </si>
  <si>
    <t>142.715628</t>
  </si>
  <si>
    <t>4244797197</t>
  </si>
  <si>
    <t>84244797197</t>
  </si>
  <si>
    <t>tymgo.mbousoshya@sakhalin.gov.ru</t>
  </si>
  <si>
    <t>https://www.yasnoe-school.edusite.ru</t>
  </si>
  <si>
    <t>6517005091</t>
  </si>
  <si>
    <t>1026501180287</t>
  </si>
  <si>
    <t>39633845</t>
  </si>
  <si>
    <t>64250888001</t>
  </si>
  <si>
    <t>Устав.doc</t>
  </si>
  <si>
    <t>220</t>
  </si>
  <si>
    <t>Приказ "О режиме работы МБОУ СОШ с. Ясное"http://www.yasnoe-school.edusite.ru/sveden/document.html</t>
  </si>
  <si>
    <t>Обучение в школе ведется на русском языке Школа реализует образовательные программы НОО, ООО, СОО Форма обучения: очная Уровни образования: начальное общее образование 1-4 классы (нормативный срок обучения 4 года) основное общее образование 5-9 классы (нормативный срок обучения 5 лет) среднее общее образование 10-11 классы (нормативный срок обучения 2 года) Занятия в школе проходя в одну смену Время работы: 8.00-20.00</t>
  </si>
  <si>
    <t>Отделение г. Южно-Сахалинска г. Южно-Сахалинск</t>
  </si>
  <si>
    <t>694405, Сахалинская область, Тымовский район, с. Ясное, ул. Советская, 3 УФК по Сахалинской области (Финуправление МО «Тымовский городской округ» МБОУ «СОШ с. Ясное» л\с 20907000120)</t>
  </si>
  <si>
    <t>65Л01  №  0000494</t>
  </si>
  <si>
    <t>146-Ш</t>
  </si>
  <si>
    <t>16.12.2015</t>
  </si>
  <si>
    <t> Приказ  1926-ОД  Дата  16.12.2015</t>
  </si>
  <si>
    <t>А007-01259-65/01175803</t>
  </si>
  <si>
    <t>7.05.2024</t>
  </si>
  <si>
    <t> Приказ  нет  Дата  7.05.2024</t>
  </si>
  <si>
    <t>2f3da6548c020be8542e4da55228e168.pdf</t>
  </si>
  <si>
    <t>МБОУ СОШ с.Kировское</t>
  </si>
  <si>
    <t>Муниципальное бюджетное общеобразовательное учреждение "Средняя общеобразовательная школа с. Кировское"</t>
  </si>
  <si>
    <t>1.09.2022</t>
  </si>
  <si>
    <t>Ввод здания школы в эксплуатацию в 2023 году.</t>
  </si>
  <si>
    <t>Кильдюшкина Юлианна Сергеевна</t>
  </si>
  <si>
    <t>Кузьмина Наталья Николаевна</t>
  </si>
  <si>
    <t>Ляхова Юлия Валерьевна</t>
  </si>
  <si>
    <t>Кировское</t>
  </si>
  <si>
    <t>Россия, Сахалинская обл, Тымовский р-н с. Кировское, ул. Центральная, д. 66</t>
  </si>
  <si>
    <t>694403, Тымовский район, с. Кировское, ул. Центральная, 71.</t>
  </si>
  <si>
    <t>50.4237</t>
  </si>
  <si>
    <t>142.4319</t>
  </si>
  <si>
    <t>4244795144</t>
  </si>
  <si>
    <t>tymgo.mbousoshk@sakhalin.gov.ru</t>
  </si>
  <si>
    <t>http://kirovskoe.schoolsite.ru/</t>
  </si>
  <si>
    <t>6517006232</t>
  </si>
  <si>
    <t>1026501181410</t>
  </si>
  <si>
    <t>54544340</t>
  </si>
  <si>
    <t>64250844001</t>
  </si>
  <si>
    <t>Региональный центр оценки качества образования Сахалинской области, ЦРДК, ГБУ КДДИ, СРЦН "Добродея", МБОО ДО ДДиЮ пгт. Тымовское</t>
  </si>
  <si>
    <t>250</t>
  </si>
  <si>
    <t>получение дошкольного, начального общего, основного общего, среднего общего образования</t>
  </si>
  <si>
    <t>МБОУ СОШ с. Кировское" осуществляет образовательный процесс в соответствии с уровнями общего образования: I уровень-дошкольное общее образование (нормативный срок освоения - 7 лет); II уровень- начальное общее образование (нормативный срок освоения - 4 года); III уровень - основное общее образование (нормативный срок освоения - 5 лет); IV уровень - среднее общее образование (нормативный срок освоения - 2 года)</t>
  </si>
  <si>
    <t>https://kirovskoe.schoolsite.ru/sveden/files/85bf6666d1ad59fc95fb99981213342b.pdf Начало занятий 1 смены 8.30, окончание занятий 15.05, две перемены по 20 минут, остальные перемены по 10 минут; дополнительное образование, внеурочная деятельность с 16.00 до 20.00</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</si>
  <si>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t>
  </si>
  <si>
    <t>Отделение Южно-Сахалинска г. Южно-Сахалинск</t>
  </si>
  <si>
    <t>20907000270</t>
  </si>
  <si>
    <t>цензор</t>
  </si>
  <si>
    <t>Dial-up модем</t>
  </si>
  <si>
    <t>Л035-01259-65/00196999</t>
  </si>
  <si>
    <t>25.08.2023</t>
  </si>
  <si>
    <t> Приказ  1278-ОД  Дата  6.08.2015</t>
  </si>
  <si>
    <t>Выписка из реестра лицензий № Л035-01259-65-00196999 (3).pdf</t>
  </si>
  <si>
    <t>Л035-01259-65-00196999</t>
  </si>
  <si>
    <t>А007-01259-65/01179101</t>
  </si>
  <si>
    <t>3.07.2024</t>
  </si>
  <si>
    <t> Приказ  314-ОД  Дата  22.03.2013</t>
  </si>
  <si>
    <t>Выписка из реестра аккредитации.pdf</t>
  </si>
  <si>
    <t>МБОУ "Начальная школа-детский сад с. Красная Тымь"</t>
  </si>
  <si>
    <t>Муниципальное бюджетное образовательное учреждение для детей дошкольного и младшего школьного возраста "Начальная школа-детский сад с. Красная Тымь"</t>
  </si>
  <si>
    <t>1.09.2004</t>
  </si>
  <si>
    <t>Образовательное учреждение оказывает образовательные услуги начального общего образования, дополнительное образование для детей и взрослых.</t>
  </si>
  <si>
    <t>Лукаш Татьяна Анатольевна</t>
  </si>
  <si>
    <t>Красная Тымь</t>
  </si>
  <si>
    <t>694406,Сахалинская область,Тымовский р-н,с.Красная Тымь,ул.Юбилейная,10</t>
  </si>
  <si>
    <t>50.782723</t>
  </si>
  <si>
    <t>142.674611</t>
  </si>
  <si>
    <t>4244794183</t>
  </si>
  <si>
    <t>tymgo.nshdskt@sakhalin.gov.ru</t>
  </si>
  <si>
    <t>http://ulibkatim.edusite.ru/</t>
  </si>
  <si>
    <t>6517006144</t>
  </si>
  <si>
    <t>1026501181783</t>
  </si>
  <si>
    <t>55650512</t>
  </si>
  <si>
    <t>64250855001</t>
  </si>
  <si>
    <t>устав школы -детсада 2015 - копия.pdf</t>
  </si>
  <si>
    <t>МБУК "Тымовская централизованная библиотечная система", ГБУЗ "Тымовская Центральная районная больница"</t>
  </si>
  <si>
    <t>Начальное общее образование https://ulibkatim.edusite.ru/sveden/files/67c071add7af6b727b27c6afcc9f36e2.pdf Образование по адаптированной программе (1 вариант) https://ulibkatim.edusite.ru/sveden/files/375ee441e8756b599ac58c7e7cc90334.pdf</t>
  </si>
  <si>
    <t>Школа реализует образовательные программы начального общего и дошкольного общего образования</t>
  </si>
  <si>
    <t>Приказ № 84 от 28.08.2024 https://ulibkatim.edusite.ru/sveden/files/6c8d0cf5f89fede08061266e0db2c835.pdf</t>
  </si>
  <si>
    <t>Обучение ведется на русском языке. Школа реализует образовательные программы ФГОС ДО, ФГОС НОО, Занятия проводятся в одну смену. Основная форма обучения - урок, продолжительностью 40 минут. Режим работы 5-тидневная неделя,с 8.30 -15.00.Начало учебного года 1 сентября. Окончание 25 мая.</t>
  </si>
  <si>
    <t>Внеурочная деятельность</t>
  </si>
  <si>
    <t>03234643645500006100</t>
  </si>
  <si>
    <t>20207000290</t>
  </si>
  <si>
    <t>централизованная контент фильтрация</t>
  </si>
  <si>
    <t>DSL</t>
  </si>
  <si>
    <t>65Л01  №  0000391</t>
  </si>
  <si>
    <t>2-ШС</t>
  </si>
  <si>
    <t>27.08.2015</t>
  </si>
  <si>
    <t> Приказ  №1353-ОД  Дата  27.08.2015</t>
  </si>
  <si>
    <t>ЛО35  №  0159-65</t>
  </si>
  <si>
    <t>00276224</t>
  </si>
  <si>
    <t>22.03.2013</t>
  </si>
  <si>
    <t> Приказ  85-од  Дата  22.03.2013</t>
  </si>
  <si>
    <t>Выписка из реестра лицензий № Л035-01259-65_00276224.pdf</t>
  </si>
  <si>
    <t>65  №  0000079</t>
  </si>
  <si>
    <t>19.08.2022</t>
  </si>
  <si>
    <t> Приказ  №314-ОД  Дата  19.08.2022</t>
  </si>
  <si>
    <t>МБОУ "Начальная школа - детский сад с. Чир-Унвд"</t>
  </si>
  <si>
    <t>Муниципальное бюджетное образовательное учреждение для детей дошкольного и младшего школьного возраста "Начальная школа-детский сад с. Чир-Унвд"</t>
  </si>
  <si>
    <t>Датой создания МБОУ "Начальная школа-детский сад с. Чир-Унвд" считается 15 января 2000г., когда Чир-Унвдский ясли-сад "Ручеек" и Чир-Унвдская начальная школа Были реорганизованы путем слияния в муниципальное общеобразовательное учреждение "Школа-детс</t>
  </si>
  <si>
    <t>15.01.00</t>
  </si>
  <si>
    <t>МБОУ "Начальная школа-детский сад с. Чир-Унвд" считается 15 января 2000г</t>
  </si>
  <si>
    <t>Мугдина Светлана Юрьевна</t>
  </si>
  <si>
    <t>Чир-Унвд</t>
  </si>
  <si>
    <t>694415, Россия, Сахалинская обл, Тымовский р-н с. Чир-Унвд, ул. Советская, д. 7</t>
  </si>
  <si>
    <t>51.202625</t>
  </si>
  <si>
    <t>142.684501</t>
  </si>
  <si>
    <t>4244790510</t>
  </si>
  <si>
    <t>74244790510</t>
  </si>
  <si>
    <t>tymgo.nshdschu@sakhalin.gov.ru</t>
  </si>
  <si>
    <t>http://shkola-ds-chir-unvd.edusite.ru</t>
  </si>
  <si>
    <t>6517006296</t>
  </si>
  <si>
    <t>1026501181552</t>
  </si>
  <si>
    <t>55650558</t>
  </si>
  <si>
    <t>64250877001</t>
  </si>
  <si>
    <t>Образование начальное общее, Образование дополнительное детей и взрослых</t>
  </si>
  <si>
    <t>ustav_17.pdf</t>
  </si>
  <si>
    <t>дошкольное образование, начальное образование, дополнительное образование</t>
  </si>
  <si>
    <t>1. Педагогический совет 2. Родительский комитет 3.Педагогическтй контроль 4. Самостоятельная деятельность 5. Непосредственная образовательная деятельность детей 6. Образовательная деятельность в режимных моментах</t>
  </si>
  <si>
    <t>Приказ № 32 от 20.08.2024г. https://netcity.admsakhalin.ru:11111/app/school/schedule/week/</t>
  </si>
  <si>
    <t>Обучение ведется на русском языке, в очной форме. Реализуем следующие образовательные программы: -дошкольного образования -начального общего образования (нормативный срок освоения 4 года). Занятия в школе проводятся в 1 смену С понедельника по пятницу с 08-30 до 13-05 Внеурочная деятельность и дополнительная деятельность С понедельника по пятницу с 14-00 до 16-00</t>
  </si>
  <si>
    <t>14. Адаптированная основная общеобразовательная программа начального общего образования слабослышащих и позднооглохших обучающихся</t>
  </si>
  <si>
    <t>КРУЖКИ:Занимательный нивхский язык, Умелые ручки, Сказки народов Севера, и т.д.</t>
  </si>
  <si>
    <t>65Л01  №  0000565</t>
  </si>
  <si>
    <t>4-ШС</t>
  </si>
  <si>
    <t>31.03.16</t>
  </si>
  <si>
    <t> Приказ  Распоряжение №437-ОД  Дата  31.03.16</t>
  </si>
  <si>
    <t> Приказ  распоряжение № 437-ОД  Дата  31.03.16</t>
  </si>
  <si>
    <t>65А01  №  0000158</t>
  </si>
  <si>
    <t>5.05.16</t>
  </si>
  <si>
    <t> Приказ  распоряжение № 585-ОД  Дата  5.05.16</t>
  </si>
  <si>
    <t>akreditaciya.pdf</t>
  </si>
  <si>
    <t>МБОУ СОШ № 1 г.Углегорска</t>
  </si>
  <si>
    <t>Муниципальное бюджетное общеобразовательное учреждение средняя общеобразовательная школа № 1 г. Углегорска Сахалинской области</t>
  </si>
  <si>
    <t>1.12.64</t>
  </si>
  <si>
    <t>Администрация Углегорского МО;</t>
  </si>
  <si>
    <t>Управление образования Углегорск;</t>
  </si>
  <si>
    <t>Управление образования Углегорск</t>
  </si>
  <si>
    <t>Старое здание школы сгорело… После пожара началось строительство новой школы. Открытие новой школы, которая находится в районе городского рынка, состоялось в 1964 году.</t>
  </si>
  <si>
    <t>Мельникова Татьяна Ивановна</t>
  </si>
  <si>
    <t>Чебодаева Алия Рамазановна</t>
  </si>
  <si>
    <t>Углегорск</t>
  </si>
  <si>
    <t>694920, Россия, Сахалинская обл, Углегорский р-н г. Углегорск, ул. Победы, д. 196</t>
  </si>
  <si>
    <t>49.0718</t>
  </si>
  <si>
    <t>142.031242</t>
  </si>
  <si>
    <t>4243245781</t>
  </si>
  <si>
    <t>ugo.mbousoshu.1@sakhalin.gov.ru</t>
  </si>
  <si>
    <t>https://sh1-uglegorsk-r424.gosweb.gosuslugi.ru/</t>
  </si>
  <si>
    <t>6508006370</t>
  </si>
  <si>
    <t>650801001</t>
  </si>
  <si>
    <t>1026500994552</t>
  </si>
  <si>
    <t>39645240</t>
  </si>
  <si>
    <t>64435000000</t>
  </si>
  <si>
    <t>https://uglschool1.sakhalinschool.ru/sveden/document</t>
  </si>
  <si>
    <t>https://uglschool1.sakhalinschool.ru/sveden/education</t>
  </si>
  <si>
    <t>24. Адаптированная основная общеобразовательная программа начального общего образования для слабовидящих обучающихся, 3. Программы для обучающихся с тяжёлыми нарушениями речи,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</si>
  <si>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ГРКЦ ГУ Банка России по Сахалинской области г. Ю-С</t>
  </si>
  <si>
    <t>40701810264011000022</t>
  </si>
  <si>
    <t>20613Р97820</t>
  </si>
  <si>
    <t>Кор.счет отсутствует</t>
  </si>
  <si>
    <t>41</t>
  </si>
  <si>
    <t>admsakhalin.ru Certum CA</t>
  </si>
  <si>
    <t>65Л01  №  0000348</t>
  </si>
  <si>
    <t>83-Ш</t>
  </si>
  <si>
    <t> Приказ  1225-ОД  Дата  28.07.15</t>
  </si>
  <si>
    <t>65П01  №  0000405</t>
  </si>
  <si>
    <t>приложение к лицензии-1.pdf</t>
  </si>
  <si>
    <t>65А01  №  0000103</t>
  </si>
  <si>
    <t>30.07.15</t>
  </si>
  <si>
    <t>Реестровая выписка об акредитации.pdf</t>
  </si>
  <si>
    <t>Муниципальное бюджетное общеобразовательное учреждение средняя общеобразовательная школа № 5 г. Углегорска Сахалинской области</t>
  </si>
  <si>
    <t>МБОУ СОШ №5 г. Углегорска существует с 1966 года. Школа осуществляет образовательную деятельность по направлениям начального общего образования, основного общего образования и среднего общего образования.</t>
  </si>
  <si>
    <t>Маркова Сон Ок</t>
  </si>
  <si>
    <t>Зотова Надежда Константиновна</t>
  </si>
  <si>
    <t>Цурко Ольга Владимировна</t>
  </si>
  <si>
    <t>694920, Россия, Сахалинская обл, Углегорский р-н г. Углегорск, ул. 8 Марта, д. 1</t>
  </si>
  <si>
    <t>49.0771492</t>
  </si>
  <si>
    <t>142.0653665</t>
  </si>
  <si>
    <t>4243243082</t>
  </si>
  <si>
    <t>4243244130</t>
  </si>
  <si>
    <t>ugl-school-65@yandex.ru</t>
  </si>
  <si>
    <t>https://uglsosh5.sakhalinschool.ru</t>
  </si>
  <si>
    <t>6508004398</t>
  </si>
  <si>
    <t>1026500993474</t>
  </si>
  <si>
    <t>39645262</t>
  </si>
  <si>
    <t>СК Южно-Сахалинский волейбольный центр; МБОУ ДО ДДТ г.Углегорска Сахалинской области</t>
  </si>
  <si>
    <t>567</t>
  </si>
  <si>
    <t>https://uglsosh5.sakhalinschool.ru/?section_id=12</t>
  </si>
  <si>
    <t>1)обучение ведется на русском языке 2)школа реализует образовательные программы НОО, ООО, СОО 3)формы обучения - очная 4)Уровни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5)Занятия проводятся в одну смену. В школе 5-ти дневная рабочая неделя. Время работы : с 8.00 до 18.00. Суббота, воскресенье, а также праздничные дни, установленные законодательством РФ - выходные.</t>
  </si>
  <si>
    <t>Отделение Южно-Сахалинск Банка России//УФК по Сахалинской области, г. Южно – Сахалинск</t>
  </si>
  <si>
    <t>20613P97800</t>
  </si>
  <si>
    <t>нет кор. счёта</t>
  </si>
  <si>
    <t>62</t>
  </si>
  <si>
    <t>Программно-аппаратный комплекс user gate web filter</t>
  </si>
  <si>
    <t>65Л01  №  0000734</t>
  </si>
  <si>
    <t>85-Ш</t>
  </si>
  <si>
    <t> Приказ  3.12-392-р  Дата  3.04.17</t>
  </si>
  <si>
    <t>litsenziya-2017-1.jpg</t>
  </si>
  <si>
    <t>65П01  №  0000902</t>
  </si>
  <si>
    <t>лицензия 5 шк-003.jpg</t>
  </si>
  <si>
    <t>65А01  №  0000126</t>
  </si>
  <si>
    <t>МАОУ СОШ им. Кима Е.И. пгт. Шахтерск</t>
  </si>
  <si>
    <t>Муниципальное автономное общеобразовательное учреждение средняя общеобразовательная школа имени Героя Советского Союза Кима Евгения Ивановича пгт. Шахтерск Углегорского муниципального округа Сахалинской области</t>
  </si>
  <si>
    <t>19.01.1991</t>
  </si>
  <si>
    <t>МБОУ СОШ №2 пгт. Шахтерск открыта в 1991году . изменен тип существующего МБОУ , создано муниципальное автономное общеобразовательное учреждение " Синтез" в 2022г. школа в 2025г переименована в МАОУ СОШ имени Кима Евгения Ивановича пгт. Шахтерск Углегорского муниципального округа Сахалинской области В школе реализуются: основная общеобразовательная программа начального общего образования; основная общеобразовательная программа основного общего образования; основная общеобразовательная программа среднего общего образования;</t>
  </si>
  <si>
    <t>Денисенко А. С.</t>
  </si>
  <si>
    <t>Сон Ир Сун; Лозовая Любовь Леонидовна, Мандрыкина Анастасия Сергеевна, Мартынова Анастасия Сергеевна</t>
  </si>
  <si>
    <t>Рябый Василий Федорович</t>
  </si>
  <si>
    <t>Шахтерск</t>
  </si>
  <si>
    <t>694910, Россия, Сахалинская обл, Углегорский р-н пгт. Шахтерск, ул. Мира, д. 15а</t>
  </si>
  <si>
    <t>49.0900</t>
  </si>
  <si>
    <t>142.0600</t>
  </si>
  <si>
    <t>4243231813</t>
  </si>
  <si>
    <t>school2-shahtersk@mail.ru</t>
  </si>
  <si>
    <t>http://shahtersk2.sakhalinschool.ru</t>
  </si>
  <si>
    <t>пгт. Шахтерск улица Интернациональная 27,</t>
  </si>
  <si>
    <t>6508006388</t>
  </si>
  <si>
    <t>1026500994882</t>
  </si>
  <si>
    <t>39645285</t>
  </si>
  <si>
    <t>64252510000</t>
  </si>
  <si>
    <t>Ustav_1_compressed.pdf</t>
  </si>
  <si>
    <t>1576</t>
  </si>
  <si>
    <t>непосредственно образовательная деятельность ; образовательная деятельность в режимных моментах; самостоятельная деятельность детей</t>
  </si>
  <si>
    <t>Приказ " Об утверждении расписания на 2025-2026 учебный год " № 01-18-119/1 от 26.06.2025 МАОУ СОШ им. Кима Е.И. пгт. Шахтёрск УМО СО</t>
  </si>
  <si>
    <t>1. Обучение в Школе ведется на русском языке; 2. Школа реализует образовательные программы НОО,ООО, СОО; 3. Форма обучения - очная 4. Уровни образования: начальное общее образование 1-4 класс( нормативный срок обучения 4 года) Основное общее образование 5-9 класс ( нормативный срок обучения 5 лет) Среднее общее образование 10-11 класс( нормативный срок обучения 2года) 5. Занятия в школе ведутся в одну смену. В школе 5- и дневная рабочая неделя . Время работы с 8.30 до 18.00.</t>
  </si>
  <si>
    <t>13.10 - 13.20 - прием детей ; 13.20 - 13. 40 - полдник ; 13.40 - 14.20 - прогулка на свежем воздухе; 14.25 - 15.30 - воспитательные , спортивные мероприятия , занятия с детьми , испытывающими затруднения в обучении</t>
  </si>
  <si>
    <t>спортивные секции : баскетбол</t>
  </si>
  <si>
    <t>УФК по Сахалинской области Финансовое управление Углегорского городского округа , МБОУ СОШ №2 л/с 20613Р97680</t>
  </si>
  <si>
    <t>ПАК userGATE webfilter</t>
  </si>
  <si>
    <t>65Л01  №  0000806</t>
  </si>
  <si>
    <t>Л035-01259-65/00196855</t>
  </si>
  <si>
    <t>16.05.2025</t>
  </si>
  <si>
    <t> Приказ  3.12-200-р  Дата </t>
  </si>
  <si>
    <t>Выписка из реестра лицензий № Л035-01259-65-00196855 (8).pdf</t>
  </si>
  <si>
    <t>87-Ш</t>
  </si>
  <si>
    <t>1.03.2018</t>
  </si>
  <si>
    <t> Приказ  3.12-200-р  Дата  1.03.2018</t>
  </si>
  <si>
    <t>65А01  №  0000265</t>
  </si>
  <si>
    <t>А007-01259-65/0117596</t>
  </si>
  <si>
    <t>20.12.2022</t>
  </si>
  <si>
    <t> Приказ  1677-ОД  рег. №  87-Ш  Дата </t>
  </si>
  <si>
    <t>Выписка из реестра аккредитованных организаций № А007-01259-65-01175696 (3).pdf</t>
  </si>
  <si>
    <t>Муниципальное бюджетное общеобразовательное учреждение основная общеобразовательная школа № 2 г. Углегорска Сахалинской области</t>
  </si>
  <si>
    <t>Муниципальное бюджетное общеобразовательное учреждение средняя общеобразовательная школа № 2 г. Углегорска Сахалинской области</t>
  </si>
  <si>
    <t>01.09.1957</t>
  </si>
  <si>
    <t>Здание школы удалено от центра города (Микрорайон Углегорского порта). Рядом со школой расположены: магазины, пожарная часть, котельная, отапливающая район микрорайона «Порт», остановки городского автобуса № 2</t>
  </si>
  <si>
    <t>Шестак Анна Владимировна</t>
  </si>
  <si>
    <t>Байкова Дина Анатольевна</t>
  </si>
  <si>
    <t>Буряковская Елена Юрьевна</t>
  </si>
  <si>
    <t>694923, Россия, Сахалинская обл, Углегорский р-н г. Углегорск, ул. Приморская, д. 35</t>
  </si>
  <si>
    <t>49.071824</t>
  </si>
  <si>
    <t>4243237302</t>
  </si>
  <si>
    <t>ugl-school2@yandex.ru</t>
  </si>
  <si>
    <t>https://uglschool2.gosuslugi.ru/</t>
  </si>
  <si>
    <t>6508006300</t>
  </si>
  <si>
    <t>1026500993419</t>
  </si>
  <si>
    <t>39645256</t>
  </si>
  <si>
    <t>Ustav_OOSh2.pdf</t>
  </si>
  <si>
    <t>Утверждено Приказом МБОУ ООШ № 2 г. Углегорска Сахалинской области от 30.08.2024 г. № 190-ОД Базовое расписание https://ugl-school2.sakhalinschool.ru/file/download?id=1775</t>
  </si>
  <si>
    <t>1) обучение в Школе ведется на русском языке; 2) школа реализует образовательные программы НОО, ООО;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4)Занятия в Школе проводятся в одну смену (1). В школе 5-ти дневная рабочая неделя.</t>
  </si>
  <si>
    <t>14.00-17.00</t>
  </si>
  <si>
    <t>03234643645520006100</t>
  </si>
  <si>
    <t>03234643647520006100</t>
  </si>
  <si>
    <t>ФИНАНСОВОЕ УПРАВЛЕНИЕ УГЛЕГОРСКОГО МО, МБОУ ООШ № 2 г. Углегорска, л/с 20907ULU650</t>
  </si>
  <si>
    <t>СКФ Ростелеком</t>
  </si>
  <si>
    <t>Л035-01259-65/00196887</t>
  </si>
  <si>
    <t>26.07.2018</t>
  </si>
  <si>
    <t> Приказ  3.12-863-р  Дата  26.07.2018</t>
  </si>
  <si>
    <t>Реестровая выписка (1).pdf</t>
  </si>
  <si>
    <t>А007-01259-65/01175729</t>
  </si>
  <si>
    <t>22.05.2013</t>
  </si>
  <si>
    <t> Приказ  3.12-871-р  рег. №  84-Ш  Дата  31.07.2018</t>
  </si>
  <si>
    <t>Муниципальное бюджетное общеобразовательное учреждение начальная общеобразовательная школа эстетического развития г.Углегорска Сахалинской области</t>
  </si>
  <si>
    <t>1.09.05</t>
  </si>
  <si>
    <t>МБОУ НОШЭР г. Углегорска имеет право осуществления образовательной деятельности по образовательным программам: - Начального общего образования с нормативным сроком освоения 4 года; - Дополнительным с нормативным сроком освоения до 4 лет художественной направленности: «Хореография», «Музыка», «Мода. Стиль. Красота».</t>
  </si>
  <si>
    <t>Иванова Ольга Брониславовна</t>
  </si>
  <si>
    <t>Чайка Ирина Германовна</t>
  </si>
  <si>
    <t>694920, Россия, Сахалинская обл, Углегорский р-н г. Углегорск, ул. Лейтенанта Егорова, д. 20</t>
  </si>
  <si>
    <t>49.04</t>
  </si>
  <si>
    <t>142.02</t>
  </si>
  <si>
    <t>4243245077</t>
  </si>
  <si>
    <t>ugl-nachschool@yandex.ru</t>
  </si>
  <si>
    <t>https://ugl-nach.sakhalinschool.ru/</t>
  </si>
  <si>
    <t>6508007984</t>
  </si>
  <si>
    <t>1056504103260</t>
  </si>
  <si>
    <t>77116262</t>
  </si>
  <si>
    <t>Устав МБОУ НОШЭР г. Углегорска Сахалинской области.pdf</t>
  </si>
  <si>
    <t>Приказ №143 – А об утверждении основного расписания занятий на 2024-2025 учебный год https://ugl-nach.sakhalinschool.ru/file/download?id=2494</t>
  </si>
  <si>
    <t>1) обучение в Школе ведется на русском языке; 2) школа реализует образовательные программы НОО; 3) форма обучения очная; 4) Уровень образования: Начальное общее образование 1-4 классы (нормативный срок освоения 4 года); 5) Занятия в Школе проводятся в одну смену. В школе 5-ти дневная рабочая неделя. Время работы : с 8.30 до 18.00. Суббота, воскресенье, а также праздничные дни, установленные законодательством РФ - выходные. Начало учебного года - 01 сентября, конец учебного года - 31 мая.</t>
  </si>
  <si>
    <t>Отделение ЮЖНО-САХАЛИНСК БАНКА РОССИИ</t>
  </si>
  <si>
    <t>20907ULZU40</t>
  </si>
  <si>
    <t>Нет корр. счета</t>
  </si>
  <si>
    <t>проект VPN-Образование</t>
  </si>
  <si>
    <t>65Л01  №  0000654</t>
  </si>
  <si>
    <t>93-Ш</t>
  </si>
  <si>
    <t>25.10.16</t>
  </si>
  <si>
    <t> Приказ  582-ОД  Дата  17.05.10</t>
  </si>
  <si>
    <t>Новая лицензия0001.jpg</t>
  </si>
  <si>
    <t>65П01  №  0000789</t>
  </si>
  <si>
    <t>Новая лицензия0002.jpg</t>
  </si>
  <si>
    <t>65А01  №  0000004</t>
  </si>
  <si>
    <t> Приказ  №543-ОД  Дата  14.05.14</t>
  </si>
  <si>
    <t>Муниципальное бюджетное общеобразовательное учреждение средняя общеобразовательная школа с. Краснополье Углегорского муниципального округа Сахалинской области</t>
  </si>
  <si>
    <t>дополнительного наименования нет</t>
  </si>
  <si>
    <t>19.12.69</t>
  </si>
  <si>
    <t>Школа реализует образовательные программы начального общего, основного общего, среднего общего образования на основе ФГОС второго поколения, а также программы внеурочной деятельности и дополнительного образования. Обучение ведётся на русском языке. Образовательный процесс осуществляется в одну смену, организовано горячее питание (охват 100%).</t>
  </si>
  <si>
    <t>Иванова Наталья Юрьевна</t>
  </si>
  <si>
    <t>Смирнова Любовь Николаевна, завхоз</t>
  </si>
  <si>
    <t>Краснополье</t>
  </si>
  <si>
    <t>694905, Россия, Сахалинская обл, Углегорский р-н с. Краснополье, ул. Новая, д. 1</t>
  </si>
  <si>
    <t>48.5641</t>
  </si>
  <si>
    <t>142.1248</t>
  </si>
  <si>
    <t>4243235294</t>
  </si>
  <si>
    <t>ugo.mbousoshk@sakhalin.gov.ru</t>
  </si>
  <si>
    <t>https://krasnopolie.sakhalinschool.ru/</t>
  </si>
  <si>
    <t>Дополнительных корпусов нет</t>
  </si>
  <si>
    <t>6508006540</t>
  </si>
  <si>
    <t>1026500993408</t>
  </si>
  <si>
    <t>39645316</t>
  </si>
  <si>
    <t>64252000006</t>
  </si>
  <si>
    <t>копия Устав.pdf</t>
  </si>
  <si>
    <t>Бибилиотека с. Краснополье, СК с. Краснополье, ОМВД России по Углегорскому городскому округу, ОГИБДД ОМВД России по Углегорскому городскому округу, Отдел социальной защиты Углегорского городского округа, Центр занятости Углегорского городского округа, ДДТ г. Углегорска</t>
  </si>
  <si>
    <t>402</t>
  </si>
  <si>
    <t>Непосредственно образовательная деятельность; образовательная деятельность в режимных моментах; самостоятельная деятельность детей;</t>
  </si>
  <si>
    <t>Образовательные процесс организован: - в одну смену, 1-ю; - по пятидневной рабочей неделе; - в 1-9 классах по четвертям, в 10-11 классах по полугодиям; - с внесением изменений в расписание занятий в 3 четверти в связи с организацией лыжной подготовки по предмету "физическая культура". Поподробнее: http://krasnopolieschool.ru/?q=content/%D0%BE%D0%B1%D1%80%D0%B0%D0%B7%D0%BE%D0%B2%D0%B0%D0%BD%D0%B8%D0%B5 или http://krasnopolieschool.ru/sites/default/files/docs2018/rasp-shkoly-2020-2021.pdf</t>
  </si>
  <si>
    <t>1) Обучение ведется на русском языке; 2) Школа реализует образовательные программы НОО, ООО, СОО; 3) Формы обучения- очная;4) Уровни образования: НОО 1-4 классы ( нормативный срок освоения 4 года); ООО 5-9 классы ( нормативный срок освоения 5 лет); СОО 10-11 классы ( нормативный срок освоения 2 года). 5) Занятия проводятся в 1 смену. В ОО 5-дневная рабочая неделя. Время работы: с 08.00 до 19.00 ч. Суббота, воскресенье, а также праздничные дни, установленные законодательством РФ, выходные.</t>
  </si>
  <si>
    <t>ПАО Сбербанк отделение Южно-Сахалинск</t>
  </si>
  <si>
    <t>20613Р97620</t>
  </si>
  <si>
    <t>Корреспондентский счет отсутствует.</t>
  </si>
  <si>
    <t>ПАО" Ростелеком"</t>
  </si>
  <si>
    <t>65Л01  №  0000809</t>
  </si>
  <si>
    <t>89-Ш</t>
  </si>
  <si>
    <t>1.03.18</t>
  </si>
  <si>
    <t> Приказ  №3.12-199-р  Дата  1.03.18</t>
  </si>
  <si>
    <t>Лицензия школы.pdf</t>
  </si>
  <si>
    <t>65А01  №  0000212</t>
  </si>
  <si>
    <t>5.04.18</t>
  </si>
  <si>
    <t> Приказ  3.12-354-р  рег. №  89-Ш  Дата  5.04.18</t>
  </si>
  <si>
    <t>МБОУ СОШ с.Лесогорское</t>
  </si>
  <si>
    <t>муниципальное бюджетное общеобразовательное учреждение средняя общеобразовательная школа с.Лесогорское Углегорского муниципального округа Сахалинской области</t>
  </si>
  <si>
    <t>не имеет</t>
  </si>
  <si>
    <t>01.09.47</t>
  </si>
  <si>
    <t>МБОУ СОШ с.Лесогорское реализует образовательные программы дошкольного, начального общего, основного общего, среднего общего образования. Во второй половине дня для обучающихся 1-11 классов реализуются программы дополнительного образования. В рамках внеурочной деятельности работают кружки для обучающихся 1-11 классов.</t>
  </si>
  <si>
    <t>Мордвинова Ольга Михайловна</t>
  </si>
  <si>
    <t>Самоделова Елена Павловна</t>
  </si>
  <si>
    <t>Лесогорское</t>
  </si>
  <si>
    <t>694913, Россия, Сахалинская обл, Углегорский р-н с. Лесогорское, пер. Водопроводный, д. 5</t>
  </si>
  <si>
    <t>49.441667</t>
  </si>
  <si>
    <t>142.122778</t>
  </si>
  <si>
    <t>4243227220</t>
  </si>
  <si>
    <t>ugo.mbousoshl@sakhalin.gov.ru</t>
  </si>
  <si>
    <t>http://school-lesogorsk.gosuslugi.ru</t>
  </si>
  <si>
    <t>6508006525</t>
  </si>
  <si>
    <t>1026500993276</t>
  </si>
  <si>
    <t>39645304</t>
  </si>
  <si>
    <t>64252000005</t>
  </si>
  <si>
    <t>Приказ "О режиме работы МБОУ СОШ с.Лесогорское в 2024-2025 учебном году" от 30.08.2024 № 261-А https://school-lesogorsk.edusite.ru/p40aa1.html</t>
  </si>
  <si>
    <t>1) обучение ведется на русском языке 2) реализуются образовательные программы НОО, ООО, СОО 3) формы обучения – очная 4) Уровни образования: - НОО, 1-4 классы (срок освоения 4 года) - ООО, 5-9 классы (срок освоения 5 лет) - СОО, 10-11 классы (срок освоения 2 года) 5) Занятия в одну смену. 5-ти дневная рабочая неделя Время работы: с 9.00 до 17.00. Суббота, воскресенье, праздничные дни- выходные Календарный учебный график: https://school-lesogorsk.edusite.ru/sveden/files/5cb9bcb64ddde1c000e82510d3</t>
  </si>
  <si>
    <t>ОКЦ № 5 Дальневосточного ГУ Банка России</t>
  </si>
  <si>
    <t>20907ULU800</t>
  </si>
  <si>
    <t>65Л01  №  0000808</t>
  </si>
  <si>
    <t>91-Ш</t>
  </si>
  <si>
    <t>01.03.18</t>
  </si>
  <si>
    <t> Приказ  Распоряжение 3.12-201-р  Дата  01.03.18</t>
  </si>
  <si>
    <t>Лицензия на осуществление образовательной деятельности МБОУ СОШ с.Лесогорское.pdf</t>
  </si>
  <si>
    <t>65П01  №  0001052</t>
  </si>
  <si>
    <t> Приказ  Распряжение 3.12-201-р  Дата  01.03.18</t>
  </si>
  <si>
    <t>Лицензия на право оказания дополнительных образовательных услуг МБОУ СОШ с.Лесогорское.pdf</t>
  </si>
  <si>
    <t>65А01  №  0000209</t>
  </si>
  <si>
    <t>12.03.18</t>
  </si>
  <si>
    <t> Приказ  3.12-201-р  Дата  01.03.18</t>
  </si>
  <si>
    <t> Приказ  3.12-252-р  рег. №  91-Ш  Дата  14.03.18</t>
  </si>
  <si>
    <t>Свидетельство о государственной аккредитации МБОУ СОШ с.Лесогорское.pdf</t>
  </si>
  <si>
    <t>Муниципальное бюджетное общеобразовательное учреждение средняя общеобразовательная школа с. Поречье Углегорского муниципального округа Сахалинской области</t>
  </si>
  <si>
    <t>Муниципальное бюджетное общеобразовательное учреждение средняя общеобразовательная школа с. Поречье Углегорского городского округа Сахалинской области открыта 1 сентября 1975г., в настоящее время является образовательной организацией, где созданы необходимые условия для развития способностей детей и успешной реализации их интеллектуально-творческого потенциала. Школа реализует образовательные пр</t>
  </si>
  <si>
    <t>Ляхова Анна Рауфовна</t>
  </si>
  <si>
    <t>Иркитова Айана Владимировна</t>
  </si>
  <si>
    <t>Калашникова Галина Олеговна</t>
  </si>
  <si>
    <t>Поречье</t>
  </si>
  <si>
    <t>694903, Россия, Сахалинская обл, Углегорский р-н с. Поречье, ул. Школьная, д. 80</t>
  </si>
  <si>
    <t>48.54</t>
  </si>
  <si>
    <t>141.57</t>
  </si>
  <si>
    <t>4243236291</t>
  </si>
  <si>
    <t>shkola-poreche@yandex.ru</t>
  </si>
  <si>
    <t>http://poreche.sakhalinschool.ru</t>
  </si>
  <si>
    <t>6508006412</t>
  </si>
  <si>
    <t>1026500993441</t>
  </si>
  <si>
    <t>39645339</t>
  </si>
  <si>
    <t>64252000013</t>
  </si>
  <si>
    <t>Образование, Образование дошкольное, Образование начальное общее, Образование основное общее, Образование среднее общее</t>
  </si>
  <si>
    <t>yctav 2017.pdf</t>
  </si>
  <si>
    <t>280</t>
  </si>
  <si>
    <t>1)Непосредственно образовательная деятельность, 2)образовательная деятельность в режимных моментах, 3)самостоятельная деятельность детей ,3)образовательная деятельность в семье.</t>
  </si>
  <si>
    <t>Приказ о "Режим работы МБОУ СОШ с. Поречье" № 291-А от 24.08.2020 http://porecheschool.ru/sites/default/files/paspicanie/raspicanie%20GDO.pdf</t>
  </si>
  <si>
    <t>1)Обучение в школе ведется на русском языке 2)школа реализует образовательные программы НОО,ООО.3)форма обучения очная 4)Уровни образования НОО 1-4 классы (нормативный срок освоения 4 года), ООО 5-9 классы (нормативный срок освоения 5 лет , СОО 10-11 классы (нормативный срок освоения 2 года) 5)Занятия в школе проводятся в 1 смену. В школе 5-ти дневная рабочая неделя. Время работы с 8.00 до 19.00. Суббота , воскресенье, а так же праздничные дни-выходные. Начало уч. года-01 сентября, конец уч.года</t>
  </si>
  <si>
    <t>отделение Южно-Сахалинск г. Южно-Сахалинск</t>
  </si>
  <si>
    <t>40701810264011000019</t>
  </si>
  <si>
    <t>20613Р97720</t>
  </si>
  <si>
    <t>ПАК "usergate web filter"</t>
  </si>
  <si>
    <t>48</t>
  </si>
  <si>
    <t>65Л01  №  0000811</t>
  </si>
  <si>
    <t>88-Ш</t>
  </si>
  <si>
    <t>27.02.18</t>
  </si>
  <si>
    <t> Приказ  №3.12-289-р  Дата  16.03.17</t>
  </si>
  <si>
    <t>Лицензия на оказание образовательных услуг.pdf</t>
  </si>
  <si>
    <t>65П01  №  0001055</t>
  </si>
  <si>
    <t> Приказ  №1361-ОД  Дата  27.08.15</t>
  </si>
  <si>
    <t>65А01  №  0000213</t>
  </si>
  <si>
    <t>17.04.18</t>
  </si>
  <si>
    <t> Приказ  №1677-ОД  Дата  25.12.12</t>
  </si>
  <si>
    <t> Приказ  №1404-ОД  рег. №  0000124  Дата  7.09.15</t>
  </si>
  <si>
    <t>МБОУ СОШ с. Бошняково имени Дорошенкова П.И.</t>
  </si>
  <si>
    <t>Муниципальное бюджетное общеобразовательное учреждение средняя общеобразовательная школа с. Бошняково Углегорского муниципального округа Сахалинской области имени Дорошенкова Павла Ивановича</t>
  </si>
  <si>
    <t>8.10.71</t>
  </si>
  <si>
    <t>Реализуются дополнительные общеобразовательные общеразвивающие программы ДО по 5 направленностям: художественная ( Кукольный театр "Петрушка"), туристско-краеведческая ("Школьный музей"), социально-гуманитарная ("Факел", "Юнармия"), техническая ( "Мир мультимедиа технологий", "Знакомство с искусственным интеллектом", "Робототехника"), физкультурно-спортивная ("Волейбол", ""Танцевальный спорт", "Шахматы").</t>
  </si>
  <si>
    <t>Смоляр Марина Анатольевна</t>
  </si>
  <si>
    <t>Прокошина Евгения Евгеньевна</t>
  </si>
  <si>
    <t>Бошняково</t>
  </si>
  <si>
    <t>694914, Россия, Сахалинская обл, Углегорский р-н с. Бошняково, ул. Заводская, д. 5</t>
  </si>
  <si>
    <t>49.6667</t>
  </si>
  <si>
    <t>142.167</t>
  </si>
  <si>
    <t>4243238397</t>
  </si>
  <si>
    <t>ugo.mbousoshb@sakhalin.gov.ru</t>
  </si>
  <si>
    <t>https://sh-boshnyakovo-r424.gosweb.gosuslugi.ru/</t>
  </si>
  <si>
    <t>6508006596</t>
  </si>
  <si>
    <t>1026500993606</t>
  </si>
  <si>
    <t>39645291</t>
  </si>
  <si>
    <t>64252802001</t>
  </si>
  <si>
    <t>Образование общее, Образование начальное общее, Образование основное общее, Образование среднее общее, Образование дополнительное детей и взрослых</t>
  </si>
  <si>
    <t>Устав 1.pdf</t>
  </si>
  <si>
    <t>61</t>
  </si>
  <si>
    <t>Приказ МБОУ СОШ с.Бошняково имени Дорошенкова П.И. от 27.08.2025 года № 293-ОД "Об утверждении расписания на 2025/2026 учебный год"</t>
  </si>
  <si>
    <t>1) Обучение ведется на русском языке; 2) Школа реализует образовательные программы НОО, ООО, СОО; 3) Формы обучения- очная;4) Уровни образования: НОО 1-4 классы ( нормативный срок освоения 4 года); ООО 5-9 классы ( нормативный срок освоения 5 лет); СОО 10-11 классы ( нормативный срок освоения 2 года). 5) Занятия проводятся в 1 смену. В ОО 5-дневная рабочая неделя. Время работы: с 09.00 до 19.00 ч. Суббота, воскресенье, а также праздничные дни, установленные законодательством РФ, выходные.</t>
  </si>
  <si>
    <t>понедельник-пятница 13.00-16.00</t>
  </si>
  <si>
    <t>Кукольный театр "Петрушка", "Школьный музей", "Факел", "Юнармия", "Мир мультимедиа технологий", "Знакомство с искусственным интеллектом", "Робототехника", "Волейбол", Шахматы", "Танцевальный спорт"</t>
  </si>
  <si>
    <t>ОТДЕЛЕНИЕ ЮЖНО -САХАЛИНСК БАНКА РОССИИ</t>
  </si>
  <si>
    <t>20907ULU730</t>
  </si>
  <si>
    <t>57</t>
  </si>
  <si>
    <t>65Л01  №  0000933</t>
  </si>
  <si>
    <t>92-Ш</t>
  </si>
  <si>
    <t>4.02.20</t>
  </si>
  <si>
    <t> Приказ  распоряжение 3.12-117-р  Дата  4.02.20</t>
  </si>
  <si>
    <t>118110.pdf</t>
  </si>
  <si>
    <t>65П01  №  0000933</t>
  </si>
  <si>
    <t>Выписка из реестра лицензий № Л035-01259-65-00196783 (1).pdf</t>
  </si>
  <si>
    <t>65А01  №  0000248</t>
  </si>
  <si>
    <t>30.05.14</t>
  </si>
  <si>
    <t>30.05.26</t>
  </si>
  <si>
    <t> Приказ  653-ОД  Дата  30.05.14</t>
  </si>
  <si>
    <t> Приказ  № 3.12-166-р  рег. №   Дата  17.02.20</t>
  </si>
  <si>
    <t>Муниципальное автономное общеобразовательное учреждение «Средняя общеобразовательная школа № 1 г. Холмска» Сахалинской области</t>
  </si>
  <si>
    <t>1.09.1945</t>
  </si>
  <si>
    <t>Администрация Холмского МО;</t>
  </si>
  <si>
    <t>Департамент образования Холмск;</t>
  </si>
  <si>
    <t>Департамент образования Холмск</t>
  </si>
  <si>
    <t>Реализуются программы начального общего, основного общего, среднего общего и дополнительного образования</t>
  </si>
  <si>
    <t>Пискунова Ольга Яновна</t>
  </si>
  <si>
    <t>Коряковская Елена Игоревна, Дзюбецкий Евгений Владимирович</t>
  </si>
  <si>
    <t>Фатеева Юлия Валерьевна</t>
  </si>
  <si>
    <t>Дзюбецкий Евгений Владимирович</t>
  </si>
  <si>
    <t>Холмск</t>
  </si>
  <si>
    <t>694620, Россия, Сахалинская обл, Холмский р-н г. Холмск, ул. Комсомольская, д. 6</t>
  </si>
  <si>
    <t>47.041687012</t>
  </si>
  <si>
    <t>142.044540405</t>
  </si>
  <si>
    <t>4243320632</t>
  </si>
  <si>
    <t>khgo.maousosh.1@sakhalin.gov.ru</t>
  </si>
  <si>
    <t>https://sh1-xolmsk-r424.gosweb.gosuslugi.ru/</t>
  </si>
  <si>
    <t>6509007271</t>
  </si>
  <si>
    <t>1026501020644</t>
  </si>
  <si>
    <t>52994694</t>
  </si>
  <si>
    <t>64440000000</t>
  </si>
  <si>
    <t>Устав новый 2025.PDF</t>
  </si>
  <si>
    <t>1120</t>
  </si>
  <si>
    <t>736</t>
  </si>
  <si>
    <t>Универсальный профиль, технологический профиль</t>
  </si>
  <si>
    <t>Приказ о "Режиме работы МАОУ СОШ №1" №209 от 27.08.2024 http://kholmskshkola.shl.eduru.ru/Scheduleoflessonselectiveselectivecoursesextracurricularactivitiescourses</t>
  </si>
  <si>
    <t>Обучение ведется на русском языке. Школа реализует программы НОО, ООО, СОО. Форма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проводятся в 2 смены. В образовательном учреждении шестидневная рабочая неделя.</t>
  </si>
  <si>
    <t>32. Адаптированная основная общеобразовательная программа начального общего образования обучающихся с тяжелыми нарушениями речи,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</si>
  <si>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https://kholmskshkola.shl.eduru.ru/media/2023/03/10/1290392856/Raspisanie_kursov_vneurochnoj_deyatel_no_chal_nogo_obshhego_obrazovaniya.pdf</t>
  </si>
  <si>
    <t>Медиацентр, Основы робототехники, БПЛА, Самбо, Волейбол</t>
  </si>
  <si>
    <t>УФК по Сахалинской области, г. Южно-Сахалинск</t>
  </si>
  <si>
    <t>03234643645540006100</t>
  </si>
  <si>
    <t>31907090080</t>
  </si>
  <si>
    <t>ДФ администрации Холмского муниципального округа (МАОУ СОШ № 1 г Холмска) отделение Южно-Сахалинск, Банк России // УФК по Сахалинской области, г. Южно-Сахалинск.</t>
  </si>
  <si>
    <t>предоставляется Ростелекомом</t>
  </si>
  <si>
    <t>Л035-01259-65  №  00196962</t>
  </si>
  <si>
    <t>Л035-01259-65/00196962</t>
  </si>
  <si>
    <t>27.10.2016</t>
  </si>
  <si>
    <t> Приказ  № 3.12-1398р  Дата  27.10.2016</t>
  </si>
  <si>
    <t>Vy_piska_iz_reestra_licenzij_L035-01259-65-00196962_4.pdf</t>
  </si>
  <si>
    <t>65А01  №  0000175</t>
  </si>
  <si>
    <t>94-Ш</t>
  </si>
  <si>
    <t>20.12.2016</t>
  </si>
  <si>
    <t>20.03.2027</t>
  </si>
  <si>
    <t> Приказ  330-ОД  Дата  20.03.2015</t>
  </si>
  <si>
    <t> Приказ  3.12-1637-р  рег. №   Дата  20.12.2016</t>
  </si>
  <si>
    <t>Муниципальное автономное общеобразовательное учреждение "Средняя общеобразовательная школа №6 г.Холмска" Сахалинской области</t>
  </si>
  <si>
    <t>29.10.1953</t>
  </si>
  <si>
    <t>Артемьева Евгения Евгеньевна</t>
  </si>
  <si>
    <t>Пшеничная Елена Федоровна, Уткина Татьяна Михайловна, Фахрутдинова Роза Михайловна</t>
  </si>
  <si>
    <t>694620, Россия, Сахалинская обл, Холмский р-н г. Холмск, ул. Первомайская, д. 7</t>
  </si>
  <si>
    <t>47.048639</t>
  </si>
  <si>
    <t>142.056542</t>
  </si>
  <si>
    <t>4243320067</t>
  </si>
  <si>
    <t>cosh_-_6@bk.ru</t>
  </si>
  <si>
    <t>https://sh6-xolmsk-r424.gosweb.gosuslugi.ru/</t>
  </si>
  <si>
    <t>6509006180</t>
  </si>
  <si>
    <t>1026501019885</t>
  </si>
  <si>
    <t>39638687</t>
  </si>
  <si>
    <t>Устав школы.pdf</t>
  </si>
  <si>
    <t>Совет ветеранов, отдел опеки и попечительства, отдел соц. защиты, МБУ спорт. школа, библиотека им. Ю. Николаева</t>
  </si>
  <si>
    <t>1119</t>
  </si>
  <si>
    <t>630</t>
  </si>
  <si>
    <t>Приказ о "Режим работы МАОУ СОШ №6" № 229 от 08.08.2025. https://sh6-xolmsk-r424.gosweb.gosuslugi.ru/_Расписание-2025-2026.pdf</t>
  </si>
  <si>
    <t>Обучение ведется на русском языке. Школа реализует программы НОО, ООО, СОО . Форма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проводятся в 1 смену. В образовательном учреждении пятидневная рабочая неделя.</t>
  </si>
  <si>
    <t>Пн-Пт с 12.00 до 17.00</t>
  </si>
  <si>
    <t>"Смотрю на мир глазами художника", "Ритмическая гимнастика", "Я создаю проект", "Азбука профессий", "Спортивные игры", "ИИ в помощь ученику", "В мире профессий", " Юные друзья океана"</t>
  </si>
  <si>
    <t>По рейтингу</t>
  </si>
  <si>
    <t>40701810164011000009</t>
  </si>
  <si>
    <t>Предоставляется Ростелекомом</t>
  </si>
  <si>
    <t>65Л01  №  0000660</t>
  </si>
  <si>
    <t>Л035-01259-65/00196975</t>
  </si>
  <si>
    <t> Приказ  3.12-1401-р  Дата  27.10.2016</t>
  </si>
  <si>
    <t>Лицензия на осущ обр деятельности.pdf</t>
  </si>
  <si>
    <t>65Л  №  0000660</t>
  </si>
  <si>
    <t>95-ш</t>
  </si>
  <si>
    <t>65А01  №  0000185</t>
  </si>
  <si>
    <t>А007-01259-65/01175749</t>
  </si>
  <si>
    <t>29.12.2016</t>
  </si>
  <si>
    <t>27.11.2026</t>
  </si>
  <si>
    <t>Функционирует</t>
  </si>
  <si>
    <t> Приказ  распоряжение № 3.12-1696-р  Дата  29.12.2016</t>
  </si>
  <si>
    <t>Св-во об аккредитации.pdf</t>
  </si>
  <si>
    <t>Муниципальное автономное общеобразовательное учреждение "Средняя общеобразовательная школа № 8 г. Холмска" Сахалинской области</t>
  </si>
  <si>
    <t>8</t>
  </si>
  <si>
    <t>11.03.61</t>
  </si>
  <si>
    <t>Братков Александр Альбертович</t>
  </si>
  <si>
    <t>Вахрушева Галина Геннадьевна</t>
  </si>
  <si>
    <t>Травкина Наталья Юрьевна</t>
  </si>
  <si>
    <t>Бердников Евгений Александрович</t>
  </si>
  <si>
    <t>694620, Россия, Сахалинская обл, Холмский р-н г. Холмск, ул. Адмирала Макарова, д. 7</t>
  </si>
  <si>
    <t>47.058064554394</t>
  </si>
  <si>
    <t>142.05284722646</t>
  </si>
  <si>
    <t>4243370130,4243370225</t>
  </si>
  <si>
    <t>84243370130</t>
  </si>
  <si>
    <t>khgo.maousosh.8@sakhalin.gov.ru</t>
  </si>
  <si>
    <t>https://school8-kholmsk.gosuslugi.ru/</t>
  </si>
  <si>
    <t>6509006278</t>
  </si>
  <si>
    <t>1026501021183</t>
  </si>
  <si>
    <t>52995156</t>
  </si>
  <si>
    <t>64254000000</t>
  </si>
  <si>
    <t>Устав-школы-8.pdf</t>
  </si>
  <si>
    <t>444</t>
  </si>
  <si>
    <t>https://school8-kholmsk.ru/info/education/</t>
  </si>
  <si>
    <t>1) обучение ведется на русском языке; 2) школа реализует образовательные программы НОО, ООО, СОО внеурочной деятельности, дополнительного образования;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(нормативный срок обучения 2 года); 5) занятия проводятся в одну смену. В школе 6-ти дневная рабочая неделя</t>
  </si>
  <si>
    <t>32. Адаптированная основная общеобразовательная программа начального общего образования обучающихся с тяжелыми нарушениями речи, 52. Адаптированная основная общеобразовательная программа начального общего образования обучающихся с задержкой психического развития</t>
  </si>
  <si>
    <t>ПАО "СБЕРБАНК" ОТДЕЛЕНИЕ ЮЖНО-САХАЛИНСК</t>
  </si>
  <si>
    <t>30907090090</t>
  </si>
  <si>
    <t>Предоставляется Ростелеком МРФ "Дальний Восток"</t>
  </si>
  <si>
    <t>Ростелеком МРФ "Дальний Восток"</t>
  </si>
  <si>
    <t>65Л01  №  0000659</t>
  </si>
  <si>
    <t>48-Ш</t>
  </si>
  <si>
    <t> Приказ  3.12-1400-p  Дата  27.10.16</t>
  </si>
  <si>
    <t>Лицензия3.jpg</t>
  </si>
  <si>
    <t>65А01  №  0000172</t>
  </si>
  <si>
    <t>05.12.16</t>
  </si>
  <si>
    <t> Приказ  3.13-1577-р  рег. №   Дата  05.12.16</t>
  </si>
  <si>
    <t>Свидетельство о аккредитации.jpg</t>
  </si>
  <si>
    <t>Муниципальное автономное общеобразовательное учреждение "Средняя общеобразовательная школа № 9 г. Холмска" Сахалинской области</t>
  </si>
  <si>
    <t>9</t>
  </si>
  <si>
    <t>2.09.69</t>
  </si>
  <si>
    <t>Учебный план реализует программы дополнительного образования детей следующих направленностей: 1. Физкультурно-спортивная: • адаптированная программа "Футбол" (секция). Инструктор по физической культу-ре: М.В. Метловский • адаптированная программа «Баскетбол» (секция). Инструктор по физической куль -туре Д.А. Арунов. 2. Художественно-эстетическая: • адаптированная программа "Русские</t>
  </si>
  <si>
    <t>Миляева Оксана Ивановна</t>
  </si>
  <si>
    <t>Дрынова Екатерина Михайловна; Сорокина Светлана Александровна;Гудков Сергей Алексеевич; Девятова Мария Юрьевна</t>
  </si>
  <si>
    <t>Боровикова Елена Валерьевна</t>
  </si>
  <si>
    <t>Врагов Виктор Анатольевич</t>
  </si>
  <si>
    <t>694620, Россия, Сахалинская обл, Холмский р-н г. Холмск, ул. Александра Матросова, д. 2</t>
  </si>
  <si>
    <t>47.00000</t>
  </si>
  <si>
    <t>142.0000</t>
  </si>
  <si>
    <t>4243371014</t>
  </si>
  <si>
    <t>8(42433) 71014</t>
  </si>
  <si>
    <t>khgo.maousosh.9@sakhalin.gov.ru</t>
  </si>
  <si>
    <t>https://school9-kholmsk.gosuslugi.ru/</t>
  </si>
  <si>
    <t>694620, Россия, Сахалинская обл, Холмский р-н г. Холмск, ул. Александра Матросова, д. 2а (здание мастерских)</t>
  </si>
  <si>
    <t>6509004591</t>
  </si>
  <si>
    <t>1026501021623</t>
  </si>
  <si>
    <t>39640307</t>
  </si>
  <si>
    <t>Образование начальное общее, Образование основное общее, Образование среднее общее, Образование дополнительное, Образование дополнительное детей и взрослых</t>
  </si>
  <si>
    <t>UchDokum_6b63a56cda3a4fd98ec24ad0c7ebcfdd.pdf</t>
  </si>
  <si>
    <t>МБОУ ДОД ДДТ г. Холмска</t>
  </si>
  <si>
    <t>940</t>
  </si>
  <si>
    <t>470</t>
  </si>
  <si>
    <t>На уровне СОО реализуются: естественнонаучный профиль, технологический профиль, социально-экономический профиль, универсальный профиль</t>
  </si>
  <si>
    <t>Учредитель; Директор школы; Совет школы; Педагогический совет; Наблюдательный совет; Общее собрание трудового коллектива; Методический совет.</t>
  </si>
  <si>
    <t>Приказ об организации УВП в 2024-2025 уч.г. https://school9-kholmsk.ru/wp-content/uploads/2024/09/467-%D0%9E%D1%80%D0%B3%D0%B0%D0%BD%D0%B8%D0%B7%D0%B0%D1%86%D0%B8%D1%8F-%D0%A3%D0%92%D0%9F-2024-2025.pdf</t>
  </si>
  <si>
    <t>1) обучение в Школе ведется на русском языке; 2) школа реализует образовательные программы НОО, ООО, СОО; 3)формы обучения - очная; 4) Уровни образования: НОО 1-4 кл (норм. срок - 4 г). ООО 5-9 кл (норм. срок -5 л). СОО 10-11 к (норм. срок -2 г); 5)Занятия в две смены (1 и 2). В школе 6-ти дневная рабочая неделя. Время работы : с 8.00 до 19.00. Воскресенье, праздничные дни, установленные закон. РФ - выходные Уч.г с 02.09.24 по 26.05.24 https://school9-kholmsk.ru</t>
  </si>
  <si>
    <t>3. Программы для обучающихся с тяжёлыми нарушениями речи, 4. Программы для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t>
  </si>
  <si>
    <t>Сбербанк России филиал Южно-Сахалинска</t>
  </si>
  <si>
    <t>30907090100</t>
  </si>
  <si>
    <t>136</t>
  </si>
  <si>
    <t>хDSL, другое</t>
  </si>
  <si>
    <t>65Л01  №  0000658</t>
  </si>
  <si>
    <t>96-Ш</t>
  </si>
  <si>
    <t> Приказ  3.12-1399-р  Дата  27.10.16</t>
  </si>
  <si>
    <t>65П01  №  0001261</t>
  </si>
  <si>
    <t>Министерство образования Сахалинск5ой области</t>
  </si>
  <si>
    <t>приложение-к-лицензии-новое.pdf</t>
  </si>
  <si>
    <t>65А01  №  0000174</t>
  </si>
  <si>
    <t>12.10.16</t>
  </si>
  <si>
    <t>20.03.27</t>
  </si>
  <si>
    <t>Министекрство образования Сахалинской области</t>
  </si>
  <si>
    <t> Приказ  329-ОД  Дата  20.03.15</t>
  </si>
  <si>
    <t> Приказ  3.12-1601-р  рег. №  0000174  Дата  12.12.16</t>
  </si>
  <si>
    <t>МАОУ "ЛИЦЕЙ "НАДЕЖДА" Г.ХОЛМСКА"</t>
  </si>
  <si>
    <t>Муниципальное автономное общеобразовательное учреждение "Лицей "Надежда" г.Холмска" Сахалинской области</t>
  </si>
  <si>
    <t>5.08.92</t>
  </si>
  <si>
    <t>МАОУ "Лицей «Надежда» г. Холмска" обеспечивает повышенный уровень образования обучающихся, по результатам образовательной деятельности МАОУ лицей «Надежда» является одним из лучших учреждений муниципального образования «Холмский городской округ». Высокий профессионализм работающих педагогов обеспечивает высокий процент выпускников, поступающих в ВУЗы.</t>
  </si>
  <si>
    <t>Кочкина Людмила Владимировна</t>
  </si>
  <si>
    <t>Бабич Ольга Александровна</t>
  </si>
  <si>
    <t>Решетняк Татьяна Леонидовна</t>
  </si>
  <si>
    <t>не предусмотрено</t>
  </si>
  <si>
    <t>694620, Россия, Сахалинская обл, Холмский р-н г. Холмск, ул. Московская, д. 4</t>
  </si>
  <si>
    <t>47.043849</t>
  </si>
  <si>
    <t>142.048578</t>
  </si>
  <si>
    <t>4243320241</t>
  </si>
  <si>
    <t>khgo.maouln@sakhalin.gov.ru</t>
  </si>
  <si>
    <t>https://lyceumnadezhda.gosuslugi.ru</t>
  </si>
  <si>
    <t>Сахалинская область, г.Холмск, ул.Победы, 12 Сахалинская область, г.Холмск, ул.Победы, 12 А Сахалинская область, г.Холмск, ул.Победы, 12 Б</t>
  </si>
  <si>
    <t>6509006172</t>
  </si>
  <si>
    <t>1026501022558</t>
  </si>
  <si>
    <t>39638693</t>
  </si>
  <si>
    <t>USTAV_Liceum.pdf</t>
  </si>
  <si>
    <t>МБУ спортивная школа МО «Холмский городской округ», МБОУ ДО Детская школа искусств, - МБУ культуры «Централизованная клубная система»</t>
  </si>
  <si>
    <t>325</t>
  </si>
  <si>
    <t>Профили: технологический/инженерный/строительство естественно-научный универсальный</t>
  </si>
  <si>
    <t>https://liceum.sakhalin.gov.ru/wp-content/uploads/расписание-1.pdf</t>
  </si>
  <si>
    <t>В лицее реализуется программы основного и среднего общего образования. . Система обучения - урочная. Одна смена.</t>
  </si>
  <si>
    <t>УФК по Сахалинской области</t>
  </si>
  <si>
    <t>30907090110</t>
  </si>
  <si>
    <t>65Л01  №  0000735</t>
  </si>
  <si>
    <t>34-Ш</t>
  </si>
  <si>
    <t>5.04.17</t>
  </si>
  <si>
    <t> Приказ  распоряжение № 3.12-401-р  Дата  5.04.17</t>
  </si>
  <si>
    <t>Лицензия цветная 2017 год.pdf</t>
  </si>
  <si>
    <t>65А01  №  0000199</t>
  </si>
  <si>
    <t> Приказ  распоряжение №1515-ОД  Дата  26.12.13</t>
  </si>
  <si>
    <t> Приказ  распоряжение №3.12-772-р  рег. №  34-Ш  Дата  2.06.17</t>
  </si>
  <si>
    <t>МАОУ СОШ с. Чехов</t>
  </si>
  <si>
    <t>Муниципальное автономное общеобразовательное учреждение "Средняя общеобразовательная школа с. Чехов" Сахалинской области</t>
  </si>
  <si>
    <t>Реализуются программы начального общего образования, основного общего образования, дополнительного образования детей и взрослых.</t>
  </si>
  <si>
    <t>Сизова Людмила Алексеевна</t>
  </si>
  <si>
    <t>Блохина Татьяна Александровна</t>
  </si>
  <si>
    <t>Чехов</t>
  </si>
  <si>
    <t>694670, Россия, Сахалинская обл, Холмский р-н с. Чехов, ул. Школьная, д. 1</t>
  </si>
  <si>
    <t>47.535</t>
  </si>
  <si>
    <t>141.97</t>
  </si>
  <si>
    <t>4243342220</t>
  </si>
  <si>
    <t>khgo.maousoshch@sakhalin.gov.ru</t>
  </si>
  <si>
    <t>https://sh-chexov-r424.gosweb.gosuslugi.ru/</t>
  </si>
  <si>
    <t>6509017738</t>
  </si>
  <si>
    <t>1066509006409</t>
  </si>
  <si>
    <t>95639779</t>
  </si>
  <si>
    <t>64254000010</t>
  </si>
  <si>
    <t>4900700</t>
  </si>
  <si>
    <t>Устав МАОУ СОШ с. Чехова.pdf</t>
  </si>
  <si>
    <t>Центр детского творчества села Чехова, Центр досуг, Сельская библиотека.</t>
  </si>
  <si>
    <t>647</t>
  </si>
  <si>
    <t>приказ №195\1 от 31.08.2022г. https://chexov.sakhalin.gov.ru/rezhim-i-grafik-raboty/</t>
  </si>
  <si>
    <t>22. Адаптированная основная общеобразовательная программа начального общего образования слепых обучающихся, 32. Адаптированная основная общеобразовательная программа начального общего образования обучающихся с тяжелыми нарушениями речи,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</si>
  <si>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ТехноМир, Самбо, Легион, Тэг-регби, Юная Россия</t>
  </si>
  <si>
    <t>30907090550</t>
  </si>
  <si>
    <t>корреспондентский счёт есть</t>
  </si>
  <si>
    <t>65Л01  №  0000655</t>
  </si>
  <si>
    <t>103-Ш</t>
  </si>
  <si>
    <t> Приказ  №3.12-1396-р  Дата  27.10.16</t>
  </si>
  <si>
    <t>65/П01  №  0000790</t>
  </si>
  <si>
    <t>Приложение к лицензии.jpg</t>
  </si>
  <si>
    <t>65А01  №  0000178</t>
  </si>
  <si>
    <t>23.12.16</t>
  </si>
  <si>
    <t>23.04.27</t>
  </si>
  <si>
    <t> Приказ  № 3.12-1660-р  Дата  23.12.16</t>
  </si>
  <si>
    <t>аккредитация.jpg</t>
  </si>
  <si>
    <t>Муниципальное автономное общеобразовательное учреждение «Средняя общеобразовательная школа с. Чапланово» Сахалинской области.</t>
  </si>
  <si>
    <t>б\н</t>
  </si>
  <si>
    <t>Язык образования: в МАОУ СОШ с. Чапланово образовательная деятельность осуществляется на государственном языке — русском. Реализуются программы начального общего образования, основного общего образования, среднего общего образования, дополнительного образования.</t>
  </si>
  <si>
    <t>Матвеева Ольга Владимировна</t>
  </si>
  <si>
    <t>Викторова Екатерина Александровна</t>
  </si>
  <si>
    <t>Окладникова Валентина Александровна</t>
  </si>
  <si>
    <t>Не предусмотрено штатным расписанием</t>
  </si>
  <si>
    <t>Чапланово</t>
  </si>
  <si>
    <t>694610, Россия, Сахалинская обл, Холмский р-н с. Чапланово, ул. Школьная, д. 1</t>
  </si>
  <si>
    <t>46.96344</t>
  </si>
  <si>
    <t>142.22138</t>
  </si>
  <si>
    <t>4243395133</t>
  </si>
  <si>
    <t>khgo.maousoshcha@sakhalin.gov.ru</t>
  </si>
  <si>
    <t>https://shkolachaplanovo.gosuslugi.ru</t>
  </si>
  <si>
    <t>6509007306</t>
  </si>
  <si>
    <t>1026501020897</t>
  </si>
  <si>
    <t>52995133</t>
  </si>
  <si>
    <t>64254833001</t>
  </si>
  <si>
    <t>https://disk.yandex.ru/d/9oBBUOpS0Aptjw</t>
  </si>
  <si>
    <t>отделение Южно-Сахалинск. г. Южно-Сахалинск</t>
  </si>
  <si>
    <t>30907090370</t>
  </si>
  <si>
    <t>694610, с. Чапланово, ул. Школьная, 1 УФК по Сахалинской области (Финансовое управление муниципального образования «Холмский муниципальный округ» МАОУ СОШ с. Чапланово) ИНН 6509007306 КПП 650901001 БИК 046401001 ОГРН 1026501020897 ShkolaChaplanovo@yandex.ru Тел. факс (42433) 95-133</t>
  </si>
  <si>
    <t>UserGate Web Filter , 360 Total Security, Eset nod32, Интернет Цензор.</t>
  </si>
  <si>
    <t>65Л01  №  0000674</t>
  </si>
  <si>
    <t>99-Ш</t>
  </si>
  <si>
    <t>11.11.16</t>
  </si>
  <si>
    <t> Приказ  823-ОД  Дата  2.07.10</t>
  </si>
  <si>
    <t>images_Licenziya_i_prilogenie_litsenziya_1-724x1024.jpg</t>
  </si>
  <si>
    <t>images_Licenziya_i_prilogenie_litsenziya_3-725x1024.jpg</t>
  </si>
  <si>
    <t>65А01  №  0000182</t>
  </si>
  <si>
    <t>27.11.26</t>
  </si>
  <si>
    <t> Приказ  1280-ОД  Дата  27.11.14</t>
  </si>
  <si>
    <t> Приказ  3.12-1661-р  рег. №  99-Ш  Дата  23.12.16</t>
  </si>
  <si>
    <t>Свидетельство-о-государственной-аккредитации.jpg</t>
  </si>
  <si>
    <t>МУНИЦИПАЛЬНОЕ БЮДЖЕТНОЕ ОБЩЕОБРАЗОВАТЕЛЬНОЕ УЧРЕЖДЕНИЕ "СРЕДНЯЯ ОБЩЕОБРАЗОВАТЕЛЬНАЯ ШКОЛА С. КОСТРОМСКОЕ" САХАЛИНСКОЙ ОБЛАСТИ</t>
  </si>
  <si>
    <t>17.08.76</t>
  </si>
  <si>
    <t>В школе реализуются программы дополнительного образования, открыт класс универсального профиля.</t>
  </si>
  <si>
    <t>Плюснин Юрий Владимирович1</t>
  </si>
  <si>
    <t>Филюк Светлана Анатольевна; Котельникова Евгения Джарбаевна</t>
  </si>
  <si>
    <t>694650, Россия, Сахалинская обл, Холмский р-н с. Костромское, ул. Центральная, д. 4</t>
  </si>
  <si>
    <t>47.31305</t>
  </si>
  <si>
    <t>142.023333</t>
  </si>
  <si>
    <t>4243398173</t>
  </si>
  <si>
    <t>8(42433)98173</t>
  </si>
  <si>
    <t>khgo.mbousoshk@sakhalin.gov.ru</t>
  </si>
  <si>
    <t>https://sh-kostromskoe-r424.gosweb.gosuslugi.ru/</t>
  </si>
  <si>
    <t>6509007313</t>
  </si>
  <si>
    <t>1026501023120</t>
  </si>
  <si>
    <t>52994725</t>
  </si>
  <si>
    <t>64254811001</t>
  </si>
  <si>
    <t>8215ce54-c231-4688-b826-7512748ec177.pdf</t>
  </si>
  <si>
    <t>ГКУ "Сахалинские лесничества" договор от 01.09.2015г.</t>
  </si>
  <si>
    <t>https://sh-kostromskoe-r424.gosweb.gosuslugi.ru/glavnoe/raspisanie/</t>
  </si>
  <si>
    <t>1. Обучение ведется на русском языке 2. Школа реализует программы НОО, ООО, СОО. 3. Форма обучения: очная, очно-заочная, заочная 4. Уровни образования: начальное общее 1-4 кл., основное общее 5-9 кл., среднее общее 10-11 кл. 5.Реализуются программы доп. образования 6. Школа работает в одну смену по пятидневной учебной неделе.</t>
  </si>
  <si>
    <t>24. Адаптированная основная общеобразовательная программа начального общего образования для слабовидящих обучающихся, 5. Программы для обучающихся с задержкой психического развития, 72. Адаптированная основная общеобразовательная программа образования обучающихся с умственной отсталостью (интеллектуальными нарушениями)</t>
  </si>
  <si>
    <t>Волейбол, Театральный, Баскетбол</t>
  </si>
  <si>
    <t>40707810164011000009</t>
  </si>
  <si>
    <t>20907090640, 21907090640</t>
  </si>
  <si>
    <t>ФУ администрации Холмского муниципального округа МБОУ СОШ с.Костромское л/сч 20907090640</t>
  </si>
  <si>
    <t>предоставлено "Ростелеком"</t>
  </si>
  <si>
    <t>хDSL, PON</t>
  </si>
  <si>
    <t>Л035  №  01259</t>
  </si>
  <si>
    <t>65/00276195</t>
  </si>
  <si>
    <t>23.03.15</t>
  </si>
  <si>
    <t> Приказ  №342-ОД  Дата  23.03.15</t>
  </si>
  <si>
    <t>Выписка из реестра лицензий № Л035-01259-65-00276195 (1).pdf</t>
  </si>
  <si>
    <t>А007  №  01259</t>
  </si>
  <si>
    <t>65/01175792</t>
  </si>
  <si>
    <t>24.03.15</t>
  </si>
  <si>
    <t>действительна</t>
  </si>
  <si>
    <t>Муниципальное автономное общеобразовательное учреждение "Средняя общеобразовательная школа с. Правда" Сахалинской области</t>
  </si>
  <si>
    <t>Реализуются программы НОО ФГОС, ООО ФГОС, СОО ФГОС , дополнительного образования детей и взрослых.</t>
  </si>
  <si>
    <t>Шманько Ольга Александровна</t>
  </si>
  <si>
    <t>Кадацких Татьяна Александровна, исполняющий обязанности заместителя директора по УВР</t>
  </si>
  <si>
    <t>не предусмотрен штатным расписанием</t>
  </si>
  <si>
    <t>Правда</t>
  </si>
  <si>
    <t>694615, Россия, Сахалинская обл, Холмский р-н с. Правда, ул. Зеленая, д. 9</t>
  </si>
  <si>
    <t>46.94</t>
  </si>
  <si>
    <t>142.0</t>
  </si>
  <si>
    <t>4243393310</t>
  </si>
  <si>
    <t>khgo.maousoshpr@sakhalin.gov.ru</t>
  </si>
  <si>
    <t>https://sosh-pravda-65.gosuslugi.ru/</t>
  </si>
  <si>
    <t>6509007232</t>
  </si>
  <si>
    <t>1026501021612</t>
  </si>
  <si>
    <t>52994530</t>
  </si>
  <si>
    <t>64254000006</t>
  </si>
  <si>
    <t>Образование начальное общее, Образование основное общее, Образование среднее общее, Образование дополнительное детей и взрослых прочее, не включенное в другие группировки</t>
  </si>
  <si>
    <t>ФГБОУ ВО "ДГУПС"</t>
  </si>
  <si>
    <t>211</t>
  </si>
  <si>
    <t>I уровень - Начальное общее образование (4 года обучения) II уровень - Основное общее образование (5 лет обучения) III уровень - Среднее общее образование (2 года обучения) Дополнительное образование</t>
  </si>
  <si>
    <t>Приказ № 194 от 22.08.2025 г https://sosh-pravda-65.gosuslugi.ru/glavnoe/raspisanie/</t>
  </si>
  <si>
    <t>1) Обучение в школе ведется на русском языке 2) Школа реализует образовательные программы НОО ФГОС , ООО ФГОС, СОО ФГОС</t>
  </si>
  <si>
    <t>21. Химико-биологический класс</t>
  </si>
  <si>
    <t>03234643647540006100</t>
  </si>
  <si>
    <t>65Л01  №  0000663</t>
  </si>
  <si>
    <t>104-Ш</t>
  </si>
  <si>
    <t>28.10.16</t>
  </si>
  <si>
    <t> Приказ  3.12-1413-р  Дата  28.10.16</t>
  </si>
  <si>
    <t> Приказ  № 3.12-1413-р  Дата  28.10.16</t>
  </si>
  <si>
    <t> Приказ  №328-ОД  Дата  20.03.15</t>
  </si>
  <si>
    <t> Приказ  №3.12-1659-р  рег. №  104-Ш  Дата  23.12.16</t>
  </si>
  <si>
    <t>Свидетельство-о-государственной-аккредитации.pdf</t>
  </si>
  <si>
    <t>Муниципальное автономное общеобразовательное учреждение "Средняя общеобразовательная школа с. Яблочное" Сахалинской области</t>
  </si>
  <si>
    <t>10.08.47</t>
  </si>
  <si>
    <t>Путинцева Светлана Александровна</t>
  </si>
  <si>
    <t>Ермакова Олеся Владимировна</t>
  </si>
  <si>
    <t>не предусмотрено штатным расписанием</t>
  </si>
  <si>
    <t>Яблочное</t>
  </si>
  <si>
    <t>694630, Россия, Сахалинская обл, Холмский р-н с. Яблочное, ул. Центральная, д. 52</t>
  </si>
  <si>
    <t>47.153717</t>
  </si>
  <si>
    <t>142.055878</t>
  </si>
  <si>
    <t>4243392386</t>
  </si>
  <si>
    <t>yabschool@mail.ru</t>
  </si>
  <si>
    <t>http://schoolapple.kholmsk-obr.ru/</t>
  </si>
  <si>
    <t>6509007296</t>
  </si>
  <si>
    <t>1026501020149</t>
  </si>
  <si>
    <t>52994702</t>
  </si>
  <si>
    <t>64254000011</t>
  </si>
  <si>
    <t>Устав МАОУ СОШ с.Яблочное.pdf</t>
  </si>
  <si>
    <t>Приказ № 362 от 31.08.2022 г. http://schoolapple.kholmsk-obr.ru/upload/food/Расписание-занятий-2022-2023-учебный-год.pdf</t>
  </si>
  <si>
    <t>Обучение ведется на русском языке. Школа реализует программы НОО, ООО, СОО . Форма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Занятия проводятся в 1 смену. В образовательном учреждении шестидневная рабочая неделя.</t>
  </si>
  <si>
    <t>Отделение г. Южно-Сахалинск</t>
  </si>
  <si>
    <t>650932001</t>
  </si>
  <si>
    <t>65Л01  №  0000656</t>
  </si>
  <si>
    <t>105-Ш</t>
  </si>
  <si>
    <t> Приказ  3.12-1397  Дата  27.10.16</t>
  </si>
  <si>
    <t>65А01  №  0000187</t>
  </si>
  <si>
    <t>29.12.16</t>
  </si>
  <si>
    <t>действуюющее</t>
  </si>
  <si>
    <t> Приказ  331-ОД  Дата  20.03.15</t>
  </si>
  <si>
    <t>Муниципальное казенное общеобразовательное учреждение "Открытая (сменная) общеобразовательная школа г. Холмска" Сахалинской области</t>
  </si>
  <si>
    <t>МКОУ О(С)ОШ г. Холмска</t>
  </si>
  <si>
    <t>1.02.48</t>
  </si>
  <si>
    <t>Школа реализует программы основного общего и среднего общего образования. Формы обучения: очно-заочное, заочное.</t>
  </si>
  <si>
    <t>Шаяхметова Ольга Викторовна</t>
  </si>
  <si>
    <t>не предусмотрено штатным расписание</t>
  </si>
  <si>
    <t>694620, Россия, Сахалинская обл, Холмский р-н г. Холмск, ул. Советская, д. 104а</t>
  </si>
  <si>
    <t>694620, Россия, Сахалинская обл, Холмский р-н г. Холмск, ул. Ливадных, д. 14</t>
  </si>
  <si>
    <t>47.044246674</t>
  </si>
  <si>
    <t>142.053588867</t>
  </si>
  <si>
    <t>4243320561</t>
  </si>
  <si>
    <t>khgo.mkouoosh@sakhalin.gov.ru</t>
  </si>
  <si>
    <t>https://mkouososh.gosuslugi.ru/</t>
  </si>
  <si>
    <t>6509007289</t>
  </si>
  <si>
    <t>1026501019918</t>
  </si>
  <si>
    <t>52994719</t>
  </si>
  <si>
    <t>Устав МКОУ О(С)ОШ.pdf</t>
  </si>
  <si>
    <t>118</t>
  </si>
  <si>
    <t>Приказ № 126 от 25.08.2025 г.</t>
  </si>
  <si>
    <t>1) обучение в Школе ведется на русском языке; 2) школа реализует образовательные программы ООО, СОО; 3) формы обучения очно-заочная, заочная;</t>
  </si>
  <si>
    <t>Театральный кружок "Браво"</t>
  </si>
  <si>
    <t>03100643000000016100</t>
  </si>
  <si>
    <t>04613ИЧN110</t>
  </si>
  <si>
    <t>ДФ администрации Холмского городского округа (МКОУ О(С)ОШ г. Холмска)</t>
  </si>
  <si>
    <t>Проект VPN для школ по проекту Министерства образования Сахалинской области</t>
  </si>
  <si>
    <t>65/00197010</t>
  </si>
  <si>
    <t>15.05.15</t>
  </si>
  <si>
    <t> Приказ  745-ОД  Дата  15.05.15</t>
  </si>
  <si>
    <t>65/01175777</t>
  </si>
  <si>
    <t>24.04.15</t>
  </si>
  <si>
    <t> Приказ  593-ОД  Дата  24.04.15</t>
  </si>
  <si>
    <t> Приказ  593-ОД  рег. №  3.12-75-р  Дата  22.01.25</t>
  </si>
  <si>
    <t>Реестровая выписка2.pdf</t>
  </si>
  <si>
    <t>МКОУ "Школа "Гармония" г. Холмска</t>
  </si>
  <si>
    <t>Муниципальное казенное общеобразовательное учреждение «Школа развития и коррекции «Гармония» г. Холмска» Сахалинской области</t>
  </si>
  <si>
    <t>1.01.1998</t>
  </si>
  <si>
    <t>Первого января 1998 г. в соответствии с постановлением мэра г. Холмска № 713 от 09.12.1997 г. было открыто специальное (коррекционное) образовательное учреждение для обучающих, воспитанников с отклонениями в развитии — школа для умственно отсталых детей. В настоящий момент в ОКУ г. Холмска обучаются дети с интеллектуальными нарушениями с 1 по 9 класс.</t>
  </si>
  <si>
    <t>Козлова Елена Петровна</t>
  </si>
  <si>
    <t>Слугина Ирина Николаевна, Мишуткина Татьяна Петровна</t>
  </si>
  <si>
    <t>694620, Россия, Сахалинская обл, Холмский р-н г. Холмск, ул. Капитанская, д. 11</t>
  </si>
  <si>
    <t>47.047647</t>
  </si>
  <si>
    <t>142.047865</t>
  </si>
  <si>
    <t>4243320296</t>
  </si>
  <si>
    <t>8 (42433) 2 02 96</t>
  </si>
  <si>
    <t>khgo.okukh@sakhalin.gov.ru</t>
  </si>
  <si>
    <t>https://skososh.gosuslugi.ru</t>
  </si>
  <si>
    <t>6509005877</t>
  </si>
  <si>
    <t>1026501020974</t>
  </si>
  <si>
    <t>39638055</t>
  </si>
  <si>
    <t>Устав МКОУ «Школа «Гармония» г. Холмска.pdf</t>
  </si>
  <si>
    <t>Обучение по адаптированным основным общеобразовательным программам образования детей с умственной отсталостью (интеллектуальными нарушениями)</t>
  </si>
  <si>
    <t>https://skososh.sakhalin.gov.ru/204/</t>
  </si>
  <si>
    <t>Обучение ведется на русском языке, реализуются АООП (вариант 1, 2). Обучение детей в школе начинается с достижения детьми возраста 6 лет 6 месяцев на основании заключения территориальной психолого-медико-педагогической комиссии. Форма обучения - очная. Уровень образования: нецензовое. Обучение в одну смену.</t>
  </si>
  <si>
    <t>ОКЦ № 5 ДГУ Банка России//УФК по Сахалинской обл</t>
  </si>
  <si>
    <t>03231643647540006100</t>
  </si>
  <si>
    <t>03907090353</t>
  </si>
  <si>
    <t>65Л01  №  0000485</t>
  </si>
  <si>
    <t>2-К</t>
  </si>
  <si>
    <t>24.11.2015</t>
  </si>
  <si>
    <t> Приказ  №1811-ОД  Дата  24.11.2015</t>
  </si>
  <si>
    <t>65П01  №  0000564</t>
  </si>
  <si>
    <t>Действующая.</t>
  </si>
  <si>
    <t>Муниципальное бюджетное общеобразовательное учреждение "Основная общеобразовательная школа с. Пионеры" Сахалинской области</t>
  </si>
  <si>
    <t>15.11.48</t>
  </si>
  <si>
    <t>Реализуются программы дошкольного образования, начального общего образования, основного общего образования, дополнительного образования детей и взрослых.</t>
  </si>
  <si>
    <t>Голубь Ольга Александровна</t>
  </si>
  <si>
    <t>Пионеры</t>
  </si>
  <si>
    <t>694640, Россия, Сахалинская обл, Холмский р-н с. Пионеры, ул. Школьная, д. 8Б</t>
  </si>
  <si>
    <t>47.258485</t>
  </si>
  <si>
    <t>142.031365</t>
  </si>
  <si>
    <t>4243320193</t>
  </si>
  <si>
    <t>8(42433)20193</t>
  </si>
  <si>
    <t>khgo.mbouooshp@sakhalin.gov.ru</t>
  </si>
  <si>
    <t>https://pionschool.gosuslugi.ru</t>
  </si>
  <si>
    <t>6509008324</t>
  </si>
  <si>
    <t>1026501020171</t>
  </si>
  <si>
    <t>57379858</t>
  </si>
  <si>
    <t>Расписание уроков для обучающихся по ООП НОО на 2024-2025 учебный год https://pionschool.sakhalin.gov.ru/upload/food/1.-Расписание-уроков-для-обучающихся-по-ООП-НОО-на-2024-2025-учебный-год.pdf Расписание уроков для обучающихся по ООП ООО на 2024-2025 учебный год https://pionschool.sakhalin.gov.ru/upload/food/2.-Расписание-уроков-для-обучающихся-по-ООП-НОО-на-2024-2025-учебный-год.pdf</t>
  </si>
  <si>
    <t>1) обучение ведется на русском языке; 2) школа реализует образовательные программы НОО, ООО, внеурочной деятельности, дополнительного образования детей и взрослых; 3) 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5) занятия проводятся в одну смену (1). В школе 6-ти дневная рабочая неделя. https://pionschool.sakhalin.gov.ru/?p=177</t>
  </si>
  <si>
    <t>"Концепт-художник" "Мастера гончарного дела" "Волейбол" "Театральна гостиная" "Робототехника"</t>
  </si>
  <si>
    <t>отеделение Южно-Сахалинск г.Южно-Сахалинск</t>
  </si>
  <si>
    <t>20907090660</t>
  </si>
  <si>
    <t>65Л01  №  0000081</t>
  </si>
  <si>
    <t>98-Ш</t>
  </si>
  <si>
    <t>12.09.14</t>
  </si>
  <si>
    <t> Приказ  994-ОД  Дата  12.09.14</t>
  </si>
  <si>
    <t>65П01  №  0000123</t>
  </si>
  <si>
    <t>65А01  №  0000025</t>
  </si>
  <si>
    <t>27.11.14</t>
  </si>
  <si>
    <t> Приказ  №1280-ОД  Дата  27.11.14</t>
  </si>
  <si>
    <t>МБОУ «СОШ п.г.т.Южно- Курильск»</t>
  </si>
  <si>
    <t>Муниципальное бюджетное общеобразовательное учреждение «Средняя общеобразовательная школа п.г.т. Южно-Курильск»</t>
  </si>
  <si>
    <t>Администрация Ю-Курильского МО;</t>
  </si>
  <si>
    <t>Отдел образования Южно-Курильск;</t>
  </si>
  <si>
    <t>Отдел образования Южно-Курильск</t>
  </si>
  <si>
    <t>МБОУ «СОШ пгт.Южно-Курильск» (далее – Школа) расположена в поселке городского типа Южно-Курильск. Большинство семей обучающихся проживают в домах типовой застройки в пгт. Южно-Курильск и близлежащих поселках (Горячий пляж, Лагунное, Отрадное, Менделеево). Основным видом деятельности Школы является реализация общеобразовательных программ начального общего, основного общего и среднего образования</t>
  </si>
  <si>
    <t>Павлюкевич Татьяна Викторовна</t>
  </si>
  <si>
    <t>Кирьянова А.П., Кучмина Л.Х., Ставер Л.А.</t>
  </si>
  <si>
    <t>Альбицкий Д. Е.</t>
  </si>
  <si>
    <t>Южно-Курильск</t>
  </si>
  <si>
    <t>694500, Россия, Сахалинская обл, Южно-Курильский р-н пгт. Южно-Курильск, ул. Океанская, д. 1А</t>
  </si>
  <si>
    <t>44.028607</t>
  </si>
  <si>
    <t>145.863581</t>
  </si>
  <si>
    <t>4245521434,4245521610,4245521415</t>
  </si>
  <si>
    <t>4245521434</t>
  </si>
  <si>
    <t>yukgo.mbousoshyuk@sakhalin.gov.ru</t>
  </si>
  <si>
    <t>https://ykschool.gosuslugi.ru/</t>
  </si>
  <si>
    <t>694500 Сахалинская обл., пгт. Южно-Курильск, пр. Садовый, д. 5А</t>
  </si>
  <si>
    <t>6518006034</t>
  </si>
  <si>
    <t>651801001</t>
  </si>
  <si>
    <t>1046506400050</t>
  </si>
  <si>
    <t>55651316</t>
  </si>
  <si>
    <t>64256551000</t>
  </si>
  <si>
    <t>Устав образовательной организации (pdf.io).pdf</t>
  </si>
  <si>
    <t>720</t>
  </si>
  <si>
    <t>https://ykschool.gosuslugi.ru/glavnoe/raspisanie/</t>
  </si>
  <si>
    <t>Обучение в Школе ведется на русском языке. Школа реализует образовательные программы НОО, ООО, СОО. Форма обучения -очная. Уровни образования: Начальное общее образование - 1-4 классы (нормативный срок освоения 4 года). Основное общее образование - 5-9 классы (нормативный срок освоения 5 лет). Среднее общее образование - 10-11 классы (нормативный срок освоения 2 года); Занятия в Школе проводятся в две смены (1 и 2). В школе 5-ти дневная рабочая неделя.</t>
  </si>
  <si>
    <t>3Д-моделирование, стрельба, баскетбол, шахматы, БПЛА</t>
  </si>
  <si>
    <t>03234643645560006100</t>
  </si>
  <si>
    <t>20912UU2630 21912UU2630</t>
  </si>
  <si>
    <t>ДЕПАРТАМЕНТ ФИНАНСОВ МО (МБОУ «СОШ П.Г.Т.ЮЖНО-КУРИЛЬСК»)</t>
  </si>
  <si>
    <t>138</t>
  </si>
  <si>
    <t>Kaspersky Endpoint Security</t>
  </si>
  <si>
    <t>65Л01  №  0000490</t>
  </si>
  <si>
    <t>59-Ш</t>
  </si>
  <si>
    <t>11.12.15</t>
  </si>
  <si>
    <t> Приказ  № 1905-ОД  Дата  11.12.15</t>
  </si>
  <si>
    <t>65П01  №  0001250</t>
  </si>
  <si>
    <t>А007-01259-65/01175699</t>
  </si>
  <si>
    <t>Reestrovaya_vypiska.pdf</t>
  </si>
  <si>
    <t>Муниципальное бюджетное образовательное учреждение «Центр образования пгт. Южно-Курильск»</t>
  </si>
  <si>
    <t>7.10.93</t>
  </si>
  <si>
    <t>МБОУ «Центр образования пгт. Южно-Курильск» начал свою работу с 1993 года. Основной вид деятельности – реализация образовательных программ основного общего и среднего общего образования. Также школа реализует программу Профессионального образования (водитель категории «В»). В Центр образования принимают учеников с восьмого класса. Для несовершеннолетних учеников предлагается очная форма обучения, для совершеннолетних очно-заочная и заочная. Все ученики Центра образования, независимо от формы обучения, имеют возможность (бесплатно) в 10-11 классах пройти обучение по профессии «Водитель категории «В». Для населения поселка эта образовательная услуга оказывается платно.</t>
  </si>
  <si>
    <t>Даринская Альвина Николаевна</t>
  </si>
  <si>
    <t>Березюк Елена Феликсовна</t>
  </si>
  <si>
    <t>694500, Россия, Сахалинская обл, Южно-Курильский р-н пгт. Южно-Курильск, ул. Набережная, д. 20</t>
  </si>
  <si>
    <t>44.029886</t>
  </si>
  <si>
    <t>145.855876</t>
  </si>
  <si>
    <t>4245521951</t>
  </si>
  <si>
    <t>centr_o@mail.ru</t>
  </si>
  <si>
    <t>http://coyk.ru</t>
  </si>
  <si>
    <t>6518006891</t>
  </si>
  <si>
    <t>1026501203453</t>
  </si>
  <si>
    <t>14081321</t>
  </si>
  <si>
    <t>устав.rtf ц.о.doc</t>
  </si>
  <si>
    <t>образовательная деятельность (учебные занятия) внеурочная деятельность воспитательные мероприятия</t>
  </si>
  <si>
    <t>https://centrobr.gosuslugi.ru/</t>
  </si>
  <si>
    <t>1) обучение в Школе ведется на русском языке; 2) школа реализует образовательные программы ООО, СОО; 3)формы обучения -очная, очно-заочная 4) Уровни образования: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 В школе 6-ти дневная рабочая неделя."</t>
  </si>
  <si>
    <t>"Художественная мастерская", "Робототехника"</t>
  </si>
  <si>
    <t>20912UU2650</t>
  </si>
  <si>
    <t>URL и DSW фильтрация</t>
  </si>
  <si>
    <t>194</t>
  </si>
  <si>
    <t>65Л01  №  0000507</t>
  </si>
  <si>
    <t>13-ВШ</t>
  </si>
  <si>
    <t>25.12.15</t>
  </si>
  <si>
    <t> Приказ  №1974  Дата  25.12.15</t>
  </si>
  <si>
    <t>лицензия 001.jpg</t>
  </si>
  <si>
    <t> Приказ  3.12.-1140-р  Дата  2.09.22</t>
  </si>
  <si>
    <t>Выписка из реестра лицензий № Л035-01259-65_00374965.pdf</t>
  </si>
  <si>
    <t>65А01  №  0000153</t>
  </si>
  <si>
    <t>А007-01259-65/01175806</t>
  </si>
  <si>
    <t>20.01.16</t>
  </si>
  <si>
    <t> Приказ  66-ОД  рег. №  13-ВШ  Дата  20.01.16</t>
  </si>
  <si>
    <t>МБОУ "СОШ им. П.И. Рикорда"</t>
  </si>
  <si>
    <t>Муниципальное бюджетное общеобразовательное учреждение "Средняя общеобразовательная школа имени адмирала П.И. Рикорда"</t>
  </si>
  <si>
    <t>Наша школа ведет свою историю с 1946 года. 20.10.1994 г. Головнинская средняя школа была переведена из села Головнино ул. Набережная д.11 в здание находящееся по адресу с.Дубовое ул.Молодежная д.2. С 08.04.2024 г. МБОУ «СОШ с.Дубовое» переведена из села Дубовое в новое здание, находящееся по адресу с.Головнино, ул. Нагорная здание 30 и имеет новое название МБОУ «СОШ им. П.И.Рикорда»</t>
  </si>
  <si>
    <t>Першина Оксана Алексеевна</t>
  </si>
  <si>
    <t>Зачесова Евгения Александровна</t>
  </si>
  <si>
    <t>Клабукова Елена Геннадьевна и Шевченко Юлия Романовна</t>
  </si>
  <si>
    <t>Дубовое</t>
  </si>
  <si>
    <t>694502, Россия, Сахалинская обл, Южно-Курильский р-н с. Головнино, ул. Нагорная, д. 30</t>
  </si>
  <si>
    <t>43.739335</t>
  </si>
  <si>
    <t>145.514014</t>
  </si>
  <si>
    <t>4245524305</t>
  </si>
  <si>
    <t>yukgo.mbousoshd@sakhalin.gov.ru</t>
  </si>
  <si>
    <t>https://rikorda.gosuslugi.ru</t>
  </si>
  <si>
    <t>6518006796</t>
  </si>
  <si>
    <t>1036506400237</t>
  </si>
  <si>
    <t>73987474</t>
  </si>
  <si>
    <t>64256811002</t>
  </si>
  <si>
    <t>Устав подписанный налоговой.tif</t>
  </si>
  <si>
    <t>88</t>
  </si>
  <si>
    <t>Приказ от 09.01.2025 № 02-ОД «Об утверждении расписания уроков на 2024-2025 учебный год с 13.01.2025» https://rikorda.gosuslugi.ru/glavnoe/raspisanie/</t>
  </si>
  <si>
    <t>1) обучение в Школе ведется на русском языке 2) Школа реализует образовательные программы НОО, ООО, СОО, ДопО 3) формы обучения –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Занятия в Школе проводятся в одну смену. В Школе 5-ти дневная рабочая неделя</t>
  </si>
  <si>
    <t>Программа дополнительного образования «Ступеньки к знаниям» (подготовка к школе)</t>
  </si>
  <si>
    <t>03234643647560006100</t>
  </si>
  <si>
    <t>20912Ш07020</t>
  </si>
  <si>
    <t>ОГРН 103 6506400237 ИНН 6518006796 ОКПО 732987474</t>
  </si>
  <si>
    <t>выделенный канал, ВипНет Координатор</t>
  </si>
  <si>
    <t>65Л01  №  0000422</t>
  </si>
  <si>
    <t>102-Ш</t>
  </si>
  <si>
    <t> Приказ  1525-ОД  Дата  28.09.15</t>
  </si>
  <si>
    <t>Л035  №  00375015</t>
  </si>
  <si>
    <t>01259-65</t>
  </si>
  <si>
    <t>03.04.24</t>
  </si>
  <si>
    <t>Лицензия на доп.образование.pdf</t>
  </si>
  <si>
    <t>65А01  №  0000136</t>
  </si>
  <si>
    <t> Приказ  1694-ОД  Дата  29.10.15</t>
  </si>
  <si>
    <t>Муниципальное бюджетное образовательное учреждение «СОШ с. Малокурильское»</t>
  </si>
  <si>
    <t>Наша школа была образована в 1946 году. До 1966 года школа была 8-ми летней, затем была преобразована в Малокурильскую среднюю школу.</t>
  </si>
  <si>
    <t>Хромченкова Анна Олеговна</t>
  </si>
  <si>
    <t>Городских Олеся Вячеславовна</t>
  </si>
  <si>
    <t>Колова Ольга Сергеевна</t>
  </si>
  <si>
    <t>Кызьюрова Марина Геннадьевна</t>
  </si>
  <si>
    <t>Малокурильское</t>
  </si>
  <si>
    <t>694520, Россия, Сахалинская обл, Южно-Курильский р-н с. Малокурильское, ул. Терешкова, д. 7</t>
  </si>
  <si>
    <t>43.866867</t>
  </si>
  <si>
    <t>146.828519</t>
  </si>
  <si>
    <t>4245596714</t>
  </si>
  <si>
    <t>yukgo.mbousoshm@sakhalin.gov.ru</t>
  </si>
  <si>
    <t>https://schoolmalokurilsk.gosuslugi.ru</t>
  </si>
  <si>
    <t>6518006838</t>
  </si>
  <si>
    <t>1036506400259</t>
  </si>
  <si>
    <t>73987497</t>
  </si>
  <si>
    <t>64256000007</t>
  </si>
  <si>
    <t>Образование, Образование начальное общее, Образование основное общее, Образование среднее общее, Образование дополнительное</t>
  </si>
  <si>
    <t>Ustav_2024.pdf</t>
  </si>
  <si>
    <t>Социальное партнёрство с детскими садами "Островок" и "Ромашка"</t>
  </si>
  <si>
    <t>198</t>
  </si>
  <si>
    <t>Расписание занятий на 2025-2026 учебный год https://schoolmalokurilsk.gosuslugi.ru/glavnoe/raspisanie/</t>
  </si>
  <si>
    <t>1) обучение в Школе ведётся на русском языке; 2) школа реализует образовательные программы НОО, ООО, СОО; 3)форма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 раб. неделя для 1-9 кл., 6-ти дн. раб. неделя для 10-11 кл.</t>
  </si>
  <si>
    <t>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</si>
  <si>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Пн - Пт 13:00-15:00</t>
  </si>
  <si>
    <t>По интересам</t>
  </si>
  <si>
    <t>ОКЦ № 5 ДГУ Банка России//УФК по Сахалинской обл.</t>
  </si>
  <si>
    <t>20912UU2830</t>
  </si>
  <si>
    <t>Кор. счет, КПП банка отсутствуют</t>
  </si>
  <si>
    <t>Централизованная фильтрация от Ростелеком</t>
  </si>
  <si>
    <t>65Л01  №  0000847</t>
  </si>
  <si>
    <t>97-Ш</t>
  </si>
  <si>
    <t>23.10.18</t>
  </si>
  <si>
    <t> Приказ  969-ОД  Дата  27.08.10</t>
  </si>
  <si>
    <t>Лицензия на право ведения обр. деятельности.pdf</t>
  </si>
  <si>
    <t>65П01  №  0001190</t>
  </si>
  <si>
    <t> Приказ  №969-ОД  Дата  27.08.10</t>
  </si>
  <si>
    <t>Лицензия на допобразование.pdf</t>
  </si>
  <si>
    <t>65А01  №  0000222</t>
  </si>
  <si>
    <t>А-00701259-65/01175701</t>
  </si>
  <si>
    <t> Приказ  3.12  рег. №  529-р  Дата  27.04.24</t>
  </si>
  <si>
    <t>Выписка аккредитации.pdf</t>
  </si>
  <si>
    <t>Муниципальное бюджетное образовательное учреждение «СОШ с. Крабозаводское»</t>
  </si>
  <si>
    <t>Реализуются программы дополнительного образования</t>
  </si>
  <si>
    <t>Ляшко Наталья Геннадьевна</t>
  </si>
  <si>
    <t>Носова Ольга Васильевна</t>
  </si>
  <si>
    <t>Гусева Елена Анатольевна</t>
  </si>
  <si>
    <t>Храповицкая Каролина Игоревна</t>
  </si>
  <si>
    <t>Крабозаводское</t>
  </si>
  <si>
    <t>694521, Россия, Сахалинская обл, Южно-Курильский р-н с. Крабозаводское, ул. Ключевая, д. 16А</t>
  </si>
  <si>
    <t>43.49</t>
  </si>
  <si>
    <t>146.45</t>
  </si>
  <si>
    <t>4245596167,4245596205</t>
  </si>
  <si>
    <t>4245596167</t>
  </si>
  <si>
    <t>yukgo.mbousoshk@sakhalin.gov.ru</t>
  </si>
  <si>
    <t>http://school-krab.shl.eduru.ru/</t>
  </si>
  <si>
    <t>6518006820</t>
  </si>
  <si>
    <t>1036506400248</t>
  </si>
  <si>
    <t>73987480</t>
  </si>
  <si>
    <t>64256815001</t>
  </si>
  <si>
    <t>Устав СОШ Крабозаводское, новый 2025_compressed.pdf</t>
  </si>
  <si>
    <t>Приказ 47/10-ОД от 30.08.2025 "Об утверждении расписания уроков" https://kraboz-school.gosuslugi.ru/svedeniya-ob-obrazovatelnoy-organizatsii/dokumenty/dokumenty-all_217.html https://kraboz-school.gosuslugi.ru/svedeniya-ob-obrazovatelnoy-organizatsii/dokumenty/dokumenty-all_218.html</t>
  </si>
  <si>
    <t>1) обучение в Школе ведется на русском языке; 2) школа реализует образовательные программы НОО, ООО, СОО; 3)форма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 раб. неделя для 1-8 кл., 6-ти дн. раб. неделя для 9-11 кл.</t>
  </si>
  <si>
    <t>12:35-12:40 Прием детей 12:40-13:10 Пребывание на свежем воздухе 13:15-13:45 Обед 14:00-15:00 самоподготовка 15:00-15:30 Игры по интересам, мероприятия 15:30-16:30 Вечерняя прогулка, консультации для родителей, уход домой</t>
  </si>
  <si>
    <t>Кружки: акварельки, журналистика, прикладная технология Спортивные секции: баскетбол, волейбол, футбол</t>
  </si>
  <si>
    <t>ОКЦ № 5 ДГУ Банка России//УФК по Сахал области</t>
  </si>
  <si>
    <t>20912UU2790, 21912UU2790</t>
  </si>
  <si>
    <t>59</t>
  </si>
  <si>
    <t>65Л01  №  0000667</t>
  </si>
  <si>
    <t>101-Ш</t>
  </si>
  <si>
    <t>3.11.16</t>
  </si>
  <si>
    <t> Приказ  3.12-1434-р  Дата  3.11.16</t>
  </si>
  <si>
    <t>65П01  №  0001224</t>
  </si>
  <si>
    <t> Приказ  3.12-1443-р  Дата  28.11.19</t>
  </si>
  <si>
    <t>65А01  №  0000169</t>
  </si>
  <si>
    <t>А007-01259-65/01175723</t>
  </si>
  <si>
    <t> Приказ  3.12-1495-р  Дата  18.11.16</t>
  </si>
  <si>
    <t>Реестровая выписка гос акредитация НОВАЯ ЭЛЕКТРОННАЯ.pdf</t>
  </si>
  <si>
    <t>МАОУ СОШ № 1 г. Южно-Сахалинска</t>
  </si>
  <si>
    <t>Муниципальное автономное общеобразовательное учреждение средняя общеобразовательная школа № 1 города Южно-Сахалинска.</t>
  </si>
  <si>
    <t>12.02.1966</t>
  </si>
  <si>
    <t>-----</t>
  </si>
  <si>
    <t>Збрицкая Т. Ю.</t>
  </si>
  <si>
    <t>Лукьянчикова Виктория Вячеславовна</t>
  </si>
  <si>
    <t>Че Инна Владимировна</t>
  </si>
  <si>
    <t>693020, Россия, Сахалинская обл г. Южно-Сахалинск, ул. Амурская, д. 121</t>
  </si>
  <si>
    <t>46.954628</t>
  </si>
  <si>
    <t>142.73283</t>
  </si>
  <si>
    <t>4242248431</t>
  </si>
  <si>
    <t>yusgo.mbousosh.1@sakhalin.gov.ru</t>
  </si>
  <si>
    <t>https://school1ys.gosuslugi.ru</t>
  </si>
  <si>
    <t>6501099947</t>
  </si>
  <si>
    <t>1026500528702</t>
  </si>
  <si>
    <t>50713521</t>
  </si>
  <si>
    <t>УСТАВ МАОУ СОШ № 1 (2025).pdf</t>
  </si>
  <si>
    <t>678</t>
  </si>
  <si>
    <t>начальное общее, основное общее, среднее общее, дополнительное образование</t>
  </si>
  <si>
    <t>Приказ "О режиме работы МАОУ СОШ №1 в 2025-2026 учебном году" от 27.08.2025 № 345-ОД https://school1ys.gosuslugi.ru/netcat_files/33/376/Prikaz_o_rezhime_raboty_MAOU_SOSh_1_na_2025_2026_uchebnyy_god.pdf</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</si>
  <si>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Начальное общее образование 1-4 классы (4 года); Основное общее образование 5-9 классы (5 лет); Среднее общее образование 10-11 классы (2 года). 5) Занятия в Школе проводятся в две смены (1 и 2). В школе 6-дневная рабочая неделя для 9-11 кл. В школе 5-дневная рабочая неделя для 1-8 кл.</t>
  </si>
  <si>
    <t>24. Адаптированная основная общеобразовательная программа начального общего образования для слабовидящих обучающихся, 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</si>
  <si>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с 12:00 до 18:00</t>
  </si>
  <si>
    <t>"Спортивная борьба Панкратион" "Волейбол" "Стрельба из лука" "Тхэквондо" "Игра Го в школе" "Мир вокального искусства" "Театр, в котором играют дети" "Кукольный театр" "Юный мангака" "Пресс центр" "Медиацентр" "Юный турист-краевед" "Мир оригами"</t>
  </si>
  <si>
    <t>18. Предпринимательский класс</t>
  </si>
  <si>
    <t>ОКЦ № 5 Дальневосточного ГУ БАНКА РОССИИ</t>
  </si>
  <si>
    <t>30907601520, 31907601520</t>
  </si>
  <si>
    <t>выделенный канал, IP VPN metro etnernet</t>
  </si>
  <si>
    <t>65Л01  №  0000148</t>
  </si>
  <si>
    <t>Л035-01259-65/00196982</t>
  </si>
  <si>
    <t>16.03.2015</t>
  </si>
  <si>
    <t> Приказ  №301-ОД  Дата  16.03.2015</t>
  </si>
  <si>
    <t>Выписка из реестра лицензий № Л035-01259-65-00196982 (МАОУ СОШ № 1).pdf</t>
  </si>
  <si>
    <t>65А  №  0000275</t>
  </si>
  <si>
    <t>1-Ш</t>
  </si>
  <si>
    <t>14.04.2023</t>
  </si>
  <si>
    <t>Министерство образования Сахалинкой области</t>
  </si>
  <si>
    <t> Приказ  № 298-ОД  Дата  27.03.2014</t>
  </si>
  <si>
    <t>Свидетельство о государственной аккредитации МАОУ СОШ № 1.pdf</t>
  </si>
  <si>
    <t>МАОУ СОШ №3 г. Южно-Сахалинска</t>
  </si>
  <si>
    <t>Муниципальное автономное общеобразовательное учреждение средняя общеобразовательная школа № 3 имени Героя России Сергея Ромашина города Южно-Сахалинска</t>
  </si>
  <si>
    <t>17.09.1979</t>
  </si>
  <si>
    <t>Образовательное учреждение работает по графику пятидневной учебной недели</t>
  </si>
  <si>
    <t>Клыкова Юлия Владимировна</t>
  </si>
  <si>
    <t>Пуненкова Ирина Николаевна</t>
  </si>
  <si>
    <t>Игнатова Елена Алексеевна</t>
  </si>
  <si>
    <t>Нагаец Ирина Васильевна</t>
  </si>
  <si>
    <t>693006, Россия, Сахалинская обл г. Южно-Сахалинск, ул. Пограничная, д. 48</t>
  </si>
  <si>
    <t>46.94688797</t>
  </si>
  <si>
    <t>142.738937378</t>
  </si>
  <si>
    <t>4242220480</t>
  </si>
  <si>
    <t>yusgo.maousosh.3@sakhalin.gov.ru</t>
  </si>
  <si>
    <t>https://school3-ys.gosuslugi.ru</t>
  </si>
  <si>
    <t>6501102710</t>
  </si>
  <si>
    <t>1026500530968</t>
  </si>
  <si>
    <t>50715394</t>
  </si>
  <si>
    <t>УСТАВ МАОУ СОШ № 3 имени Героя России Сергея Ромашина.pdf</t>
  </si>
  <si>
    <t>1400</t>
  </si>
  <si>
    <t>Общеобразовательная школа</t>
  </si>
  <si>
    <t>Учреждение осуществляет образовательный процесс, в соответствии с уровнем основных общеобразовательных программ: - начальное общее образование (нормативный срок освоения 4 года); - основное общее образование (нормативный срок освоения 5 лет); - среднее общее образование (нормативный срок освоения 2 года); - дополнительное образование (в соответствии со сроками реализуемых программ).</t>
  </si>
  <si>
    <t>Приказ "Режим работы МАОУ СОШ №3 на 2024-2025 уч.год." №03-3008/ОД от 30.08.2024</t>
  </si>
  <si>
    <t>1. Обучение в школе ведется на русском языке 2. Школа реализует образовательные программы НОО, ООО, СОО 3. Формы обучения: очная, очно-заочная, заочная 4. Уровни образования: НОО 1-4 классы, ООО 5-9 классы, СОО 10-11 классы 5. Занятия в школе проводятся в две смены (I и II). В школе 5-ти дневная рабочая неделя. Время работы: 08:00-19:00. Суббота/Воскресенье, а также праздничные дни, установленные законодательством РФ - выходные.</t>
  </si>
  <si>
    <t>Баскетбол, волейбол</t>
  </si>
  <si>
    <t>На основании заявления родителей (законных представителей)</t>
  </si>
  <si>
    <t>30907601120</t>
  </si>
  <si>
    <t>116</t>
  </si>
  <si>
    <t>65Л01  №  000068</t>
  </si>
  <si>
    <t>2-Ш</t>
  </si>
  <si>
    <t>1.08.2014</t>
  </si>
  <si>
    <t> Приказ  857-ОД  Дата  1.08.2014</t>
  </si>
  <si>
    <t>65П01  №  000198</t>
  </si>
  <si>
    <t>Лицензия на право оказания доп. обр. услуг.pdf</t>
  </si>
  <si>
    <t>65А01  №  0000198</t>
  </si>
  <si>
    <t> Приказ  653-ОД  Дата </t>
  </si>
  <si>
    <t> Приказ  299-ОД  рег. №  2-Ш  Дата </t>
  </si>
  <si>
    <t>Муниципальное автономное общеобразовательное учреждение средняя общеобразовательная школа № 4 города Южно-Сахалинска</t>
  </si>
  <si>
    <t>31.07.1953</t>
  </si>
  <si>
    <t>История школы начинается с 1947 г. МБОУ СОШ № 4 является общеобразовательным учреждением начального общего, основного общего, среднего (полного) общего образования. Образовательная программа школы представляет собой документ, который определяет содержание образования в школе и технологии его реализации. Структурно Образовательная программа представляет собой совокупность образовательных программ.</t>
  </si>
  <si>
    <t>Киреева Юлия Алексеевна</t>
  </si>
  <si>
    <t>Ширшова Ольга Олеговна, Радостева Светлана Александровна</t>
  </si>
  <si>
    <t>693020, Россия, Сахалинская обл г. Южно-Сахалинск, ул. Садовая, д. 5</t>
  </si>
  <si>
    <t>46.969234</t>
  </si>
  <si>
    <t>142.743781</t>
  </si>
  <si>
    <t>4242724652</t>
  </si>
  <si>
    <t>4242724640</t>
  </si>
  <si>
    <t>yusgo.mbousosh.4@sakhalin.gov.ru</t>
  </si>
  <si>
    <t>https://sakh-school4.gosuslugi.ru/</t>
  </si>
  <si>
    <t>6501102452</t>
  </si>
  <si>
    <t>1026500530638</t>
  </si>
  <si>
    <t>50715170</t>
  </si>
  <si>
    <t>Образование дошкольное, Образование начальное общее, Образование основное общее, Образование среднее общее</t>
  </si>
  <si>
    <t>УСТАВ МАОУ СОШ № 4 г.pdf</t>
  </si>
  <si>
    <t>https://sosh4.sakhalinschool.ru/upload/sakhalinscsosh4_new/files/f7/92/f7928ef87e624e3eb9a07133abc6e728.pdf Занятия в Школе проводятся в одну смены (1). В школе 5-ти дневная рабочая неделя. Время работы : с 8.00 до 15.00.</t>
  </si>
  <si>
    <t>1) обучение в Школе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t>
  </si>
  <si>
    <t>ОКЦ №5 Дальневосточного ГУ БАНКА РОССИИ//УФК</t>
  </si>
  <si>
    <t>20907600490</t>
  </si>
  <si>
    <t>л/с 20907600490, 21907600490</t>
  </si>
  <si>
    <t>Централизованная система контент - фильтрация</t>
  </si>
  <si>
    <t>65Л01  №  0000192</t>
  </si>
  <si>
    <t>Л035-01259-65/00196989</t>
  </si>
  <si>
    <t>13.04.2015</t>
  </si>
  <si>
    <t> Приказ  №506-ОД  Дата  13.04.2015</t>
  </si>
  <si>
    <t>Выписка из реестра лицензий № Л035-01259-65-00196989.pdf</t>
  </si>
  <si>
    <t>65П01  №  0000260</t>
  </si>
  <si>
    <t>А007-01259-65/01175760</t>
  </si>
  <si>
    <t>08.05.2023</t>
  </si>
  <si>
    <t>МАОУ СОШ № 5 г. Южно-Сахалинска</t>
  </si>
  <si>
    <t>Муниципальное автономная общеобразовательное учреждение средняя общеобразовательная школа №5 города Южно-Сахалинска</t>
  </si>
  <si>
    <t>28.01.63</t>
  </si>
  <si>
    <t>Муниципальное автономное общеобразовательное учреждение средняя общеобразовательная школа № 5 города Южно-Сахалинска</t>
  </si>
  <si>
    <t>Куканова Ирина Васильевна</t>
  </si>
  <si>
    <t>Зайцева Лидия Анатольевна</t>
  </si>
  <si>
    <t>Крук Ксения Валерьевна</t>
  </si>
  <si>
    <t>693020, Россия, Сахалинская обл г. Южно-Сахалинск, ул. Курильская, д. 54</t>
  </si>
  <si>
    <t>46.962757</t>
  </si>
  <si>
    <t>142.732137</t>
  </si>
  <si>
    <t>4242430512,4242311007</t>
  </si>
  <si>
    <t>4242430512, 4242311007</t>
  </si>
  <si>
    <t>yusgo.mbousosh.5@sakhalin.gov.ru</t>
  </si>
  <si>
    <t>https://school5ys.gosuslugi.ru</t>
  </si>
  <si>
    <t>6501102460</t>
  </si>
  <si>
    <t>1026500529769</t>
  </si>
  <si>
    <t>50715075</t>
  </si>
  <si>
    <t>Образование основное общее, Образование дополнительное детей и взрослых</t>
  </si>
  <si>
    <t>Профиль: Универсальный</t>
  </si>
  <si>
    <t>Приказ об утверждении режима работы школы https://school5ys.gosuslugi.ru/netcat_files/33/376/Ob_organizatsii_obrazovatel_nogo_protsessa_v_2025_2026_uch.godu_RASPEChATALA.pdf Расписание звонков 1) 08.00 – 08.40 2 ) 08.50 - 09.30 3) 09.40 – 10.20 4) 10.50 – 11.30 5) 11.45 – 12.25 6) 12.30 – 13.10 0) 13.10 - 13.50 1) 14.00 - 14.40 2) 15.00 - 15.40 3) 16.00 - 16.40 4) 16.50 - 17.30 5) 17.35 - 18.15 6) 18.20 - 19.00</t>
  </si>
  <si>
    <t>1) обучение в Школе ведется на русском языке; 2) школа реализует образовательные программы НОО, ООО, СОО; 3)формы обучения -очная, очно-заочная;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6-ти дневная рабочая неделя.</t>
  </si>
  <si>
    <t>Отд-ие Южно-Сахалинск Банка России УФК по Сах. обл</t>
  </si>
  <si>
    <t>30907601620, 31907601620</t>
  </si>
  <si>
    <t>64</t>
  </si>
  <si>
    <t>65Л01  №  0000149</t>
  </si>
  <si>
    <t>4-Ш</t>
  </si>
  <si>
    <t>28.02.12</t>
  </si>
  <si>
    <t> Приказ  297-ОД  Дата  28.02.12</t>
  </si>
  <si>
    <t>65А01  №  0000036</t>
  </si>
  <si>
    <t>19.03.15</t>
  </si>
  <si>
    <t> Приказ  1677-ОД  Дата  25.12.12</t>
  </si>
  <si>
    <t> Приказ  323-ОД  рег. №  323  Дата  19.03.15</t>
  </si>
  <si>
    <t> Приказ  нет  Дата  19.03.15</t>
  </si>
  <si>
    <t>МАОУ СОШ № 6 г. Южно-Сахалинска</t>
  </si>
  <si>
    <t>Муниципальное автономное общеобразовательное учреждение средняя общеобразовательная школа № 6 города Южно-Сахалинска</t>
  </si>
  <si>
    <t>В школе имеются профильные классы (11 классы) на уровне среднего образования: универсальный, в 10 классах обучение проводится по профилям: технический, естественно-научный, гуманитарный.</t>
  </si>
  <si>
    <t>Бровкина Наталья Олеговна</t>
  </si>
  <si>
    <t>Сим Светлана Дееновна</t>
  </si>
  <si>
    <t>Шмакотина Ольга Владимировна</t>
  </si>
  <si>
    <t>693013, Россия, Сахалинская обл г. Южно-Сахалинск, ул. Комсомольская, д. 308</t>
  </si>
  <si>
    <t>46.928256989</t>
  </si>
  <si>
    <t>142.7525177</t>
  </si>
  <si>
    <t>4242733010</t>
  </si>
  <si>
    <t>yusgo.maousosh.6@sakhalin.gov.ru</t>
  </si>
  <si>
    <t>https://sakhschool6.gosuslugi.ru</t>
  </si>
  <si>
    <t>6501103086</t>
  </si>
  <si>
    <t>1026500532365</t>
  </si>
  <si>
    <t>50715773</t>
  </si>
  <si>
    <t>Ustav-сжатый.pdf</t>
  </si>
  <si>
    <t>1580</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</si>
  <si>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</si>
  <si>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https://сахшкола6.рф/raspisanie-urokov/</t>
  </si>
  <si>
    <t>1) обучение в Школе ведется на русском языке; 2) школа реализует образовательные программы НОО, ООО, СОО; 3)формы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t>
  </si>
  <si>
    <t>5. Программы для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t>
  </si>
  <si>
    <t>30907601050</t>
  </si>
  <si>
    <t>выделенный канал, выделенные оптико-волоконные линии</t>
  </si>
  <si>
    <t>65Л01  №  0000729</t>
  </si>
  <si>
    <t>5-Ш</t>
  </si>
  <si>
    <t>23.03.17</t>
  </si>
  <si>
    <t> Приказ  № 3.12-332-р  Дата  23.03.17</t>
  </si>
  <si>
    <t>Lizensiya.jpg</t>
  </si>
  <si>
    <t>65П01  №  0000896</t>
  </si>
  <si>
    <t>DOC_008-1.pdf</t>
  </si>
  <si>
    <t>65А01  №  0000191</t>
  </si>
  <si>
    <t> Приказ  653-од  Дата  22.05.13</t>
  </si>
  <si>
    <t> Приказ  3.12-387-р  рег. №  5-ш  Дата  23.03.17</t>
  </si>
  <si>
    <t>akkreditasiya-717x1024.jpg</t>
  </si>
  <si>
    <t>МАОУ НОШ № 7 г. Южно-Сахалинска</t>
  </si>
  <si>
    <t>Муниципальное автономное общеобразовательное учреждение начальная общеобразовательная школа № 7 города Южно-Сахалинска</t>
  </si>
  <si>
    <t>Муниципальное бюджетное общеобразовательное учреждение начальная общеобразовательная школа № 7 города Южно-Сахалинска</t>
  </si>
  <si>
    <t>19.04.06</t>
  </si>
  <si>
    <t>https://7sakhalinschool.gosuslugi.ru/</t>
  </si>
  <si>
    <t>Герасимович Инна Николаевна</t>
  </si>
  <si>
    <t>Макшева Светлана Николаевна</t>
  </si>
  <si>
    <t>693007, Россия, Сахалинская обл г. Южно-Сахалинск, ул. Имени Антона Буюклы, д. 14</t>
  </si>
  <si>
    <t>46.957603695521</t>
  </si>
  <si>
    <t>142.74138244884</t>
  </si>
  <si>
    <t>4242225475</t>
  </si>
  <si>
    <t>4242225476</t>
  </si>
  <si>
    <t>yusgo.maounosh.7@sakhalin.gov.ru</t>
  </si>
  <si>
    <t>6501184818</t>
  </si>
  <si>
    <t>1076501006614</t>
  </si>
  <si>
    <t>57381192</t>
  </si>
  <si>
    <t>Устав МАОУ НОШ № 7 города Южно-Сахалинска (1).pdf</t>
  </si>
  <si>
    <t>Нет.</t>
  </si>
  <si>
    <t>700</t>
  </si>
  <si>
    <t>350</t>
  </si>
  <si>
    <t>https://7sakhalinschool.gosuslugi.ru/glavnoe/raspisanie/</t>
  </si>
  <si>
    <t>https://7sakhalinschool.gosuslugi.ru/roditelyam-i-uchenikam/poleznaya-informatsiya/ 1. Обучение осуществляется на русском языке; 2. Реализация образовательных программ НОО. 3. Уровни образования: начальное общее образование (нормативный срок освоения 4 года). 4. Образовательное учреждение работает по графику пятидневной учебной недели. 5. Режим работы: Понедельник-пятница с 8.00 до 19.00 в 2 смены.</t>
  </si>
  <si>
    <t>24. Адаптированная основная общеобразовательная программа начального общего образования для слабовидящих обучающихся, 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</si>
  <si>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"Функциональная грамотность" "Краеведение", "Основы логики и алгоритмики"</t>
  </si>
  <si>
    <t>ОТДЕЛЕНИЕ ЮЖНО-САХАЛИНСК БАНКА РОССИИ//УФК по Саха</t>
  </si>
  <si>
    <t>30907600990</t>
  </si>
  <si>
    <t>Наименование банка: ОТДЕЛЕНИЕ ЮЖНО-САХАЛИНСК БАНКА РОССИИ//УФК по Сахалинской области г. Южно-Сахалинск.</t>
  </si>
  <si>
    <t>Централизованная контент-фильтрация.</t>
  </si>
  <si>
    <t>65Л01  №  0000623</t>
  </si>
  <si>
    <t>7-Ш</t>
  </si>
  <si>
    <t>01.09.16</t>
  </si>
  <si>
    <t> Приказ  №540-ОД  Дата  22.05.09</t>
  </si>
  <si>
    <t>65П01  №  0000748</t>
  </si>
  <si>
    <t> Приказ  Распоряжение №3.12-1137-р  Дата  01.09.16</t>
  </si>
  <si>
    <t>65А01  №  0000181</t>
  </si>
  <si>
    <t> Приказ  1677  Дата  25.12.12</t>
  </si>
  <si>
    <t> Приказ  3.12-1661-р  рег. №   Дата  23.12.16</t>
  </si>
  <si>
    <t>МАОУ СОШ №8 им. генерал-лейтенанта В.Г. Асапова города Южно-Сахалинска</t>
  </si>
  <si>
    <t>Муниципальное автономное общеобразовательное учреждение средняя общеобразовательная школа №8 имени генерал-лейтенанта В.Г. Асапова города Южно-Сахалинска</t>
  </si>
  <si>
    <t>1.09.73</t>
  </si>
  <si>
    <t>В 10-11 классах обучение проводится по индивидуальным учебным планам, школа проводит обучение по программам дополнительного образования: направление «Народное творчество театральный кружок, основы современной хареографии», техническое направление «3D моделироание и печать, графический дизайн, введение в электронику», физкультурно-спортивное направление "Самбо, Богатырь", туристко-краеведческое направление "Музейное дело", социально-гуманитарное направление "Билет в будущее, Я лидер, английский для начинающих", естественно-научное направление "Юные друзья океана".</t>
  </si>
  <si>
    <t>Кораблева Нина Александровна</t>
  </si>
  <si>
    <t>Попова Елена Владимировна, Ушакова Валентина Васильевна, Иванченко Наталья Геннадьевна, Середа Татьяна Юрьевна.</t>
  </si>
  <si>
    <t>Дорошенко Михаил Александрович</t>
  </si>
  <si>
    <t>Середа Татьяна Юрьевна</t>
  </si>
  <si>
    <t>693007, Россия, Сахалинская обл г. Южно-Сахалинск, ул. Пограничная, д. 18</t>
  </si>
  <si>
    <t>46.947473</t>
  </si>
  <si>
    <t>142.746812</t>
  </si>
  <si>
    <t>4242245487</t>
  </si>
  <si>
    <t>84242245487</t>
  </si>
  <si>
    <t>yusgo.maousosh.8@sakhalin.gov.ru</t>
  </si>
  <si>
    <t>https://sakhschool8.gosuslugi.ru/</t>
  </si>
  <si>
    <t>6501103858</t>
  </si>
  <si>
    <t>1026500527580</t>
  </si>
  <si>
    <t>39647829</t>
  </si>
  <si>
    <t>Образование, Образование начальное общее, Образование основное общее, Образование среднее общее</t>
  </si>
  <si>
    <t>устав маоу сош 8.pdf</t>
  </si>
  <si>
    <t>1297</t>
  </si>
  <si>
    <t>649</t>
  </si>
  <si>
    <t>МАОУ СОШ №8 им. генерал-лейтенанта В.Г.Асапова города Южно-Сахалинска осуществляет образовательный процесс в соответствии с тремя уровнями общего образования: I уровень - начальное общее образование (нормативный срок освоения - 4 года); II уровень - основное общее образование (нормативный срок освоения - 5 лет); III уровень - среднее общее образование (нормативный срок освоения - 2 года). Содержание образования в школе определяется образовательными программами НОО, ООО, СОО</t>
  </si>
  <si>
    <t>Текст http://sakh-school8.edusite.ru/DswMedia/1smena.pdf http://sakh-school8.edusite.ru/DswMedia/2smenaispr.pdf раздел где хранится на сайте http://sakh-school8.edusite.ru/p43aa1.html</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</si>
  <si>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дневная рабочая неделя.</t>
  </si>
  <si>
    <t>3. Молодые профессионалы, 4. Цифровая образовательная среда, 5. Патриотическое воспитание, 11. 500+</t>
  </si>
  <si>
    <t>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 7. Программы для обучающихся с интеллектуальными нарушениями</t>
  </si>
  <si>
    <t>ежедневно с 12-00 до 17-30, кроме субботы и воскресенья</t>
  </si>
  <si>
    <t>3. Инженерный класс, 10. МВД класс, 15. Педагогический класс, 21. Химико-биологический класс</t>
  </si>
  <si>
    <t>на сайте образовательной организации https://school8.yuzhno-sakh.ru/page/zachislenie10/</t>
  </si>
  <si>
    <t>Отделение Южно-Сахалинск Банка России//УФК</t>
  </si>
  <si>
    <t>31907601130, 30907601130</t>
  </si>
  <si>
    <t>65Л01  №  0000797</t>
  </si>
  <si>
    <t>8-Ш</t>
  </si>
  <si>
    <t>7.02.18</t>
  </si>
  <si>
    <t> Приказ  №3.12-775-р  Дата  2.06.17</t>
  </si>
  <si>
    <t>65А01  №  0000207</t>
  </si>
  <si>
    <t>20.02.18</t>
  </si>
  <si>
    <t> Приказ  №298-ОД  Дата  27.03.14</t>
  </si>
  <si>
    <t> Приказ  №3.12-170-р  рег. №   Дата  20.02.18</t>
  </si>
  <si>
    <t>МАОУ СОШ № 11 г. Южно-Сахалинска</t>
  </si>
  <si>
    <t>Муниципальное автономное общеобразовательное учреждение средняя общеобразовательная школа № 11 города Южно-Сахалинска</t>
  </si>
  <si>
    <t>10.10.45</t>
  </si>
  <si>
    <t>1-11 классы учатся по ФООП, по обновленным ФГОС</t>
  </si>
  <si>
    <t>Бадыкшанов Александр Валерьевич</t>
  </si>
  <si>
    <t>Коротова Юлия Аликовна</t>
  </si>
  <si>
    <t>Остапенко Анастасия Ивановна</t>
  </si>
  <si>
    <t>693020, Россия, Сахалинская обл г. Южно-Сахалинск, ул. Ленина, д. 107</t>
  </si>
  <si>
    <t>46.5802532</t>
  </si>
  <si>
    <t>142.43419448</t>
  </si>
  <si>
    <t>4242723077</t>
  </si>
  <si>
    <t>yusgo.maousosh.11@sakhalin.gov.ru</t>
  </si>
  <si>
    <t>https://school11sakh.gosuslugi.ru</t>
  </si>
  <si>
    <t>6501102484</t>
  </si>
  <si>
    <t>1026500529330</t>
  </si>
  <si>
    <t>50715069</t>
  </si>
  <si>
    <t>962</t>
  </si>
  <si>
    <t>481</t>
  </si>
  <si>
    <t>1.Универсальный 2. Социально-экономический</t>
  </si>
  <si>
    <t>Приказ о "Режим работы и об утверждении расписания МАОУ СОШ №11" https://sh11-yuzhnosaxalinsk-r424.gosweb.gosuslugi.ru/netcat_files/68/1047/O_rezhime_raboty_shkolyp.pdf</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</si>
  <si>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5-ти - 6-ти дневная рабочая неделя.</t>
  </si>
  <si>
    <t>понедельник-пятница с 12.00 до 18.00</t>
  </si>
  <si>
    <t>театральный, физкультурное направление</t>
  </si>
  <si>
    <t>30907601060/31907601060</t>
  </si>
  <si>
    <t>Отделение Южно-Сахалинск г. Южно-Сахалинск (департамент финансов администрации города Южно-Сахалинска МАОУ СОШ № 11 г. Южно-Сахалинска л/с 30907601060, л/с 31907601060)</t>
  </si>
  <si>
    <t>Централизованная континент-фильтрация</t>
  </si>
  <si>
    <t>65Л01  №  0000743</t>
  </si>
  <si>
    <t>10-ш</t>
  </si>
  <si>
    <t>2.05.17</t>
  </si>
  <si>
    <t> Приказ  3.12-1196-р  Дата  17.09.19</t>
  </si>
  <si>
    <t>65П01  №  0001210</t>
  </si>
  <si>
    <t>10-Ш</t>
  </si>
  <si>
    <t> Приказ  443-ОД  Дата  21.03.12</t>
  </si>
  <si>
    <t>65А01  №  0000200</t>
  </si>
  <si>
    <t>Министерство обоазования Сахалинской области</t>
  </si>
  <si>
    <t> Приказ  3.12-801-р  рег. №  10-Ш  Дата  7.06.17</t>
  </si>
  <si>
    <t>свидетельство.rar</t>
  </si>
  <si>
    <t>МАОУ Кадетская школа города Южно-Сахалинска</t>
  </si>
  <si>
    <t>Муниципальное автономное общеобразовательное учреждение Кадетская школа города Южно-Сахалинска</t>
  </si>
  <si>
    <t>Б/Н</t>
  </si>
  <si>
    <t>Вся информация о школе расположена на сайте https://cadet-sakhalin.gosuslugi.ru/</t>
  </si>
  <si>
    <t>Мойсак Елена Фёдоровна</t>
  </si>
  <si>
    <t>Соболева Екатерина Сергеевна</t>
  </si>
  <si>
    <t>Корниенко Полина Сергеевна</t>
  </si>
  <si>
    <t>693003, Россия, Сахалинская обл г. Южно-Сахалинск, пер. Мартовский, д. 8Б</t>
  </si>
  <si>
    <t>46.9794712</t>
  </si>
  <si>
    <t>142.7219526</t>
  </si>
  <si>
    <t>4242771069,4242772965</t>
  </si>
  <si>
    <t>4242771069</t>
  </si>
  <si>
    <t>yusgo.mbouksh@sakhalin.gov.ru</t>
  </si>
  <si>
    <t>https://cadet-sakhalin.gosuslugi.ru/</t>
  </si>
  <si>
    <t>нет дополнительных корпусов</t>
  </si>
  <si>
    <t>6501160479</t>
  </si>
  <si>
    <t>1056500656508</t>
  </si>
  <si>
    <t>50714740</t>
  </si>
  <si>
    <t>Устав.docx</t>
  </si>
  <si>
    <t>ГУ ГО И ЧС по Сахалинской области</t>
  </si>
  <si>
    <t>336</t>
  </si>
  <si>
    <t>https://cadet-sakhalin.gosuslugi.ru/glavnoe/rezhim-organizatsii-obrazovatelnogo-protsessa/</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</si>
  <si>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Инф-ция:https://cadet-sakhalin.gosuslugi.ru/glavnoe/rezhim-organizatsii-obrazovatelnogo-protsessa/</t>
  </si>
  <si>
    <t>24. Адаптированная основная общеобразовательная программа начального общего образования для слабовидящих обучающихся,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t>
  </si>
  <si>
    <t>https://cadet-sakhalin.gosuslugi.ru/svedeniya-ob-obrazovatelnoy-organizatsii/obrazovanie/</t>
  </si>
  <si>
    <t>8. Класс МЧС</t>
  </si>
  <si>
    <t>https://cadet-sakhalin.gosuslugi.ru/roditelyam-i-uchenikam/poleznaya-informatsiya/pravila-priema-perevoda-otchisleniya/#zagolovok-priem-obuchayuschihsya-v-10-klass</t>
  </si>
  <si>
    <t>ГРКЦ ГУ Банка России по Сахалинской области г. Южн</t>
  </si>
  <si>
    <t>209076600690</t>
  </si>
  <si>
    <t>65Л01  №  0000135</t>
  </si>
  <si>
    <t>Л035-01259-65/00375030</t>
  </si>
  <si>
    <t>27.02.15</t>
  </si>
  <si>
    <t> Приказ  205-ОД  Дата  27.02.15</t>
  </si>
  <si>
    <t>65П01  №  0000175</t>
  </si>
  <si>
    <t> Приказ  №205-ОД  Дата  27.02.15</t>
  </si>
  <si>
    <t>65А01  №  0000270</t>
  </si>
  <si>
    <t>1-КШ</t>
  </si>
  <si>
    <t> Приказ  Распоряжение №3.12-327-р  Дата  9.03.23</t>
  </si>
  <si>
    <t>МАОУ СОШ № 13 имени П.А. Леонова города Южно-Сахалинска</t>
  </si>
  <si>
    <t>Муниципальное автономное общеобразовательное учреждение средняя общеобразовательная школа № 13 имени П. А. Леонова</t>
  </si>
  <si>
    <t>Образовательная организация на базе школы предоставляет платные образовательные услуги и кружки</t>
  </si>
  <si>
    <t>Лопацкая Елена Витальевна</t>
  </si>
  <si>
    <t>Тукмачева Анастасия Владимировна</t>
  </si>
  <si>
    <t>693010, Россия, Сахалинская обл г. Южно-Сахалинск, пр-кт. Мира, д. 103</t>
  </si>
  <si>
    <t>46.9623599</t>
  </si>
  <si>
    <t>142.7406149999</t>
  </si>
  <si>
    <t>4242728602,4242727210</t>
  </si>
  <si>
    <t>4242728610</t>
  </si>
  <si>
    <t>yusgo.maousosh.13@sakhalin.gov.ru</t>
  </si>
  <si>
    <t>https://leonova13ys.gosuslugi.ru</t>
  </si>
  <si>
    <t>6501100078</t>
  </si>
  <si>
    <t>1026500530814</t>
  </si>
  <si>
    <t>50713490</t>
  </si>
  <si>
    <t>УСТАВ новая редакция от 21.02.2017 МАОУ СОШ 13.pdf</t>
  </si>
  <si>
    <t>1415</t>
  </si>
  <si>
    <t>790</t>
  </si>
  <si>
    <t>https://leonova13.sakhalinschool.ru/</t>
  </si>
  <si>
    <t>Обучение осуществляется на русском языке; школа реализует ОП НОО, ООО, СОО; формы обучения: очная, очно-заочная, заочная; уровни образования: начальное общее образование 1-4 классы (нормативный срок - 4 года); основное общее образование 5-9 классы (нормативный срок - 5 лет); среднее общее образование 10-11 классы (нормативный срок - 2 года); занятия проводятся в две смены (1 и 2); 5-ти дневная учебная неделя. Время работы: с 8.00 до 19.00</t>
  </si>
  <si>
    <t>Центральный банк РФ</t>
  </si>
  <si>
    <t>30907601070/31907601070</t>
  </si>
  <si>
    <t>65</t>
  </si>
  <si>
    <t>65Л01  №  000740</t>
  </si>
  <si>
    <t>11-Ш</t>
  </si>
  <si>
    <t>12.04.17</t>
  </si>
  <si>
    <t> Приказ  №3.12-452-р  Дата  12.04.17</t>
  </si>
  <si>
    <t>65А01  №  0000195</t>
  </si>
  <si>
    <t> Приказ  №1515  Дата  2.05.17</t>
  </si>
  <si>
    <t>МАОУ СОШ № 1 г.Южно-Сахалинска</t>
  </si>
  <si>
    <t>МАОУ СОШ № 3 им. Героя России Сергея Ромашина г. Южно-Сахалинска</t>
  </si>
  <si>
    <t>МАОУ СОШ № 5 г.Южно-Сахалинска</t>
  </si>
  <si>
    <t>МАОУ СОШ № 6 г.Южно-Сахалинска</t>
  </si>
  <si>
    <t>МАОУ НОШ № 7 г.Южно-Сахалинска</t>
  </si>
  <si>
    <t>МАОУ СОШ № 8 г.Южно-Сахалинска им. В.Г. Асапова</t>
  </si>
  <si>
    <t>МАОУ СОШ № 11 г.Южно-Сахалинска</t>
  </si>
  <si>
    <t>МАОУ СОШ № 13 им. П.А.Леонова г.Южно-Сахалинска</t>
  </si>
  <si>
    <t>МАОУ «СОШ № 1»</t>
  </si>
  <si>
    <t>Муниципальное автономное общеобразовательное учреждение «Средняя общеобразовательная школа № 1» Корсаковского муниципального округа Сахалинской области</t>
  </si>
  <si>
    <t>1.05.46</t>
  </si>
  <si>
    <t>Администрация Корсаковского МО;</t>
  </si>
  <si>
    <t>Департамент социального развития Корсаков;</t>
  </si>
  <si>
    <t>Департамент социального развития Корсаков</t>
  </si>
  <si>
    <t>Учреждение работает в две смены по графику пятидневной рабочей недели. Образовательная деятельность по образовательным программам начального общего, основного общего, среднего общего образования, в том числе и адаптированным, организуется в соответствии с расписанием занятий</t>
  </si>
  <si>
    <t>Чижевская Елена Александровна</t>
  </si>
  <si>
    <t>Пискунова Олеся Сергеевна</t>
  </si>
  <si>
    <t>Ширко Елена Игнатьевна</t>
  </si>
  <si>
    <t>Корсаков</t>
  </si>
  <si>
    <t>694020, Россия, Сахалинская обл, Корсаковский р-н г. Корсаков, ул. Краснофлотская, д. 1</t>
  </si>
  <si>
    <t>46.627008</t>
  </si>
  <si>
    <t>142.771584</t>
  </si>
  <si>
    <t>4243543391</t>
  </si>
  <si>
    <t>4243543965</t>
  </si>
  <si>
    <t>kgo.maousosh.1@sakhalin.gov.ru</t>
  </si>
  <si>
    <t>https://sh1-korsakov-r424.gosweb.gosuslugi.ru/</t>
  </si>
  <si>
    <t>6504025580</t>
  </si>
  <si>
    <t>650401001</t>
  </si>
  <si>
    <t>1026500781966</t>
  </si>
  <si>
    <t>39622918</t>
  </si>
  <si>
    <t>64415000000</t>
  </si>
  <si>
    <t>Ustav.docx</t>
  </si>
  <si>
    <t>460</t>
  </si>
  <si>
    <t>https://sh1-korsakov-r424.gosweb.gosuslugi.ru/netcat_files/32/3175/Raspisanie_zanyatii_na_2025_2026_uchebnyi_god.pdf</t>
  </si>
  <si>
    <t>https://sh1-korsakov-r424.gosweb.gosuslugi.ru/svedeniya-ob-obrazovatelnoy-organizatsii/obrazovanie/ 1) обучение ведется на русском языке 2) реализуются обр. прогр. НОО, ООО, СОО, АООП НОО и ООО 3) форма обучения - очная 4) Уровни образования Нач. общее образов. 1-4 кл. (норм. срок освоения 4 года) Осн. общее образов. 5-9 кл. (норм. срок освоения 5 лет) Среднее общее образов. 10-11 кл. (норм. срок освоения 2 года) 5) Занятия проводятся в 2 смены - 1 и 2 6) 5-ти дневная уч. неделя</t>
  </si>
  <si>
    <t>ПН - ПТ режим работы 12:30 - 17:30</t>
  </si>
  <si>
    <t>Организованы</t>
  </si>
  <si>
    <t>Собеседование</t>
  </si>
  <si>
    <t>Банк получатель Отделение Южно-Сахалинск//УФК</t>
  </si>
  <si>
    <t>30918000240/3191800240</t>
  </si>
  <si>
    <t>Банк получатель Отделение Южно-Сахалинск//УФК по Сахалинской области г. Южно-Сахалинск</t>
  </si>
  <si>
    <t>65Л01  №  0000889</t>
  </si>
  <si>
    <t>45-Ш</t>
  </si>
  <si>
    <t>20.06.19</t>
  </si>
  <si>
    <t> Приказ  718-ОД  Дата  9.06.10</t>
  </si>
  <si>
    <t>102650781966</t>
  </si>
  <si>
    <t>Выпска из реестра лицензий № А007-01259-6501175700.pdf</t>
  </si>
  <si>
    <t>МАОУ «СОШ № 2»</t>
  </si>
  <si>
    <t>Муниципальное автономное общеобразовательное учреждение «Средняя общеобразовательная школа № 2» Корсаковского муниципального округа Сахалинской области</t>
  </si>
  <si>
    <t>6.12.94</t>
  </si>
  <si>
    <t>Учредитель: Департамент социального развития Корсаковского муниципального округа Сахалинской области</t>
  </si>
  <si>
    <t>Челомбицкая Лилия Борисовна</t>
  </si>
  <si>
    <t>Силаева Анжела Александровна</t>
  </si>
  <si>
    <t>Ильина Екатерина Сергеевна</t>
  </si>
  <si>
    <t>Баранов Павел Александрович</t>
  </si>
  <si>
    <t>694020, Россия, Сахалинская обл, Корсаковский р-н г. Корсаков, ул. Морская, д. 12</t>
  </si>
  <si>
    <t>46.616375847201</t>
  </si>
  <si>
    <t>142.77218701719</t>
  </si>
  <si>
    <t>4243544866</t>
  </si>
  <si>
    <t>kgo.maousosh.2@sakhalin.gov.ru</t>
  </si>
  <si>
    <t>https://sh2-korsakov-r424.gosweb.gosuslugi.ru/</t>
  </si>
  <si>
    <t>6504025598</t>
  </si>
  <si>
    <t>1026500780789</t>
  </si>
  <si>
    <t>39622924</t>
  </si>
  <si>
    <t>Образование, Образование общее, Образование начальное общее, Образование среднее общее, Образование дополнительное, Образование дополнительное детей и взрослых</t>
  </si>
  <si>
    <t>Устав МАОУ СОШ №2.pdf</t>
  </si>
  <si>
    <t>576</t>
  </si>
  <si>
    <t>https://sh2-korsakov-r424.gosweb.gosuslugi.ru/netcat_files/32/2995/Prikaz_o_raspisanii.pdf</t>
  </si>
  <si>
    <t>1) Обучение ведется на русском языке 2) Школа реализует образовательные программы НОО, ООО, СОО 3)формы об : с 8.00 Очная, очно-заочная.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две смены (1 и 2). В школе 6-ти дневная рабочая неделя. Время работы 8:00-19:00</t>
  </si>
  <si>
    <t>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</si>
  <si>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12:35-18:00</t>
  </si>
  <si>
    <t>Внеурочная деятельность, дополнительные общеобразовательные программы.</t>
  </si>
  <si>
    <t>30918000250/31918000250</t>
  </si>
  <si>
    <t>65Л01  №  0000895</t>
  </si>
  <si>
    <t>46-Ш</t>
  </si>
  <si>
    <t>9.07.19</t>
  </si>
  <si>
    <t> Приказ  №3.12-890-р  Дата  9.07.19</t>
  </si>
  <si>
    <t>Licenziya.PDF</t>
  </si>
  <si>
    <t>65П01  №  0001176</t>
  </si>
  <si>
    <t>65А01  №  0000236</t>
  </si>
  <si>
    <t>46-ш</t>
  </si>
  <si>
    <t>26.07.19</t>
  </si>
  <si>
    <t> Приказ  3.12-976-р  рег. №  3.12.2019  Дата  26.07.19</t>
  </si>
  <si>
    <t>Akreditaciya.PDF</t>
  </si>
  <si>
    <t>МАОУ «СОШ № 3 имени А.А. Булгакова»</t>
  </si>
  <si>
    <t>Муниципальное автономное общеобразовательное учреждение «Средняя общеобразовательная школа № 3 имени Героя Советского Союза А.А. Булгакова» Корсаковского муниципального округа Сахалинской области</t>
  </si>
  <si>
    <t>19.09.47</t>
  </si>
  <si>
    <t>Современное здание школы введено в эксплуатацию в декабре 2019 года. Здание рассчитано на 330 мест. Учебные занятия проводятся в первую смену.</t>
  </si>
  <si>
    <t>Зиновьева Марина</t>
  </si>
  <si>
    <t>Ковалева Ирина Николаевна</t>
  </si>
  <si>
    <t>Хандурина Ольга Юрьевна</t>
  </si>
  <si>
    <t>694020, Россия, Сахалинская обл, Корсаковский р-н г. Корсаков, ул. Окружная, д. 118а</t>
  </si>
  <si>
    <t>46.644841</t>
  </si>
  <si>
    <t>142.769799</t>
  </si>
  <si>
    <t>4243526021</t>
  </si>
  <si>
    <t>kgo.maousosh.3@sakhalin.gov.ru</t>
  </si>
  <si>
    <t>https://korsakov-sosh3.sakhalinschool.ru/</t>
  </si>
  <si>
    <t>6504025608</t>
  </si>
  <si>
    <t>1026500785431</t>
  </si>
  <si>
    <t>39622309</t>
  </si>
  <si>
    <t>ustav_maou_sosh-3.pdf</t>
  </si>
  <si>
    <t>330</t>
  </si>
  <si>
    <t>Общеобразовательная средняя школа</t>
  </si>
  <si>
    <t>Образовательный процесс осуществляется в соответствии с уровнями общего образования: I уровень- начальное общее образование (нормативный срок освоения - 4 года);II уровень - основное общее образование (нормативный срок освоения - 5 лет); III уровень - среднее общее образование (нормативный срок освоения - 2 года) Содержание образования в школе определяется основными образовательными программами начального общего, основного общего и среднего общего образования;</t>
  </si>
  <si>
    <t>занятия проводятся в первую смену</t>
  </si>
  <si>
    <t>1. Обучение в Школе ведется на русском языке. 2. Школа реализует образовательные программы в соответствие с лицензией на право ведения образовательной деятельности. 3. Наполняемость классов в среднем - 27 человек. 4. Занятия в Школе проводятся в одну смену. 5.Основная форма обучения - урок, продолжительностью 45 минут. 6. Режим работы Школы - 6 дней в неделю, с 8.30 до 18.00 часов, выходной – воскресенье. Учебный год начинается с 1 сентября</t>
  </si>
  <si>
    <t>ОТДЕЛЕНИЕ ЮЖНО-САХАЛИНСК//УФК по Сах.обл в г.ЮС</t>
  </si>
  <si>
    <t>40701810164011000012</t>
  </si>
  <si>
    <t>30918000260/31918000360</t>
  </si>
  <si>
    <t>Блок Программа 2.4</t>
  </si>
  <si>
    <t>65Л01  №  0000935</t>
  </si>
  <si>
    <t>50-Ш</t>
  </si>
  <si>
    <t>18.03.20</t>
  </si>
  <si>
    <t> Приказ  № 3.12-305-р  Дата  18.03.20</t>
  </si>
  <si>
    <t>licenzija-2.pdf</t>
  </si>
  <si>
    <t>licenzija-2 (2).pdf</t>
  </si>
  <si>
    <t>65А01  №  0000250</t>
  </si>
  <si>
    <t>23.05.25</t>
  </si>
  <si>
    <t> Приказ  № 653 ОД  Дата  22.05.13</t>
  </si>
  <si>
    <t> Приказ  Распоряжение  рег. №  3.12-533-р  Дата  8.06.20</t>
  </si>
  <si>
    <t>gosakkreditacija.pdf</t>
  </si>
  <si>
    <t>МАОУ «СОШ № 4»</t>
  </si>
  <si>
    <t>Муниципальное автономное общеобразовательное учреждение «Средняя общеобразовательная школа № 4» Корсаковского муниципального округа Сахалинской области</t>
  </si>
  <si>
    <t>5.01.47</t>
  </si>
  <si>
    <t>МАОУ "СОШ № 4" основано в 1947 году. Здание, в котором располагается на данный момент школа – построено и введено в эксплуатацию в 1967 году. На школьной территории располагаются (общая площадь участка – 2,3 га): само здание образовательного учреждения (трехэтажное, с наличием цокольного этажа, предназначающегося для хозяйственных нужд); школьного сквера (получившего свое рождение в 1950 году); хозяйственной постройки и школьной спортивной площадки. В МАОУ «СОШ № 4» имеется 29 учебных кабинетов. Дополнительно в школе имеются спортивный зал - 214 кв.м., спортивные раздевалки, оборудованные душевыми кабинками и туалетными комнатами, актовый зал - 200 кв.м., школьная столовая на 120 посадочных мест, школьная библиотека, медицинский кабинет, стоматологический кабинет, лыжная база.</t>
  </si>
  <si>
    <t>Осотова Елена Петровна</t>
  </si>
  <si>
    <t>Шамараева Юлия Анатольевна</t>
  </si>
  <si>
    <t>Юферов Евгений Александрович</t>
  </si>
  <si>
    <t>694020, Россия, Сахалинская обл, Корсаковский р-н г. Корсаков, ул. Невельская, д. 11</t>
  </si>
  <si>
    <t>46.638518431119</t>
  </si>
  <si>
    <t>142.78858222939</t>
  </si>
  <si>
    <t>4243544024</t>
  </si>
  <si>
    <t>(42435)44024</t>
  </si>
  <si>
    <t>kgo.maousosh.4@sakhalin.gov.ru</t>
  </si>
  <si>
    <t>https://sh4-korsakov-r424.gosweb.gosuslugi.ru/</t>
  </si>
  <si>
    <t>6504025615</t>
  </si>
  <si>
    <t>1026500784782</t>
  </si>
  <si>
    <t>39622930</t>
  </si>
  <si>
    <t>675</t>
  </si>
  <si>
    <t>Приказ МАОУ "СОШ № 4 "Об утверждении расписания учебных занятий на 2022/2023 учебный год" от 31.08.2023 г. № 120 https://4-школа.корсаков.рф/rezhim-zanyatij</t>
  </si>
  <si>
    <t>1) Язык обучения русский; 2) реализует образовательные программы НОО, ООО, СОО; 3) форма обучения -очная; 4) Уровни образования: НОО 1-4 классы (нормативный срок освоения 4 года). ООО 5-9 классы (нормативный срок освоения 5 лет). СОО 10-11 классы (нормативный срок освоения 2 года); 5)Занятия в Школе проводятся в две смены (1 и 2). В школе 6-ти дневная рабочая неделя. https://sh4-korsakov-r424.gosweb.gosuslugi.ru/svedeniya-ob-obrazovatelnoy-organizatsii/osnovnye-svedeniya/</t>
  </si>
  <si>
    <t>32. Адаптированная основная общеобразовательная программа начального общего образования обучающихся с тяжелыми нарушениями речи, 4. Программы для обучающихся с нарушениями опорно-двигательного аппарата, 42. Адаптированная основная общеобразовательная программа начального общего образования обучающихся с нарушениями опорно-двигательного аппарата, 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61. Адаптированная основная общеобразовательная программа начального общего образования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</si>
  <si>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Медиацентр, туризм</t>
  </si>
  <si>
    <t>https://sh4-korsakov-r424.gosweb.gosuslugi.ru/svedeniya-ob-obrazovatelnoy-organizatsii/dokumenty/dokumenty-all_68.html</t>
  </si>
  <si>
    <t>Банка России//УФК по Сахалинской области г. Южно-С</t>
  </si>
  <si>
    <t>03234643647160006100</t>
  </si>
  <si>
    <t>30918000270/31918000270</t>
  </si>
  <si>
    <t>106</t>
  </si>
  <si>
    <t>65Л01  №  0000870</t>
  </si>
  <si>
    <t>51-Ш</t>
  </si>
  <si>
    <t>21.05.19</t>
  </si>
  <si>
    <t> Приказ  Распоряжение МОСО № 3.12-599-р  Дата  21.05.19</t>
  </si>
  <si>
    <t>licensiya(2).pdf</t>
  </si>
  <si>
    <t>65П01  №  0001149</t>
  </si>
  <si>
    <t>65А01  №  0000226</t>
  </si>
  <si>
    <t>11.06.19</t>
  </si>
  <si>
    <t>16.10.26</t>
  </si>
  <si>
    <t> Приказ  1149-ОД  Дата  16.10.14</t>
  </si>
  <si>
    <t> Приказ  Министерства образования  рег. №  3.12-726-р  Дата  11.06.19</t>
  </si>
  <si>
    <t>akkredit(2).pdf</t>
  </si>
  <si>
    <t>МАОУ «СОШ № 6»</t>
  </si>
  <si>
    <t>Муниципальное автономное общеобразовательное учреждение «Средняя общеобразовательная школа № 6» Корсаковского муниципального округа Сахалинской области</t>
  </si>
  <si>
    <t>1.09.1971</t>
  </si>
  <si>
    <t>История школы начинается с 1963 года - 8-летняя школа № 6 С 1971 года -средняя школа № 6.</t>
  </si>
  <si>
    <t>Албут Алена Викторовна</t>
  </si>
  <si>
    <t>Семенова Лидия Владимировна, Чантурия Алена Андреевна</t>
  </si>
  <si>
    <t>Карабут Ольга Владимировна</t>
  </si>
  <si>
    <t>694020, Россия, Сахалинская обл, Корсаковский р-н г. Корсаков, ул. Подгорная, д. 41</t>
  </si>
  <si>
    <t>46.634206</t>
  </si>
  <si>
    <t>142.777153</t>
  </si>
  <si>
    <t>4243544064</t>
  </si>
  <si>
    <t>kgo.maousosh.6@sakhalin.gov.ru</t>
  </si>
  <si>
    <t>https://sh6-korsakov-r424.gosweb.gosuslugi.ru/</t>
  </si>
  <si>
    <t>6504025622</t>
  </si>
  <si>
    <t>1026500783198</t>
  </si>
  <si>
    <t>39622947</t>
  </si>
  <si>
    <t>64516000</t>
  </si>
  <si>
    <t>4910007</t>
  </si>
  <si>
    <t>ДДиЮ, ДШИ, волонтерский клуб "Мы вместе", Кванториум,</t>
  </si>
  <si>
    <t>950</t>
  </si>
  <si>
    <t>480</t>
  </si>
  <si>
    <t>Специализации нет. Общеобразовательная школа.</t>
  </si>
  <si>
    <t>Начальное общее образование Основное общее образование Среднее общее образование</t>
  </si>
  <si>
    <t>1 смена с 8.00 2 смена с 13.45</t>
  </si>
  <si>
    <t>1. Очное обучение. 2 .Индивидуальное обучение на дому. 3. Обучение по индивидуальному учебному плану.</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</si>
  <si>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61. Адаптированная основная общеобразовательная программа начального общего образования обучающихся с расстройствами аутистического спектра, 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</si>
  <si>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Волейбол,Баскетбол,Туризм, Военно-патриотический клуб "Вымпел"</t>
  </si>
  <si>
    <t>https://sh6-korsakov-r424.gosweb.gosuslugi.ru/svedeniya-ob-obrazovatelnoy-organizatsii/dokumenty/?cur_cc=376&amp;curPos=20</t>
  </si>
  <si>
    <t>ОТДЕЛЕНИЕ ЮЖНО-САХАЛИНСК Банка России //УФК по Сах</t>
  </si>
  <si>
    <t>03234643645160006100</t>
  </si>
  <si>
    <t>30918000280 / 31918000280)</t>
  </si>
  <si>
    <t>Казначейский счет (номер счета получателя): 03234643645160006100 Единый казначейский счет (номер счета банка получателя): 40102810845370000053</t>
  </si>
  <si>
    <t>User Gate, Интернет- Цензор</t>
  </si>
  <si>
    <t>65Л01  №  0000869</t>
  </si>
  <si>
    <t>52-Ш</t>
  </si>
  <si>
    <t>21.05.2019</t>
  </si>
  <si>
    <t> Приказ  №3.12-598-р  Дата  21.05.2019</t>
  </si>
  <si>
    <t>CCF19012021_0003.pdf</t>
  </si>
  <si>
    <t>65А01  №  0000225</t>
  </si>
  <si>
    <t>4.06.2019</t>
  </si>
  <si>
    <t>25.04.2024</t>
  </si>
  <si>
    <t> Приказ  № 1171-ОД  Дата  21.07.2015</t>
  </si>
  <si>
    <t> Приказ  № 3.12-682-р  рег. №  52-Ш  Дата  4.06.2019</t>
  </si>
  <si>
    <t>ВЫписка из реестра аккредитованных организаций.pdf</t>
  </si>
  <si>
    <t>МАОУ «НОШ № 5»</t>
  </si>
  <si>
    <t>Муниципальное автономное общеобразовательное учреждение «Начальная общеобразовательная школа № 5» Корсаковского муниципального округа Сахалинской области</t>
  </si>
  <si>
    <t>1.09.1968</t>
  </si>
  <si>
    <t>Общеобразовательная организация, реализует программы начального общего образования, дополнительного образования. В школе организовано первичное отделение РДШ.</t>
  </si>
  <si>
    <t>Ким Наталья Анатольевна</t>
  </si>
  <si>
    <t>Алексеева Наталья Владимировна</t>
  </si>
  <si>
    <t>Аксенова Ирина Евгеньевна</t>
  </si>
  <si>
    <t>Межевов Дмитрий Александрович</t>
  </si>
  <si>
    <t>694020, Россия, Сахалинская обл, Корсаковский р-н г. Корсаков, ул. Восточная, влд. 29/1</t>
  </si>
  <si>
    <t>46.619731903</t>
  </si>
  <si>
    <t>142.77520752</t>
  </si>
  <si>
    <t>4243543363</t>
  </si>
  <si>
    <t>kgo.maounosh.5@sakhalin.gov.ru</t>
  </si>
  <si>
    <t>https://sh5-korsakov-r424.gosweb.gosuslugi.ru/</t>
  </si>
  <si>
    <t>6504025630</t>
  </si>
  <si>
    <t>1026500780932</t>
  </si>
  <si>
    <t>39622137</t>
  </si>
  <si>
    <t>Устав .pdf</t>
  </si>
  <si>
    <t>Да. МАДОУ "Детский сад № 3 "Ромашка", МАДОУ "Детский сад № 30 "Кораблик".</t>
  </si>
  <si>
    <t>Приказ от 19.08.2025 № 65-ОД 1 https://sh5-korsakov-r424.gosweb.gosuslugi.ru/netcat_files/32/3006/Utverzhdenie_raspisaniya_1_poluchgodie_25_26.pdf</t>
  </si>
  <si>
    <t>1) обучение в Школе ведется на русском языке; 2) школа реализует образовательные программы НОО 3)формы обучения -очная, 4) Уровни образования: Начальное общее образование 1-4 классы (нормативный срок освоения 4 года). 5) Занятия в Школе проводятся в одну смену. В школе 5-ти дневная рабочая неделя. Время работы: с 8.30 до 18.00. Суббота, воскресенье, а также праздничные дни, установленные законодательством РФ - выходные.</t>
  </si>
  <si>
    <t>Понедельник-пятница с 12.00 до 18.00 Суббота-воскресенье - выходной</t>
  </si>
  <si>
    <t>Внеурочная деятельность, дополнительное образование</t>
  </si>
  <si>
    <t>ОТДЕЛЕНИЕ ЮЖНО-САХАЛИНСК Банка России</t>
  </si>
  <si>
    <t>л/с 30918000300/31918000300</t>
  </si>
  <si>
    <t>УФК по Сахалинской области (Департамент финансов администрации Корсаковского городского округа МАОУ «НОШ № 5»)</t>
  </si>
  <si>
    <t>65Л01  №  0000887</t>
  </si>
  <si>
    <t>47-Ш</t>
  </si>
  <si>
    <t>19.06.2019</t>
  </si>
  <si>
    <t> Приказ  3.12-768-р  Дата  19.06.2019</t>
  </si>
  <si>
    <t>65А01  №  0000232</t>
  </si>
  <si>
    <t>9.07.2019</t>
  </si>
  <si>
    <t> Приказ  3.12-893-р  Дата  9.07.2019</t>
  </si>
  <si>
    <t>МАОУ «СОШ с. Дачное»</t>
  </si>
  <si>
    <t>Муниципальное автономное общеобразовательное учреждение «Средняя общеобразовательная школа с. Дачное» Корсаковского муниципального округа Сахалинской области</t>
  </si>
  <si>
    <t>14.02.1992</t>
  </si>
  <si>
    <t>Общеобразовательная организация, реализует программы начального общего, основного общего и среднего общего образования. В школе функционирует Центр образования цифрового и гуманитарного профилей «Точка роста»</t>
  </si>
  <si>
    <t>Магдич Галина Степановна</t>
  </si>
  <si>
    <t>Гондина Анастасия Константиновна</t>
  </si>
  <si>
    <t>не имеется</t>
  </si>
  <si>
    <t>Дачное</t>
  </si>
  <si>
    <t>694009, Россия, Сахалинская обл, Корсаковский р-н с. Дачное, ул. Мотострелковая, д. 15</t>
  </si>
  <si>
    <t>46.759277</t>
  </si>
  <si>
    <t>142.743942</t>
  </si>
  <si>
    <t>4243543274</t>
  </si>
  <si>
    <t>shkola_dachnoe@mail.ru</t>
  </si>
  <si>
    <t>https://sh-dachnoe-r424.gosweb.gosuslugi.ru/</t>
  </si>
  <si>
    <t>6504025710</t>
  </si>
  <si>
    <t>1026500781988</t>
  </si>
  <si>
    <t>39635007</t>
  </si>
  <si>
    <t>64216822003</t>
  </si>
  <si>
    <t>Устав 2019.PDF</t>
  </si>
  <si>
    <t>Договор о сетевом взаимодействии и сотрудничестве с Сахалинским ЦНТИ - филиал ФГБУ "РЭА" Минэнерго России</t>
  </si>
  <si>
    <t>210</t>
  </si>
  <si>
    <t>Обучение ведется в первую смену по трем уровням образования: начальное общее, основное общее, среднее общее https://sh-dachnoe-r424.gosweb.gosuslugi.ru/</t>
  </si>
  <si>
    <t>Обучение ведется в первую смену: 1-4 классы по 5-дневной учебной неделе, 5-11 классы по 5-дневной учебной неделе https://sh-dachnoe-r424.gosweb.gosuslugi.ru/</t>
  </si>
  <si>
    <t>Театральная студия "Юные актеры", "Путь бойца", шахматная школа "Каисса"</t>
  </si>
  <si>
    <t>3091800320/31918000320</t>
  </si>
  <si>
    <t>Департамент финансов Администрации Корсаковского городского округа, (МАОУ "СОШ с. Дачное")</t>
  </si>
  <si>
    <t>АКПШ "Континент"</t>
  </si>
  <si>
    <t>65Л01  №  0000885</t>
  </si>
  <si>
    <t>54-Ш</t>
  </si>
  <si>
    <t>18.06.2019</t>
  </si>
  <si>
    <t> Приказ  3.12-761-р  Дата  18.06.2019</t>
  </si>
  <si>
    <t>Лицензия2.pdf</t>
  </si>
  <si>
    <t>65А01  №  0000231</t>
  </si>
  <si>
    <t>01.07.2019</t>
  </si>
  <si>
    <t> Приказ  3.12-861-p  Дата  01.07.2019</t>
  </si>
  <si>
    <t> Приказ  №3.12-147-р  рег. №   Дата  07.02.2024</t>
  </si>
  <si>
    <t>akkreditaciya_1_.pdf</t>
  </si>
  <si>
    <t>МАОУ «СОШ с. Соловьевка»</t>
  </si>
  <si>
    <t>Муниципальное автономное общеобразовательное учреждение «Средняя общеобразовательная школа с. Соловьевка» Корсаковского муниципального округа Сахалинской области</t>
  </si>
  <si>
    <t>МАОУ "СОШ с.Соловьевка"Муниципальное автономное общеобразова-тельное учреждение «Средняя общеобразовательная школа с. Соловьевка» Корсаковского муниципального округа Сахалинской области</t>
  </si>
  <si>
    <t>1.09.1970</t>
  </si>
  <si>
    <t>Средняя общеобразовательная школа, на базе школы находиться центр цифрового обучения" Точка Роста", школа реализует программы начального общего, основного общего и среднего общего образования.</t>
  </si>
  <si>
    <t>Василенко Елена Геннадьевна</t>
  </si>
  <si>
    <t>Попова Ирина Валерьевна</t>
  </si>
  <si>
    <t>Ерошкина Галина Васильевна</t>
  </si>
  <si>
    <t>Соловьевка</t>
  </si>
  <si>
    <t>694009, Россия, Сахалинская обл, Корсаковский р-н с. Соловьевка, ул. Центральная, д. 28</t>
  </si>
  <si>
    <t>51.808818817</t>
  </si>
  <si>
    <t>54.950935364</t>
  </si>
  <si>
    <t>4243592269</t>
  </si>
  <si>
    <t>kgo.maousoshs@sakhalin.gov.ru</t>
  </si>
  <si>
    <t>https://schoolsolovyevka.ru/</t>
  </si>
  <si>
    <t>6504025703</t>
  </si>
  <si>
    <t>1026500781658</t>
  </si>
  <si>
    <t>39622982</t>
  </si>
  <si>
    <t>64216822001</t>
  </si>
  <si>
    <t>Устав МАОУ СОШ Соловьёвка.docx</t>
  </si>
  <si>
    <t>Приказ о утверждении режима работы школы № 104 -ОД</t>
  </si>
  <si>
    <t>1) обучение в Школе ведется на русском языке; 2) школа реализует образовательные программы НОО, ООО, СОО; 3)формы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 Время работы :</t>
  </si>
  <si>
    <t>65Л01  №  0000903</t>
  </si>
  <si>
    <t>53-Ш</t>
  </si>
  <si>
    <t> Приказ  №3.12-925  Дата </t>
  </si>
  <si>
    <t>Лицензия-19.pdf</t>
  </si>
  <si>
    <t>65П01  №  0001184</t>
  </si>
  <si>
    <t> Приказ  3.12-925-р  Дата </t>
  </si>
  <si>
    <t>prilozhenie_lizenziya.pdf</t>
  </si>
  <si>
    <t>65А01  №  0000239</t>
  </si>
  <si>
    <t> Приказ  №635-ОД  Дата </t>
  </si>
  <si>
    <t> Приказ  № 3.12-1028-р  рег. №  3.12-1028-рр  Дата </t>
  </si>
  <si>
    <t>Лицензия-19 (3).pdf</t>
  </si>
  <si>
    <t>МАОУ «СОШ с. Чапаево»</t>
  </si>
  <si>
    <t>Муниципальное автономное общеобразовательное учреждение «Средняя общеобразовательная школа с. Чапаево» Корсаковского муниципального округа Сахалинской области</t>
  </si>
  <si>
    <t>1.01.74</t>
  </si>
  <si>
    <t>Полное наименование: Муниципальное автономное общеобразовательное учреждение "Средняя общеобразовательная школа с. Чапаево" Корсаковского муниципального округа Сахалинской области Сокращенное наименование: МАОУ "СОШ с. Чапаево" История школы История образования школы с. Чапаево Корсаковского района Сахалинской области В нашей школе трудится талантливый, ответственный, сильный и слаженный педагогический коллектив, который прилагает немало усилий к тому, чтобы сплотить вокруг себя всех детей и их родителей. Профессионализм учителя – это не только знание предмета, а прежде всего, методическая готовность формировать умение учиться, позитивная коммуникация.</t>
  </si>
  <si>
    <t>Огородникова Екатерина Александровна</t>
  </si>
  <si>
    <t>Гниденко Ольга Сергеевна</t>
  </si>
  <si>
    <t>Думникова Кристина Андреевна</t>
  </si>
  <si>
    <t>Чапаево</t>
  </si>
  <si>
    <t>694006, Россия, Сахалинская обл, Корсаковский р-н с. Чапаево, ул. Школьная, д. 18</t>
  </si>
  <si>
    <t>46.785411</t>
  </si>
  <si>
    <t>142.936784</t>
  </si>
  <si>
    <t>4243592450</t>
  </si>
  <si>
    <t>8(42435)92450</t>
  </si>
  <si>
    <t>kgo.maousoshch@sakhalin.gov.ru</t>
  </si>
  <si>
    <t>https://sh-chapaevo-r424.gosweb.gosuslugi.ru/</t>
  </si>
  <si>
    <t>6504025661</t>
  </si>
  <si>
    <t>1026500784100</t>
  </si>
  <si>
    <t>39622166</t>
  </si>
  <si>
    <t>64216844001</t>
  </si>
  <si>
    <t>ustav2019.pdf</t>
  </si>
  <si>
    <t>Договор о сетевом взаимодействии и сотрудничестве с АО "Совхоз Корсаковский" № 1 от 01.10.2023 Договор о сетевом взаимодействии и сотрудничестве с МАУДО "Дом детства и юношества" № б/н от 01.09.2022 Договор о сетевом взаимодействии и сотрудничестве с МАУ "Центр молодежных инициатив" от 11.01.2021</t>
  </si>
  <si>
    <t>общеобразовательная школа</t>
  </si>
  <si>
    <t>Обучение ведется по трем уровням образования: начальное общее, основное общее, среднее общее</t>
  </si>
  <si>
    <t>занятия проводятся в одну смену</t>
  </si>
  <si>
    <t>обучение в школе ведется на русском языке</t>
  </si>
  <si>
    <t>понедельник - пятница с 12.00 до 17.00</t>
  </si>
  <si>
    <t>ГТО Бадминтон Робототехника Домоводство ИЗО Футбол Шахматы Чистописание Наст. теннис БПЛА Подвижные игры Спорт. ориентирование Творч. мастерская Вокал Шахматы Футбол Музей Магия бумаги и бисера Художественное слово НВП Тренажерный зал Я-агроном</t>
  </si>
  <si>
    <t>22. Эколого-биологический класс</t>
  </si>
  <si>
    <t>Отбор в аграрный класс проводится по заявлению родителей (законных представителей)</t>
  </si>
  <si>
    <t>ОКЦ № 5 ДГУ Банка России</t>
  </si>
  <si>
    <t>30918000340/31918000340</t>
  </si>
  <si>
    <t>Наименование банка: ОКЦ № 5 ДГУ Банка России//УФК по Сахалинской области г. Южно-Сахалинск</t>
  </si>
  <si>
    <t>65Л01  №  0000879</t>
  </si>
  <si>
    <t>55-Ш</t>
  </si>
  <si>
    <t> Приказ  № 3.12-738-р  Дата  13.06.19</t>
  </si>
  <si>
    <t>65П01  №  0001159</t>
  </si>
  <si>
    <t>lic2019.pdf</t>
  </si>
  <si>
    <t>65А01  №  0000234</t>
  </si>
  <si>
    <t>16.07.19</t>
  </si>
  <si>
    <t> Приказ  № 584-ОД  Дата  23.04.15</t>
  </si>
  <si>
    <t> Приказ  Министерства образования Сахалинской области  рег. №  3.12-932-р  Дата  16.07.19</t>
  </si>
  <si>
    <t>Акредитация.pdf</t>
  </si>
  <si>
    <t>МАОУ «СОШ с. Раздольное»</t>
  </si>
  <si>
    <t>Муниципальное автономное общеобразовательное учреждение «Средняя общеобразовательная школа с. Раздольное» Корсаковского муниципального округа Сахалинской области</t>
  </si>
  <si>
    <t>1.09.1989</t>
  </si>
  <si>
    <t>1.1. Муниципальное автономное общеобразовательное учреждение «Средняя общеобразовательная школа с. Раздольное» Корсаковского муниципального округа Сахалинской области -образовательная организация, осуществляющая в качестве основной цели ее деятельности образовательную деятельность по образовательным программам начального общего, основного общего и (или) среднего общего образования.</t>
  </si>
  <si>
    <t>Вепрева Светлана Михайловна</t>
  </si>
  <si>
    <t>Мугаттарова Юлия Викторовна</t>
  </si>
  <si>
    <t>Общее собрание работников ОО, Педагогический совет, Управляющий совет, Наблюдательный совет</t>
  </si>
  <si>
    <t>Раздольное</t>
  </si>
  <si>
    <t>694011, Россия, Сахалинская обл, Корсаковский р-н с. Раздольное, ул. Школьная, д. 1</t>
  </si>
  <si>
    <t>49.13</t>
  </si>
  <si>
    <t>143.23</t>
  </si>
  <si>
    <t>4243542538</t>
  </si>
  <si>
    <t>8 (42435) 42538</t>
  </si>
  <si>
    <t>kgo.maousoshr@sakhalin.gov.ru</t>
  </si>
  <si>
    <t>https://sh-razdolnoe-r424.gosweb.gosuslugi.ru</t>
  </si>
  <si>
    <t>6504025654</t>
  </si>
  <si>
    <t>1026500781174</t>
  </si>
  <si>
    <t>39622976</t>
  </si>
  <si>
    <t>64216844005</t>
  </si>
  <si>
    <t>АО "Совхоз Корсаковский"</t>
  </si>
  <si>
    <t>Приказ об утверждении режима пребывания обучающихся в образовательном учреждении МАОУ " СОШ с.Раздольное" на 2025-2026 учебный год от 17.07.2025 № 98-ОД</t>
  </si>
  <si>
    <t>Обучение ведется на русском языке В школе реализуются образовательные программы НОО, ООО, СОО АООП НОО, АООП ООО для детей с ЗПР</t>
  </si>
  <si>
    <t>Изостудия, Робототехника, Веселый бадминтон, Театральный этюд, Хоровое пение.</t>
  </si>
  <si>
    <t>Положение о порядке отбора в профильные классы от 28.06.2025</t>
  </si>
  <si>
    <t>ПАО " Сбербанк России"</t>
  </si>
  <si>
    <t>30918000350</t>
  </si>
  <si>
    <t>42</t>
  </si>
  <si>
    <t>Централизованная контент- фильтрация</t>
  </si>
  <si>
    <t>3G/4G модем</t>
  </si>
  <si>
    <t>65-Л01  №  0000886</t>
  </si>
  <si>
    <t>57-Ш</t>
  </si>
  <si>
    <t> Приказ  3.12-769-р  Дата  19.06.2019</t>
  </si>
  <si>
    <t>65-П01  №  0000886</t>
  </si>
  <si>
    <t>65А01  №  0000230</t>
  </si>
  <si>
    <t>1.07.2019</t>
  </si>
  <si>
    <t>27.03.2027</t>
  </si>
  <si>
    <t> Приказ  384-ОД  Дата  27.03.2015</t>
  </si>
  <si>
    <t> Приказ  3.12 - 860-р  рег. №  57-Ш  Дата  1.07.2019</t>
  </si>
  <si>
    <t>МАОУ «СОШ с. Новиково»</t>
  </si>
  <si>
    <t>Муниципальное автономное общеобразовательное учреждение «Средняя общеобразовательная школа с. Новиково» Корсаковского муниципального округа Сахалинской области</t>
  </si>
  <si>
    <t>Информация о полном и сокращенном (при наличии) наименовании образовательной организации Полное наименование: Муниципальное автономное общеобразовательное учреждение "Средняя общеобразовательная школа с. Новиково" Корсаковского муниципального округа, Сахалинской области. Сокращенное наименование: МАОУ "СОШ с. Новиково".</t>
  </si>
  <si>
    <t>Туданова Лариса Леонидовна</t>
  </si>
  <si>
    <t>Суслова Вероника Григорьевна</t>
  </si>
  <si>
    <t>Новиково</t>
  </si>
  <si>
    <t>694005, Россия, Сахалинская обл, Корсаковский р-н с. Новиково, ул. Советская, влд. 37А</t>
  </si>
  <si>
    <t>46.363217</t>
  </si>
  <si>
    <t>143.358336</t>
  </si>
  <si>
    <t>4243593155</t>
  </si>
  <si>
    <t>(42435)93-155</t>
  </si>
  <si>
    <t>kgo.maousoshn@sakhalin.gov.ru</t>
  </si>
  <si>
    <t>https://sh-novikovo-r424.gosweb.gosuslugi.ru</t>
  </si>
  <si>
    <t>6504029338</t>
  </si>
  <si>
    <t>1026500784661</t>
  </si>
  <si>
    <t>39622967</t>
  </si>
  <si>
    <t>64216000007</t>
  </si>
  <si>
    <t>ГАУ СО "АРЧК"</t>
  </si>
  <si>
    <t>102</t>
  </si>
  <si>
    <t>Обучение ведется по трем уровням образования:начальное, основное общее, среднее общее</t>
  </si>
  <si>
    <t>РАСПИСАНИЕ УРОКОВ МАОУ «СОШ с. Новиково» на 2025/2026 уч.год https://sh-novikovo-r424.gosweb.gosuslugi.ru</t>
  </si>
  <si>
    <t>31918000200/30918000200</t>
  </si>
  <si>
    <t>DNS-сервер 10.0.1.1</t>
  </si>
  <si>
    <t>65Л01  №  0000906</t>
  </si>
  <si>
    <t>ЛО35-01259-65/00196844</t>
  </si>
  <si>
    <t>25.07.19</t>
  </si>
  <si>
    <t> Приказ  №3.12-972-р  Дата  25.07.19</t>
  </si>
  <si>
    <t>ЛИЦЕНЗИЯ_И_ПРИЛОЖЕНИЕ_К_НЕЙ-1.jpg</t>
  </si>
  <si>
    <t>65А01  №  0000238</t>
  </si>
  <si>
    <t>А007-01259-65/01175717</t>
  </si>
  <si>
    <t> Приказ  Распоряжение  рег. №  3.12-1003-р  Дата  2.08.19</t>
  </si>
  <si>
    <t>МАОУ «СОШ с. Озерское»</t>
  </si>
  <si>
    <t>Муниципальное автономное общеобразовательное учреждение «Средняя общеобразовательная школа с. Озерское» Корсаковского муниципального округа Сахалинской области</t>
  </si>
  <si>
    <t>1.09.64</t>
  </si>
  <si>
    <t>Рыжкова Оксана Владимировна</t>
  </si>
  <si>
    <t>Левченко Зоя Александровна</t>
  </si>
  <si>
    <t>Озерское</t>
  </si>
  <si>
    <t>694002, Россия, Сахалинская обл, Корсаковский р-н с. Озерское, ул. Центральная, д. 57в</t>
  </si>
  <si>
    <t>46.610817</t>
  </si>
  <si>
    <t>143.131368</t>
  </si>
  <si>
    <t>4243596334</t>
  </si>
  <si>
    <t>4243296334</t>
  </si>
  <si>
    <t>ozerskskool@mail.ru</t>
  </si>
  <si>
    <t>http://ozerskoeshkola.ru</t>
  </si>
  <si>
    <t>6504025686</t>
  </si>
  <si>
    <t>1026500784947</t>
  </si>
  <si>
    <t>39622172</t>
  </si>
  <si>
    <t>64216810001</t>
  </si>
  <si>
    <t>устав Озерское 2019 .pdf</t>
  </si>
  <si>
    <t>общеобразовательное учреждение</t>
  </si>
  <si>
    <t>образовательный процесс в соответствии с тремя уровнями общего образования: I уровень - начальное общее образование (нормативный срок освоения - 4 года);</t>
  </si>
  <si>
    <t>http://ozerskoeshkola.ru/index.php/svedeniya/obrazovatelnye-programmy/189-raspisanie-urokov-2020-2021</t>
  </si>
  <si>
    <t>Образовательный процесс в школе осуществляется в II смены. В I смене обучались 1 - 4, 5, 8 -11 классы; во II смене - 6 - 7 классы. Начальные классы обучаются по 5-ти дневному учебному плану, 5-11 классы по 6-дневному.</t>
  </si>
  <si>
    <t>ОТДЕЛЕНИЕ ЮЖНО-САХАЛИНСК //УФК по Сахалинской обл</t>
  </si>
  <si>
    <t>UserGata Web Filter</t>
  </si>
  <si>
    <t>65Л01  №  0000897</t>
  </si>
  <si>
    <t>58-Ш</t>
  </si>
  <si>
    <t>10.07.19</t>
  </si>
  <si>
    <t>министерство образования Сахалинской области</t>
  </si>
  <si>
    <t> Приказ  385-ОД  Дата  9.04.10</t>
  </si>
  <si>
    <t>лицензия 2019.pdf</t>
  </si>
  <si>
    <t>65А01  №  0000235</t>
  </si>
  <si>
    <t> Приказ  653-ОД  Дата  2.05.13</t>
  </si>
  <si>
    <t> Приказ  3.12-977-р  рег. №   Дата  26.07.19</t>
  </si>
  <si>
    <t>Муниципальное бюджетное общеобразовательное учреждение средняя общеобразовательная школа г.Курильска имени героя Российской Федерации Эдуарда Доржиевича Норполова</t>
  </si>
  <si>
    <t>1.01.1947</t>
  </si>
  <si>
    <t>Администрация Курильского МО;</t>
  </si>
  <si>
    <t>Отдел образования Курильск;</t>
  </si>
  <si>
    <t>Отдел образования Курильск</t>
  </si>
  <si>
    <t>1. Год открытия школы -1947 г. 2. Школа находилась в нижней части города, в ней было 7 классов. В 1948 году образовалась десятилетка, в 10-м классе обучалось 2 человека. Затем из с.Буревестник и с. Рейдово в 10-й класс стали приезжать ученики. Образовался первый интернат рядом со школой. В первый год русские и японские дети занимались в одном здании, которое было разделено перегородкой, японских</t>
  </si>
  <si>
    <t>Горбачёв Андрей Иванович</t>
  </si>
  <si>
    <t>Фёдоров Сергей Павлович</t>
  </si>
  <si>
    <t>Мартынова Татьяна Александровна</t>
  </si>
  <si>
    <t>Колесников Павел Григорьевич</t>
  </si>
  <si>
    <t>Курильск</t>
  </si>
  <si>
    <t>694530, Россия, Сахалинская обл, Курильский р-н г. Курильск, ул. Приморское шоссе, д. 7</t>
  </si>
  <si>
    <t>Россия, Сахалинская обл, Курильский р-н г. Курильск, ул. Приморское шоссе, д. 7</t>
  </si>
  <si>
    <t>45.2349029</t>
  </si>
  <si>
    <t>147.8724038</t>
  </si>
  <si>
    <t>4245442298</t>
  </si>
  <si>
    <t>shkola.kurilsk@gmail.com</t>
  </si>
  <si>
    <t>http://iturupschool.ru</t>
  </si>
  <si>
    <t>6511003764</t>
  </si>
  <si>
    <t>651101001</t>
  </si>
  <si>
    <t>1026501101054</t>
  </si>
  <si>
    <t>54547002</t>
  </si>
  <si>
    <t>64220501000</t>
  </si>
  <si>
    <t>Приказ "Режим занятий МБОУ СОШ г. Курильска" http://iturupschool.ru/?page_id=2624</t>
  </si>
  <si>
    <t>1) обучение в Школе ведется на русском языке; 2) школа реализует образовательные программы НОО, ООО, СОО; 3)формы обучения -очная, очно-заочная;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 Время работы : с 8.00 до 19.00. Суббота, воскресенье, а также праздничные дни, установленные законодательством РФ - выходные. Начало учебного года - 01 сентября, конец учебного года - 31 мая. Каникулы: с 01 июня по 31 августа, с 29 октября по 06 ноября, 29 декабря по 09 января, с 25 марта по 02 апреля</t>
  </si>
  <si>
    <t>40701810064011000015</t>
  </si>
  <si>
    <t>03234643647200006100</t>
  </si>
  <si>
    <t>20616Ш46830</t>
  </si>
  <si>
    <t>На уровне провайдера "Ростелеком"</t>
  </si>
  <si>
    <t>3G/4G модем, выделенный канал, PON</t>
  </si>
  <si>
    <t>65Л01  №  0000385</t>
  </si>
  <si>
    <t>114-Ш</t>
  </si>
  <si>
    <t>19.08.2015</t>
  </si>
  <si>
    <t> Приказ  899-ОД  Дата  21.07.2010</t>
  </si>
  <si>
    <t>Лицензия-001.jpg</t>
  </si>
  <si>
    <t> Приказ  1329-ОД  Дата  21.07.2010</t>
  </si>
  <si>
    <t>65А01  №  0000170</t>
  </si>
  <si>
    <t>МБОУ СШ  с.Буревесник</t>
  </si>
  <si>
    <t>МБОУ СОШ с. Буревестник</t>
  </si>
  <si>
    <t>муниципальное бюджетное общеобразовательное учреждение средняя школа села Буревестник</t>
  </si>
  <si>
    <t>13.03.19</t>
  </si>
  <si>
    <t>Батурина Татьяна Александровна</t>
  </si>
  <si>
    <t>Седова Виолетта Олеговна</t>
  </si>
  <si>
    <t>Зотова Ирина Антоновна</t>
  </si>
  <si>
    <t>Буревестник</t>
  </si>
  <si>
    <t>694541, Россия, Сахалинская обл, Курильский р-н с. Горное, д. 22</t>
  </si>
  <si>
    <t>45.1500</t>
  </si>
  <si>
    <t>147.883333</t>
  </si>
  <si>
    <t>4245498243</t>
  </si>
  <si>
    <t>8 (42454) 98-243</t>
  </si>
  <si>
    <t>bureves_school@mail.ru</t>
  </si>
  <si>
    <t>https://sh-gornoe-r424.gosweb.gosuslugi.ru/</t>
  </si>
  <si>
    <t>6511003789</t>
  </si>
  <si>
    <t>1036505200093</t>
  </si>
  <si>
    <t>54546988</t>
  </si>
  <si>
    <t>64220811001</t>
  </si>
  <si>
    <t>00081</t>
  </si>
  <si>
    <t>устав школы.pdf</t>
  </si>
  <si>
    <t>образование</t>
  </si>
  <si>
    <t>начальное общее основное общее среднее общее</t>
  </si>
  <si>
    <t>Приказ о "Режим работы МБОУ СШ села Буревестник" № 1 от 26.08.2020 http://burevestnik-sk.ru/svedeniya-ob-obrazovatelnoj-organizatsii/obrazovanie</t>
  </si>
  <si>
    <t>Обучение в школе ведется на русском языке. Школа реализует образовательные программы НОО,ООО,СОО. Формы обучения-очная. Уровни образования: Начальное общее образование 1-4 классы. Основное общее образование 5-9 классы. Среднее общее образование 10-11 классы. Занятия в школе проводятся в 1 смену. В школе 5-ти дневная рабочая неделя. Суббота,воскресенье, праздничные дни,установленные законодательством РФ выходные.</t>
  </si>
  <si>
    <t>отделение Южно-Сахалинск банка России</t>
  </si>
  <si>
    <t>20616Ш54590</t>
  </si>
  <si>
    <t>65Л01  №  0000866</t>
  </si>
  <si>
    <t>26.03.19</t>
  </si>
  <si>
    <t> Приказ  115-ш  Дата  26.03.19</t>
  </si>
  <si>
    <t>65А01  №  0000223</t>
  </si>
  <si>
    <t>03.04.19</t>
  </si>
  <si>
    <t> Приказ  3.12-388-Р  рег. №  115-ш  Дата  03.04.19</t>
  </si>
  <si>
    <t>МБОУ СОШ с. Рейдово</t>
  </si>
  <si>
    <t>Муниципальное бюджетное общеобразовательное учреждение средняя общеобразовательная школа с. Рейдово имени Героя Советского Союза Ильичёва Петра Ивановича</t>
  </si>
  <si>
    <t>Дата создания образовательной организации: 1945г. Место нахождения образовательной организации: 694530, Сахалинская область, Курильский район, с. Рейдово, ул. Курильское шоссе, д. 4</t>
  </si>
  <si>
    <t>Половнюк Наталья Ивановна</t>
  </si>
  <si>
    <t>Кисель Марина Петровна</t>
  </si>
  <si>
    <t>Рейдово</t>
  </si>
  <si>
    <t>694535, Россия, Сахалинская обл, Курильский р-н с. Рейдово, ул. Курильское шоссе, д. 4А</t>
  </si>
  <si>
    <t>4245499355</t>
  </si>
  <si>
    <t>scool694535@mail.ru</t>
  </si>
  <si>
    <t>http://reidovo-sk.ru/</t>
  </si>
  <si>
    <t>6511003757</t>
  </si>
  <si>
    <t>1026501101131</t>
  </si>
  <si>
    <t>54545919</t>
  </si>
  <si>
    <t>64220000000</t>
  </si>
  <si>
    <t>41. Смешанная российская собственность с долей федеральной собственности</t>
  </si>
  <si>
    <t>УСТАВ МБОУ СОШ им. Ильичёва П.И._compressed (1).pdf</t>
  </si>
  <si>
    <t>132</t>
  </si>
  <si>
    <t>Режим и график работы образовательной организации: 8:00 - 19:00 Пятидневная рабочая неделя. В субботу,воскресенье и праздничные дни (установленные законодательством Российской Федерации) образовательное учреждение не работает. На период школьных каникул приказом директора школы устанавливается особый график работы образовательного учреждения. Начало учебных занятий: 8:30</t>
  </si>
  <si>
    <t>65Л01  №  0000412</t>
  </si>
  <si>
    <t>112-Ш</t>
  </si>
  <si>
    <t>21.09.15</t>
  </si>
  <si>
    <t> Приказ  1472-ОД  Дата  21.09.15</t>
  </si>
  <si>
    <t>Выписка из реестра лицензий № 112-Ш.pdf</t>
  </si>
  <si>
    <t>65А01  №  0000110</t>
  </si>
  <si>
    <t>общеобразовательное учреждение средняя общеобразовательная школа</t>
  </si>
  <si>
    <t>svid1.jpg</t>
  </si>
  <si>
    <t>МБОУ СОШ с. Горячие Ключи</t>
  </si>
  <si>
    <t>муниципальное бюджетное общеобразовательное учреждение средняя общеобразовательная школа с. Горячие Ключи имени Героя Советского Союза Вилкова Николая Александровича</t>
  </si>
  <si>
    <t>01.09.80</t>
  </si>
  <si>
    <t>МБОУ СОШ с. Горячие Ключи была открыта в 1980 году, как восьмилетняя Горячеключевская школа, а в 1981 году она была преобразована в полную среднюю общеобразовательную школу. В 1981 году школу закончили 13 учащихся 8 класса, и все они были приняты среднюю школу. В 2023 году школе присвоено имя Героя Советского Союза Вилкова Николая Александровича.</t>
  </si>
  <si>
    <t>Нажиткова Наталья Владимировна</t>
  </si>
  <si>
    <t>Субботина Светлана Юрьевна, Гузеева Светлана Геннадьевна</t>
  </si>
  <si>
    <t>Горячие Ключи</t>
  </si>
  <si>
    <t>694534, Россия, Сахалинская обл, Курильский р-н с. Горячие Ключи, ул. Горячие ключи, д. 1</t>
  </si>
  <si>
    <t>4245497260,4245497261,4245497255</t>
  </si>
  <si>
    <t>4245497260</t>
  </si>
  <si>
    <t>kurgo.mbousosh.gk@sakhalin.gov.ru</t>
  </si>
  <si>
    <t>https://sh-vilkova-goryachie-klyuchi-r424.gosweb.gosuslugi.ru/</t>
  </si>
  <si>
    <t>6511003771</t>
  </si>
  <si>
    <t>1036505200082</t>
  </si>
  <si>
    <t>54545925</t>
  </si>
  <si>
    <t>64220811004</t>
  </si>
  <si>
    <t>Устав МБОУ СОШ с. Горячие Ключи_compressed.pdf</t>
  </si>
  <si>
    <t>230</t>
  </si>
  <si>
    <t>https://sh-vilkova-goryachie-klyuchi-r424.gosweb.gosuslugi.ru/glavnoe/raspisanie/</t>
  </si>
  <si>
    <t>1) обучение в Школе ведется на русском языке; 2) школа реализует образовательные программы НОО, ООО, СОО; 3)формы обучения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(1). В школе 6-ти дневная рабочая неделя.</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</si>
  <si>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</si>
  <si>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Понедельник - Пятница с 13.00 до 16.00</t>
  </si>
  <si>
    <t>Л/с 21616Ш54570</t>
  </si>
  <si>
    <t>крипто шлюз</t>
  </si>
  <si>
    <t>РО  №  036846</t>
  </si>
  <si>
    <t>113-Ш</t>
  </si>
  <si>
    <t>07.06.12</t>
  </si>
  <si>
    <t> Приказ  1682-ОД  Дата  27.10.15</t>
  </si>
  <si>
    <t>Лицензия на право ведения образовательной деятельности.pdf</t>
  </si>
  <si>
    <t>65А01  №  0000167</t>
  </si>
  <si>
    <t> Приказ  Распоряжение  рег. №  3.12-1488-р  Дата  16.11.16</t>
  </si>
  <si>
    <t>ГСШ свидетельство о государственной аккредитации.pdf</t>
  </si>
  <si>
    <t>МАОУ "СОШ г. Макарова</t>
  </si>
  <si>
    <t>Муниципальное автономное общеобразовательное учреждение "Средняя общеобразовательная школа г. Макарова"</t>
  </si>
  <si>
    <t>8.04.2021</t>
  </si>
  <si>
    <t>Администрация Макаровского МО;</t>
  </si>
  <si>
    <t>Управление образования Макаров;</t>
  </si>
  <si>
    <t>Управление образования Макаров</t>
  </si>
  <si>
    <t>В сентябре 2022 года школа распахнула свои двери для учеников. В новой школе, помимо учебных кабинетов, предусмотрены игровые и спальные комнаты для учащихся младших классов, лаборатории, логопедические кабинеты, комнаты психологической разгрузки, пространства для занятий работотехникой и пресс-центр. Физкультурой ребята будут заниматься не только в стандартном спортивном зале, но и в тренажерном и гимнастическом. Для развлечения детей на переменах в холлах школы установлены напольные шахматы, глобусы, аэрохоккей.</t>
  </si>
  <si>
    <t>Кан Ольга Анатольевна</t>
  </si>
  <si>
    <t>Ежукевич Юлия Валериевна, Железная Наталья Олеговна, Чупрова Анна Владимировна</t>
  </si>
  <si>
    <t>Алексеев Михаил Евгеньевич</t>
  </si>
  <si>
    <t>Макаров</t>
  </si>
  <si>
    <t>694140, Россия, Сахалинская обл, Макаровский р-н г. Макаров, ул. Хабаровская, д. 16</t>
  </si>
  <si>
    <t>48.623849</t>
  </si>
  <si>
    <t>142.781082</t>
  </si>
  <si>
    <t>4244352500</t>
  </si>
  <si>
    <t>84244352500</t>
  </si>
  <si>
    <t>makarov.sosh@sakhalin.gov.ru</t>
  </si>
  <si>
    <t>https://sh-makarov-r424.gosweb.gosuslugi.ru</t>
  </si>
  <si>
    <t>6512005235</t>
  </si>
  <si>
    <t>651201001</t>
  </si>
  <si>
    <t>1216500001607</t>
  </si>
  <si>
    <t>55009726</t>
  </si>
  <si>
    <t>64224501000</t>
  </si>
  <si>
    <t>Устав МАОУ СОШ г. Макарова.pdf</t>
  </si>
  <si>
    <t>Урочная и внеурочная деятельность, кружки, секции, элективные курсы, коррекционные занятия, дополнительное образование</t>
  </si>
  <si>
    <t>Урочные занятия : понедельник с 8.30 до 15.20, вторник - пятница с 8.30 до 14.40. Внеурочная деятельность, дополнительное образование: понедельник 16.20, вторник - пятница 16.00 приказ от 25.08.2025 г. № 156-ОД https://sh-makarov-r424.gosweb.gosuslugi.ru/glavnoe/raspisanie</t>
  </si>
  <si>
    <t>Школа реализует очную форма обучения Уровни обучения: начальное общее образование - 4 года основное общее образование - 5 лет среднее общее образование -2 года Обучение на русском языке. Обучение по пятидневной неделе в одну смену.</t>
  </si>
  <si>
    <t>Спортивные секции: волейбол, футбол, баскетбол. Кружки: "Школа вокала", робототехника, 3-D моделирование, БПЛА, "Умелые руки" для детей ОВЗ.</t>
  </si>
  <si>
    <t>ОКЦ № 5 ДГУ Банка России//УФК по Сахалинскойобласт</t>
  </si>
  <si>
    <t>03234643645240006100</t>
  </si>
  <si>
    <t>30907000330</t>
  </si>
  <si>
    <t>240</t>
  </si>
  <si>
    <t>ЛО35-01259-65  №  00575560</t>
  </si>
  <si>
    <t>ЛО35-01259-65/00575560</t>
  </si>
  <si>
    <t>1.07.2022</t>
  </si>
  <si>
    <t> Приказ  №3.12-917-р  Дата  1.07.2022</t>
  </si>
  <si>
    <t>выписка лицензия.pdf</t>
  </si>
  <si>
    <t>ЛО35-01259-65/005755560</t>
  </si>
  <si>
    <t>65А01  №  0000272</t>
  </si>
  <si>
    <t>116-Ш</t>
  </si>
  <si>
    <t>31.03.2023</t>
  </si>
  <si>
    <t>аккредитована</t>
  </si>
  <si>
    <t> Приказ  3.12-450-р  Дата  31.03.2023</t>
  </si>
  <si>
    <t>МБОУ "ООШ с. Восточное"</t>
  </si>
  <si>
    <t>Муниципальное бюджетное общеобразовательное учреждение "Основная общеобразовательная школа с. Восточное"</t>
  </si>
  <si>
    <t>15.10.75</t>
  </si>
  <si>
    <t>Дата создания учреждения: 01.10.1975 Режим работы: Понедельник-пятница График работы: с 8.30 до 18.00</t>
  </si>
  <si>
    <t>Попова Татьяна Эдуардовна</t>
  </si>
  <si>
    <t>Чебунин Константин Сергеевич</t>
  </si>
  <si>
    <t>Саушева Вера Васильевна</t>
  </si>
  <si>
    <t>Восточное</t>
  </si>
  <si>
    <t>694120, Россия, Сахалинская обл, Макаровский р-н с. Восточное, ул. Привокзальная, д. 8</t>
  </si>
  <si>
    <t>48.276808</t>
  </si>
  <si>
    <t>142.623908</t>
  </si>
  <si>
    <t>4244394310</t>
  </si>
  <si>
    <t>mgo.mbouooshv@sakhalin.gov.ru</t>
  </si>
  <si>
    <t>https://sh-vostochnoe-r424.gosweb.gosuslugi.ru/</t>
  </si>
  <si>
    <t>6512003559</t>
  </si>
  <si>
    <t>1026500915495</t>
  </si>
  <si>
    <t>52995452</t>
  </si>
  <si>
    <t>64224000003</t>
  </si>
  <si>
    <t>Устав МБОУ ООШ Восточное.pdf</t>
  </si>
  <si>
    <t>126</t>
  </si>
  <si>
    <t>https://sh-vostochnoe-r424.gosweb.gosuslugi.ru/glavnoe/raspisanie/</t>
  </si>
  <si>
    <t>Школа реализует образовательные программы НОО, ООО; формы обучения -очная;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Дополнительное образование. Занятия в Школе проводятся в одну смену. В школе 5-ти дневная рабочая неделя.</t>
  </si>
  <si>
    <t>20907000100</t>
  </si>
  <si>
    <t>выделенный канал, проводная</t>
  </si>
  <si>
    <t>65Л01  №  0000462</t>
  </si>
  <si>
    <t>121-Ш</t>
  </si>
  <si>
    <t>2.11.15</t>
  </si>
  <si>
    <t> Приказ  № 1368-ОД  Дата  13.12.11</t>
  </si>
  <si>
    <t>Лицензия МБОУ ООШ с. Восточное.pdf</t>
  </si>
  <si>
    <t>65Л01  №  0000884</t>
  </si>
  <si>
    <t>65А01  №  0000122</t>
  </si>
  <si>
    <t>28.12.13</t>
  </si>
  <si>
    <t> Приказ  №1049-ОД  Дата  26.12.08</t>
  </si>
  <si>
    <t> Приказ  №1515-ОД  рег. №  121-Ш  Дата  28.12.13</t>
  </si>
  <si>
    <t>СВ-во аккредитация.pdf</t>
  </si>
  <si>
    <t>МБОУ "СОШ с. Новое"</t>
  </si>
  <si>
    <t>Муниципальное бюджетное общеобразовательное учреждение "Средняя общеобразовательная школа с. Новое"</t>
  </si>
  <si>
    <t>22.12.62</t>
  </si>
  <si>
    <t>МБОУ "СОШ с. Новое" расположено у трассы Южно-Сахалинск - Оха. Первая советская школа была открыта в селе в 1947 году. Ныне действующее здание школы введено в строй в 1962 году У нашей школы 60-летняя история, богатая разнообразными событиями.</t>
  </si>
  <si>
    <t>Воронкина Елена Владимировна</t>
  </si>
  <si>
    <t>Зивенко Наталья Юрьевна, Стручинская Анна Сергеевна</t>
  </si>
  <si>
    <t>Новое</t>
  </si>
  <si>
    <t>694160, Россия, Сахалинская обл, Макаровский р-н с. Новое, ул. Октябрьская, д. 24</t>
  </si>
  <si>
    <t>48.888552</t>
  </si>
  <si>
    <t>142.953327</t>
  </si>
  <si>
    <t>4244392410</t>
  </si>
  <si>
    <t>mgo.mbousoshn@sakhalin.gov.ru</t>
  </si>
  <si>
    <t>https://sh-novoe-r424.gosweb.gosuslugi.ru</t>
  </si>
  <si>
    <t>694160 Сахалинская область, Макаровский район, с. Новое, ул. Центральная, д.20</t>
  </si>
  <si>
    <t>6512003446</t>
  </si>
  <si>
    <t>1026500914450</t>
  </si>
  <si>
    <t>39647456</t>
  </si>
  <si>
    <t>64224000008</t>
  </si>
  <si>
    <t>Расписания уроков на первое полугодие 2025/2026 учебного года https://sh-novoe-r424.gosweb.gosuslugi.ru/glavnoe/raspisanie/</t>
  </si>
  <si>
    <t>1). Обучение в Школе ведется на русском языке; 2). Школа реализует образовательные программы НОО, ООО, СОО, ДО, ДПО; 3). Формы обучения - очная, очно-заочная; 4). Уровни образования: - ДО ( 5,5 лет); - НОО 1-4 классы ( 4 года). - ООО 5-9 классы ( 5 лет). - СОО 10-11 классы ( 2 года); 5) Занятия в Школе проводятся в одну смену. В Школе пятидневная рабочая неделя.</t>
  </si>
  <si>
    <t>1. Современная школа, 2. Успех каждого ребенка, 4. Цифровая образовательная среда</t>
  </si>
  <si>
    <t>БПЛА, Азбука финансовой грамотности, Волонтерский отряд, Схемотехник, Спортивный клуб, Шахматы ДОУ, Школьное лесничество, Перворобот, Основы животноводства</t>
  </si>
  <si>
    <t>Банк: Отделение Южно-Сахалинск Банка России</t>
  </si>
  <si>
    <t>03234643647240006100</t>
  </si>
  <si>
    <t>20907000110</t>
  </si>
  <si>
    <t>87</t>
  </si>
  <si>
    <t>Content Washer 4.2</t>
  </si>
  <si>
    <t>65Л01  №  0000428</t>
  </si>
  <si>
    <t>118-Ш</t>
  </si>
  <si>
    <t> Приказ  № 1549-ОД  Дата  5.10.15</t>
  </si>
  <si>
    <t>Лицензия (1).pdf</t>
  </si>
  <si>
    <t>65П01  №  0001270</t>
  </si>
  <si>
    <t> Приказ  1549-ОД  Дата  5.10.15</t>
  </si>
  <si>
    <t>2019-12-09 лицензия.rar</t>
  </si>
  <si>
    <t>65А01  №  0000135</t>
  </si>
  <si>
    <t> Приказ  1681-ОД  Дата  27.10.15</t>
  </si>
  <si>
    <t> Приказ  3.12-529-р  рег. №  А007-01259-65/01175757  Дата  27.04.24</t>
  </si>
  <si>
    <t>Выписка из реестра аккредитованных организаций № А007-01259-65-01175757.pdf</t>
  </si>
  <si>
    <t>МБОУ "НОШ с. Поречье"</t>
  </si>
  <si>
    <t>Муниципальное бюджетное общеобразовательное учреждение "Начальная общеобразовательная школа с. Поречье"</t>
  </si>
  <si>
    <t>1.09.71</t>
  </si>
  <si>
    <t>Предоставление начального общего образование</t>
  </si>
  <si>
    <t>Евдощук Любовь Александровна</t>
  </si>
  <si>
    <t>694140, Россия, Сахалинская обл, Макаровский р-н с. Поречье, ул. Школьная, д. 12</t>
  </si>
  <si>
    <t>48.572407</t>
  </si>
  <si>
    <t>142.752385</t>
  </si>
  <si>
    <t>4244393216</t>
  </si>
  <si>
    <t>mgo.mbounoshp@sakhalin.gov.ru</t>
  </si>
  <si>
    <t>https://sh-makarov-r424.gosweb.gosuslugi.ru/</t>
  </si>
  <si>
    <t>6512003510</t>
  </si>
  <si>
    <t>1026500915473</t>
  </si>
  <si>
    <t>52995239</t>
  </si>
  <si>
    <t>64224000004</t>
  </si>
  <si>
    <t>Образование дошкольное, Образование начальное общее</t>
  </si>
  <si>
    <t>устав (1).docx</t>
  </si>
  <si>
    <t>https://sh-poreche-r424.gosweb.gosuslugi.ru/netcat_files/23/2722/Raspisanie_2025_2026gg.pdf</t>
  </si>
  <si>
    <t>65Л01  №  0000699</t>
  </si>
  <si>
    <t>119-Ш</t>
  </si>
  <si>
    <t>28.12.16</t>
  </si>
  <si>
    <t> Приказ  3.12-1683-р  Дата  28.12.16</t>
  </si>
  <si>
    <t>лицензия.docx</t>
  </si>
  <si>
    <t>А007-01259-65/01175697</t>
  </si>
  <si>
    <t>Министерстово образования Сахалинской области</t>
  </si>
  <si>
    <t>выписка.docx</t>
  </si>
  <si>
    <t>МБОУ «СОШ №2» г. Невельска</t>
  </si>
  <si>
    <t>Муниципальное бюджетное общеобразовательное учреждение «Средняя общеобразовательная школа № 2» г. Невельска Сахалинской области</t>
  </si>
  <si>
    <t>1.09.77</t>
  </si>
  <si>
    <t>Администрация Невельского МО;</t>
  </si>
  <si>
    <t>Отдел образования Невельск;</t>
  </si>
  <si>
    <t>Отдел образования Невельск</t>
  </si>
  <si>
    <t>общеобразовательная школа, реализует основные общеобразовательные программа начального, общего, среднего образования</t>
  </si>
  <si>
    <t>Сусенко Виктория Анатольевна</t>
  </si>
  <si>
    <t>Макарова Татьяна Викторовна</t>
  </si>
  <si>
    <t>Архипова Софья Альфредовна</t>
  </si>
  <si>
    <t>Невельск</t>
  </si>
  <si>
    <t>694740, Россия, Сахалинская обл, Невельский р-н г. Невельск, ул. Школьная, д. 42</t>
  </si>
  <si>
    <t>46.688317</t>
  </si>
  <si>
    <t>141.861294</t>
  </si>
  <si>
    <t>4243662083,4243661980</t>
  </si>
  <si>
    <t>4243662083</t>
  </si>
  <si>
    <t>nevgo.mbousosh.2@sakhalin.gov.ru</t>
  </si>
  <si>
    <t>https://school2-nevelsk.gosuslugi.ru</t>
  </si>
  <si>
    <t>6505009944</t>
  </si>
  <si>
    <t>650501001</t>
  </si>
  <si>
    <t>1026500870538</t>
  </si>
  <si>
    <t>57380146</t>
  </si>
  <si>
    <t>64420000000</t>
  </si>
  <si>
    <t>505</t>
  </si>
  <si>
    <t>http://www.shckola2-nevelsk.webou.ru/images/stories/Dokuments/doc1083.pdf http://www.shckola2-nevelsk.webou.ru/images/stories/Dokuments/doc1093.pdf http://www.shckola2-nevelsk.webou.ru/images/stories/Dokuments/doc1098.pdf</t>
  </si>
  <si>
    <t>1) обучение ведется на русском языке; 2) школа реализует образовательные программы НОО, ООО, СОО; 3)формы обучения -очная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 Время работы : с 8.00 до 20.40. Суббота, воскресенье, а также праздничные дни, установленные законодательством РФ - выходные..</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</si>
  <si>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 Программы для обучающихся с расстройствами аутистического спектра, 61. Адаптированная основная общеобразовательная программа начального общего образования обучающихся с расстройствами аутистического спектра, 72. Адаптированная основная общеобразовательная программа образования обучающихся с умственной отсталостью (интеллектуальными нарушениями)</t>
  </si>
  <si>
    <t>ГРКЦ ГУ Банка России по Сахалинской обл.</t>
  </si>
  <si>
    <t>40701810464011000013</t>
  </si>
  <si>
    <t>20616Ч30150 УФК по Сахалинской области Отделение Южно-Сахалинск, Южно-Сахалинск</t>
  </si>
  <si>
    <t>Аппаратный комплекс "С-Терра VPN" Версия 4.1 исполнение 3-4 "С-Терра Шлюз СР КС2" (G-100V-D-1701-3-СР-KC2), централизованная контент-фильтрация на уровне провайдера</t>
  </si>
  <si>
    <t>"ПАО" Ростелеком</t>
  </si>
  <si>
    <t>65Л01  №  0000240</t>
  </si>
  <si>
    <t>60-Ш</t>
  </si>
  <si>
    <t>1.06.15</t>
  </si>
  <si>
    <t> Приказ  №872-ОД  Дата  1.06.15</t>
  </si>
  <si>
    <t>65П01  №  0000294</t>
  </si>
  <si>
    <t>65А01  №  0000117</t>
  </si>
  <si>
    <t>13.08.15</t>
  </si>
  <si>
    <t>действительно</t>
  </si>
  <si>
    <t> Приказ  №1311-ОД  рег. №  №1311-ОД  Дата  13.08.15</t>
  </si>
  <si>
    <t>МБОУ "СОШ № 3 имени Героя Советского Союза М.П. Девятаева" г. Невельска Сахалинской области</t>
  </si>
  <si>
    <t>Муниципальное бюджетное общеобразовательное учреждение"Средняя общеобразовательная школа № 3 имени Героя Советского Союза Михаила Петровича Девятаева" города Невельска Сахалинской области</t>
  </si>
  <si>
    <t>30.08.47</t>
  </si>
  <si>
    <t>Основана 30 августа 1947 года. Школа располагается в живописном городе на берегу Татарского пролива. В школе работает молодой, творческий педагогический коллектив. Общее управление школой осуществляет директор в соответствии с действующим законодательством. Производится обучение по программам начального общего, основного общего, среднего общего образования. Общая площадь 1755кв.м.</t>
  </si>
  <si>
    <t>Медведева Светлана Викторовна</t>
  </si>
  <si>
    <t>Тен Ольга Владимировна</t>
  </si>
  <si>
    <t>694742, Россия, Сахалинская обл, Невельский р-н г. Невельск, ул. Гоголя, д. 5</t>
  </si>
  <si>
    <t>46.65</t>
  </si>
  <si>
    <t>141.86</t>
  </si>
  <si>
    <t>4243665293</t>
  </si>
  <si>
    <t>8(42436)65293</t>
  </si>
  <si>
    <t>nevgo.mbousosh.3@sakhalin.gov.ru</t>
  </si>
  <si>
    <t>https://school3-nevelsk.gosuslugi.ru</t>
  </si>
  <si>
    <t>6505009969</t>
  </si>
  <si>
    <t>1026500870626</t>
  </si>
  <si>
    <t>57380169</t>
  </si>
  <si>
    <t>64228000000</t>
  </si>
  <si>
    <t>устав 2025.pdf</t>
  </si>
  <si>
    <t>https://mbousosh3.shl.eduru.ru/d/struktura_4</t>
  </si>
  <si>
    <t>1) обучение в Школе ведется на русском языке; 2) школа реализует образовательные программы НОО, ООО, СОО; 3)формы обучения - очная, очно-заочная, 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t>
  </si>
  <si>
    <t>5. Программы для обучающихся с задержкой психического развития, 52. Адаптированная основная общеобразовательная программа начального общего образования обучающихся с задержкой психического развития, 61. Адаптированная основная общеобразовательная программа начального общего образования обучающихся с расстройствами аутистического спектра, 7. Программы для обучающихся с интеллектуальными нарушениями</t>
  </si>
  <si>
    <t>ГРКЦ ГУ Банка России по Сахалинской области</t>
  </si>
  <si>
    <t>20616Ч30180</t>
  </si>
  <si>
    <t>105</t>
  </si>
  <si>
    <t>ПАО "Ростелком"</t>
  </si>
  <si>
    <t>выделенный канал, оптоволокно</t>
  </si>
  <si>
    <t>65Л01  №  0000241</t>
  </si>
  <si>
    <t>61-Ш</t>
  </si>
  <si>
    <t> Приказ  3.12-1215р  Дата  29.12.20</t>
  </si>
  <si>
    <t>лицензия20022025100437.jpg</t>
  </si>
  <si>
    <t>65П01  №  0001295</t>
  </si>
  <si>
    <t>приложение лицензия.jpg</t>
  </si>
  <si>
    <t>65А01  №  0000266</t>
  </si>
  <si>
    <t>10.02.23</t>
  </si>
  <si>
    <t> Приказ  3.12-196-р  рег. №   Дата  10.02.23</t>
  </si>
  <si>
    <t>свидетельство госаккредитация.jpg</t>
  </si>
  <si>
    <t>МБОУ «СОШ с. Горнозаводска»</t>
  </si>
  <si>
    <t>Муниципальное бюджетное общеобразовательное учреждение «Средняя общеобразовательная школа с. Горнозаводска Невельского района Сахалинской области»</t>
  </si>
  <si>
    <t>МОУ "СОШ №1с.Горнозаводска Невельского района Сахалинской области",МОУ "СОШ №2 с.Горнозаводска Невельского района Сахалинской области"</t>
  </si>
  <si>
    <t>01.09.79</t>
  </si>
  <si>
    <t>год постройки-1979. учебных кабинетов-27,уч.мастерских-2(мал.,дев.), спортзал, малый спортзал, тренажерный зал,кабинеты-психолога, логопеда, медкабинет,зубного врача,актовый зал, каб.допобразования, музейная комната, библиотека столовая -100 посадочных мест. Школа образована 07.07.2006г- реорганизация МБОУ №1, №2 с.Горнозаводска Невельского района Сахалинской области.</t>
  </si>
  <si>
    <t>Стебенёва Виктория Владимировна</t>
  </si>
  <si>
    <t>Гришина Ирина Николаевна- зам. директора по УВР, Пушкарёва Ирина Сергеевн-по ВР</t>
  </si>
  <si>
    <t>Горнозаводск</t>
  </si>
  <si>
    <t>694760, Россия, Сахалинская обл, Невельский р-н с. Горнозаводск, ул. Клубная, д. 10</t>
  </si>
  <si>
    <t>46.558132237890</t>
  </si>
  <si>
    <t>141.84832077116</t>
  </si>
  <si>
    <t>4243698340</t>
  </si>
  <si>
    <t>nevgo.mbousoshg@sakhalin.gov.ru</t>
  </si>
  <si>
    <t>https://mbougornozavodsk.gosuslugi.ru/</t>
  </si>
  <si>
    <t>694760 Сахалинская область с. Горнозаводск Невельскоий район ул. Клубная дом 10</t>
  </si>
  <si>
    <t>6505011407</t>
  </si>
  <si>
    <t>1066505004466</t>
  </si>
  <si>
    <t>98747535</t>
  </si>
  <si>
    <t>64228816001</t>
  </si>
  <si>
    <t>непосредственно образовательная деятельность; образовательная деятельность в режимных моментах самостоятельная деятельность детей образовательная деятельность в семье</t>
  </si>
  <si>
    <t>https://mbougornozavodsk.gosuslugi.ru/glavnoe/raspisanie/</t>
  </si>
  <si>
    <t>1) обучение в Школе ведется на русском языке; 2) школа реализует образовательные программы НОО, ООО, СОО; 3)формы обучения-очная, очно-заочная,индивид-ная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проводятся в одну смену. В школе 5-ти дневная рабочая неделя. соответствуют СанПИН</t>
  </si>
  <si>
    <t>7. Программы для обучающихся с интеллектуальными нарушениями, 72. Адаптированная основная общеобразовательная программа образования обучающихся с умственной отсталостью (интеллектуальными нарушениями)</t>
  </si>
  <si>
    <t>https://mbougornozavodsk.gosuslugi.ru/svedeniya-ob-obrazovatelnoy-organizatsii/platnye-obrazovatelnye-uslugi/</t>
  </si>
  <si>
    <t>20616Ч287010</t>
  </si>
  <si>
    <t>контентную фильтрацию предоставляет ПАО "Ростелеком"</t>
  </si>
  <si>
    <t>65Л01  №  0000237</t>
  </si>
  <si>
    <t>62-Ш</t>
  </si>
  <si>
    <t>01.06.15</t>
  </si>
  <si>
    <t> Приказ  875-ОД  Дата  06.08.15</t>
  </si>
  <si>
    <t>65П01  №  0000291</t>
  </si>
  <si>
    <t> Приказ  875-ОД  Дата  01.06.15</t>
  </si>
  <si>
    <t>Ш  №  62</t>
  </si>
  <si>
    <t>А007-01259-65/01175719</t>
  </si>
  <si>
    <t> Приказ  1515-ОД  Дата  26.02.13</t>
  </si>
  <si>
    <t> Приказ  1282-ОД  рег. №  1066505004466  Дата  06.08.15</t>
  </si>
  <si>
    <t>archРеестровая выписка.pdf</t>
  </si>
  <si>
    <t>МБОУ СОШ с. Шебунино имени полного кавалера ордена Славы Дёмина И.Е.</t>
  </si>
  <si>
    <t>МБОУ «СОШ с. Шебунино имени полного кавалера ордена Славы Дёмина И.Е.»</t>
  </si>
  <si>
    <t>Муниципальное бюджетное общеобразовательное учреждение «Средняя общеобразовательная школа с. Шебунино имени полного кавалера ордена Славы Демина Ивана Егоровича» Невельского района Сахалинской области</t>
  </si>
  <si>
    <t>Дополнительное образование, спортивные секции</t>
  </si>
  <si>
    <t>Погорелов Андрей Владимирович</t>
  </si>
  <si>
    <t>Попечительский совет</t>
  </si>
  <si>
    <t>Шебунино</t>
  </si>
  <si>
    <t>694761, Россия, Сахалинская обл, Невельский р-н с. Шебунино, ул. Горная, д. 28</t>
  </si>
  <si>
    <t>46.428200</t>
  </si>
  <si>
    <t>141.846378</t>
  </si>
  <si>
    <t>4243694423</t>
  </si>
  <si>
    <t>nevgo.mbousoshsh@sakhalin.gov.ru</t>
  </si>
  <si>
    <t>https://soshebunino.gosuslugi.ru</t>
  </si>
  <si>
    <t>6505009380</t>
  </si>
  <si>
    <t>1036502900400</t>
  </si>
  <si>
    <t>52994754</t>
  </si>
  <si>
    <t>64228885001</t>
  </si>
  <si>
    <t>Устав 2025_compressed.pdf</t>
  </si>
  <si>
    <t>образовательная деятельность в режимных моментах;</t>
  </si>
  <si>
    <t>1)об-ние в Школе ведется на русском языке; 2)школа реализует обр-ные про-мы НОО,ООО,СОО; 3)формы обучения:очная; 4)Уровни обр-ния:НОО 1-4 классы(нормативный срок освоения 4г).ООО 5-9 классы(нормативный срок освоения 5л).СОО 10-11 классы(нормативный срок освоения 2г); 5)График работы:https://sh-demina-shebunino-r424.gosweb.gosuslugi.ru/svedeniya-ob-obrazovatelnoy-organizatsii/osnovnye-svedeniya/ 6)Режим:https://sh-demina-shebunino-r424.gosweb.gosuslugi.ru/netcat_files/68/3000/rezhim_2025_2026.pdf</t>
  </si>
  <si>
    <t>Основы театрального искусства, Учусь создавать проекты, ШСК "Спартанцы", Юный исследователь, Шахматы, Робототехника, БПЛА, Юнармейцы Расписание: https://soshebunino.gosuslugi.ru/svedeniya-ob-obrazovatelnoy-organizatsii/obrazovanie/dokumenty-38_773.html</t>
  </si>
  <si>
    <t>https://soshebunino.gosuslugi.ru/svedeniya-ob-obrazovatelnoy-organizatsii/obrazovanie/dokumenty-38_773.html</t>
  </si>
  <si>
    <t>03234643645280006100</t>
  </si>
  <si>
    <t>20616UZ7Ш80</t>
  </si>
  <si>
    <t>ОКТМО 64528000 ОКОПФ 75403 ОКПО 52994754 ОКВЭД 85.14 ОКАТО 64228000000</t>
  </si>
  <si>
    <t>65Л01  №  0000153</t>
  </si>
  <si>
    <t>63-ш</t>
  </si>
  <si>
    <t>12.08.14</t>
  </si>
  <si>
    <t> Приказ  886-ОД  Дата  12.08.14</t>
  </si>
  <si>
    <t>199ef3bf-92fc-42c9-b81f-4da498da95f5.pdf</t>
  </si>
  <si>
    <t>65П01  №  0000102</t>
  </si>
  <si>
    <t>63-Ш</t>
  </si>
  <si>
    <t>8e791e76-67b3-49f6-a823-378aecdfe491.pdf</t>
  </si>
  <si>
    <t>65А01  №  0000113</t>
  </si>
  <si>
    <t>3.08.15</t>
  </si>
  <si>
    <t> Приказ  1260-ОД  Дата  3.08.15</t>
  </si>
  <si>
    <t>8271c2c4-2e9c-4b0a-ad08-68b9a29eef64.pdf</t>
  </si>
  <si>
    <t>МБОУ СОШ № 1 г.Поронайска</t>
  </si>
  <si>
    <t>Муниципальное бюджетное общеобразовательное учреждение средняя общеобразовательная школа № 1 г. Поронайска</t>
  </si>
  <si>
    <t>17.11.46</t>
  </si>
  <si>
    <t>Учреждение является некоммерческой организацией, созданной для оказания услуг бесплатного основного общего, среднего общего образования в целях осуществления предусмотренных законодательством Российской Федерации полномочий органов местного самоуправления в сфере образования. Сетевой узел по работе с одаренными детьми. Наличие дополнительного образования.</t>
  </si>
  <si>
    <t>Скрипник Александра Александровна</t>
  </si>
  <si>
    <t>Соколова Елена Григорьевна</t>
  </si>
  <si>
    <t>694240, Россия, Сахалинская обл, Поронайский р-н г. Поронайск, пр-кт. Антона Буюклы, д. 2</t>
  </si>
  <si>
    <t>49.223828</t>
  </si>
  <si>
    <t>143.114578</t>
  </si>
  <si>
    <t>4243152465</t>
  </si>
  <si>
    <t>pgo.mkousosh.1@sakhalin.gov.ru</t>
  </si>
  <si>
    <t>http://school1-poronaysk.ru/</t>
  </si>
  <si>
    <t>6507010173</t>
  </si>
  <si>
    <t>1026500915990</t>
  </si>
  <si>
    <t>55652037</t>
  </si>
  <si>
    <t>Устав_МБОУ_СОШ_1.pdf</t>
  </si>
  <si>
    <t>645</t>
  </si>
  <si>
    <t>Приказ "Об утверждении расписания на 2024/2025 учебный год" №136 от 30.08.2024. http://school1-poronaysk.ru/storage/app/uploads/public/670/c83/426/670c83426de82350780709.pdf</t>
  </si>
  <si>
    <t>http://school1-poronaysk.ru/informaciya-ob-usloviyah-obucheniya</t>
  </si>
  <si>
    <t>3. Программы для обучающихся с тяжёлыми нарушениями речи, 4. Программы для обучающихся с нарушениями опорно-двигательного аппарата, 5. Программы для обучающихся с задержкой психического развития, 6. Программы для обучающихся с расстройствами аутистического спектра</t>
  </si>
  <si>
    <t>13.00-15.00</t>
  </si>
  <si>
    <t>Баскетбол, Тир, Робототехника</t>
  </si>
  <si>
    <t>по заявлению при наличии свободных мест</t>
  </si>
  <si>
    <t>Контентная фильтрация на уровне провайдера ПАО "Ростелеком" согласно госконтракту в рамках ЕСПД</t>
  </si>
  <si>
    <t>65Л01  №  0000434</t>
  </si>
  <si>
    <t>72-Ш</t>
  </si>
  <si>
    <t>7.10.15</t>
  </si>
  <si>
    <t> Приказ  1568-ОД  Дата  7.10.15</t>
  </si>
  <si>
    <t>Лицензия_МБОУ_СОШ_1.pdf</t>
  </si>
  <si>
    <t>65П01  №  0000494</t>
  </si>
  <si>
    <t>65А01  №  0000134</t>
  </si>
  <si>
    <t>Лицензия действующая</t>
  </si>
  <si>
    <t> Приказ  1680-ОД  рег. №  72-Ш  Дата  27.10.15</t>
  </si>
  <si>
    <t>Аккредитация_МБОУ_СОШ_1.pdf</t>
  </si>
  <si>
    <t>МБОУ СОШ № 2 г.Поронайска</t>
  </si>
  <si>
    <t>Муниципальное бюджетное общеобразовательное учреждение средняя общеобразовательная школа № 2 г. Поронайска</t>
  </si>
  <si>
    <t>МБОУ СОШ №2 работает над реализацией задач, определенных программой Развития «Школа ключевых компетенций», образовательной программой школы, планом работы. Кадровый состав по-прежнему в целом сохраняет достаточно высокий уровень профессионализма. 1 педагог имеет звание «Заслуженный учитель РФ», 1 педагог – «Заслуженный учитель Сахалинской области», 4 педагога- «Почетный работник общего образования.</t>
  </si>
  <si>
    <t>Сыругина Лариса Станиславовна</t>
  </si>
  <si>
    <t>Тихонова Татьяна Владимировна, Кошпаренко Елена Валерьевна, Трофименко Наталья Владиславовна, Бывшева Оксана Васильевна</t>
  </si>
  <si>
    <t>694240, Россия, Сахалинская обл, Поронайский р-н г. Поронайск, ул. Октябрьская, д. 31</t>
  </si>
  <si>
    <t>49.224990845</t>
  </si>
  <si>
    <t>143.107955933</t>
  </si>
  <si>
    <t>4243152022</t>
  </si>
  <si>
    <t>ps_shcool_2@mail.ru</t>
  </si>
  <si>
    <t>https://school2-poronaysk.gosuslugi.ru</t>
  </si>
  <si>
    <t>6507010159</t>
  </si>
  <si>
    <t>1026500917079</t>
  </si>
  <si>
    <t>54543694</t>
  </si>
  <si>
    <t>Образование основное общее, Образование среднее общее, Образование дополнительное детей и взрослых прочее, не включенное в другие группировки</t>
  </si>
  <si>
    <t>980</t>
  </si>
  <si>
    <t>Физико-математический химико-биологический социально-экономический</t>
  </si>
  <si>
    <t>Урочная деятельность Внеурочная деятельность Дополнительное образование Воспитательный процесс</t>
  </si>
  <si>
    <t>Приказ "Об утверждении расписания занятий" № 129/2 -ОД от 01.09.2024 года, http://school2-poronaysk.ru/svedeniya-ob-obrazovatelnoj-organizacii/obrazovanie</t>
  </si>
  <si>
    <t>1. Обучение ведется на русском языке 2. Школа реализует образовательные программы НОО, ООО, СОО 3. форма обучения -очная 4. Уровни образования: Начальное общее образование 1-4 классы( нормативный срок освоения 4 года). Основное общее образование 5-9 классы ( нормативный срок 5 лет). Среднее общее образование 10-11 классы ( нормативный срок 2 года). Занятия в школе проводятся в одну смену (1). В школе 6-ти дневная рабочая неделя. http://school2-poronaysk.ru/svedeniya-ob-obrazovatelnoj-organiza</t>
  </si>
  <si>
    <t>42. Адаптированная основная общеобразовательная программа начального общего образования обучающихся с нарушениями опорно-двигательного аппарата, 52. Адаптированная основная общеобразовательная программа начального общего образования обучающихся с задержкой психического развития</t>
  </si>
  <si>
    <t>Понедельник - пятница с 13.00 - 16.00</t>
  </si>
  <si>
    <t>Баскетбол, футбол, стрельба, БПЛА, "Юнармия", "Юный друг океана", театральный.</t>
  </si>
  <si>
    <t>Отделение Южно- Сахалинск</t>
  </si>
  <si>
    <t>30101810800000000790</t>
  </si>
  <si>
    <t>20907000020</t>
  </si>
  <si>
    <t>68</t>
  </si>
  <si>
    <t>Kaspersky 12.0</t>
  </si>
  <si>
    <t>65Л01  №  0000354</t>
  </si>
  <si>
    <t>73-Ш</t>
  </si>
  <si>
    <t>31.07.2015</t>
  </si>
  <si>
    <t>Министерство образования Сахалинской области МБОУ СОШ №2 г. Поронайска</t>
  </si>
  <si>
    <t> Приказ  №1254-ОД  Дата  31.07.2015</t>
  </si>
  <si>
    <t>Лицензия_МБОУ СОШ 2.pdf</t>
  </si>
  <si>
    <t>65А01  №  0000164</t>
  </si>
  <si>
    <t>А007-01259-65/01175713</t>
  </si>
  <si>
    <t>23.03.2013</t>
  </si>
  <si>
    <t> Приказ  3.12-1419-р  рег. №  73-Ш  Дата  31.10.2016</t>
  </si>
  <si>
    <t>МБОУ школа-интернат № 3 г. Поронайска</t>
  </si>
  <si>
    <t>Муниципальное бюджетное общеобразовательное учреждение школа-интернат № 3 «Технологии традиционных промыслов народов Севера» г. Поронайска</t>
  </si>
  <si>
    <t>15.03.93</t>
  </si>
  <si>
    <t>школа реализует программы дополнительного образования</t>
  </si>
  <si>
    <t>Ватлин Андрей Викторович</t>
  </si>
  <si>
    <t>Медкова Ольга Степановна</t>
  </si>
  <si>
    <t>694240, Россия, Сахалинская обл, Поронайский р-н г. Поронайск, ул. Торфяная, д. 23</t>
  </si>
  <si>
    <t>49.234888</t>
  </si>
  <si>
    <t>143.127793</t>
  </si>
  <si>
    <t>4243141483</t>
  </si>
  <si>
    <t>pgo.mboushittpns@sakhalin.gov.ru</t>
  </si>
  <si>
    <t>https://sh3-poronajsk-r424.gosweb.gosuslugi.ru/</t>
  </si>
  <si>
    <t>6507004589</t>
  </si>
  <si>
    <t>1026500915968</t>
  </si>
  <si>
    <t>55652050</t>
  </si>
  <si>
    <t>1323600</t>
  </si>
  <si>
    <t>Образование среднее общее, Образование дополнительное</t>
  </si>
  <si>
    <t>Ustav_31.12.2015.pdf</t>
  </si>
  <si>
    <t>Приказ МБОУ школы-интерната № 3 г. Поронайска от 29.08.2025г. «О режиме работы школы на 2025-2026 учебный год» https://sh3-poronajsk-r424.gosweb.gosuslugi.ru/netcat_files/33/371/Prikaz_MBOU_shkoly_internata_3_g._Poronayska_ot_29.08.2025g._O_rezhime_raboty_shkoly_na_2025_2026_uchebnyy_god_.pdf</t>
  </si>
  <si>
    <t>1. Обучение в школе ведется на русском языке 2. Школа реализует образовательные программ НОО, ООО, СОО 3. Форма обучения - очная 4. Уровни образования: - начальное общее образование (нормативный срок освоения 4 года) - основное обще образование (нормативный срок освоения 5 лет) - среднее общее образование (нормативный срок освоения 2 года) 5. Занятия в школе проводятся в одну смену. В школе 5-ти дневная рабочая неделя для всех учащихся.</t>
  </si>
  <si>
    <t>Секция "Национальное многоборье" Кружок "Родной язык (уйльта)"</t>
  </si>
  <si>
    <t>20907000050</t>
  </si>
  <si>
    <t>65Л01  №  0000560</t>
  </si>
  <si>
    <t>2-ШИ</t>
  </si>
  <si>
    <t> Приказ  410-ОД  Дата  28.03.16</t>
  </si>
  <si>
    <t>Licen_28.03.2016.pdf</t>
  </si>
  <si>
    <t>65П01  №  0001020</t>
  </si>
  <si>
    <t>65А01  №  0000157</t>
  </si>
  <si>
    <t>20.04.16</t>
  </si>
  <si>
    <t> Приказ  608-ОД  Дата  27.05.11</t>
  </si>
  <si>
    <t> Приказ  522-ОД  рег. №  0000157  Дата  20.04.16</t>
  </si>
  <si>
    <t>accreditation_20.04.2016.pdf</t>
  </si>
  <si>
    <t>МБОУ СОШ № 7 г.Поронайска</t>
  </si>
  <si>
    <t>Муниципальное бюджетное общеобразовательное учреждение средняя общеобразовательная школа № 7 г. Поронайска</t>
  </si>
  <si>
    <t>В школе действует инновационная площадка сетевого взаимодействия. Имеется доп. образование по "Самбо", Робототехника, Театр, Функциальная грамотность</t>
  </si>
  <si>
    <t>Гулько Елена Александровна</t>
  </si>
  <si>
    <t>Мартынова Юлия Валерьевна</t>
  </si>
  <si>
    <t>Кузнецова Татьяна Юрьевна</t>
  </si>
  <si>
    <t>48.4567321</t>
  </si>
  <si>
    <t>144.786549</t>
  </si>
  <si>
    <t>4243152884</t>
  </si>
  <si>
    <t>pgo.mbousosh.7@sakhalin.gov.ru</t>
  </si>
  <si>
    <t>https://sh7-poronajsk-r424.gosweb.gosuslugi.ru/</t>
  </si>
  <si>
    <t>6507010007</t>
  </si>
  <si>
    <t>1026500914725</t>
  </si>
  <si>
    <t>55652014</t>
  </si>
  <si>
    <t>Образование среднее общее, Образование дополнительное детей и взрослых, Образование дополнительное детей и взрослых прочее, не включенное в другие группировки</t>
  </si>
  <si>
    <t>УСТАВ (1).pdf</t>
  </si>
  <si>
    <t>588</t>
  </si>
  <si>
    <t>Профиль: социально-экономический, химико-биологический, технический</t>
  </si>
  <si>
    <t>Приказ о "Режиме работы МБОУ СОШ № 7 г. Поронайска " от 105/1 от 22.08.2025 г. https://school7-poronaisk.gosuslugi.ru/netcat_files/33/2744/Prikaz_ob_organizovannom_nachale_uchebnogo_goda_v_shkole_3_.pdf</t>
  </si>
  <si>
    <t>1) обучение в Школе ведется на русском языке; 2) школа реализует образовательные программы НОО, ООО, СОО; 3)формы обучения -очная, очно-заочная,заочная; 4) Уровни образования: Начальное общее образование 1-4 классы (нормативный срок освоения 4 года). Основное общее образование 5-9 классы (нормативный срок освоения 5 лет). Среднее общее образование 10-11 классы (нормативный срок освоения 2 года); 5)Занятия в Школе проводятся в одну смену. В школе 5-ти дневная рабочая неделя.</t>
  </si>
  <si>
    <t>Приказ об организации работы ГПД № 54 от 08.09.2025 г. https://sh7-poronajsk-r424.gosweb.gosuslugi.ru/</t>
  </si>
  <si>
    <t>65Л01  №  0000368</t>
  </si>
  <si>
    <t>75-Ш</t>
  </si>
  <si>
    <t>6.08.15</t>
  </si>
  <si>
    <t> Приказ  3.12 - 1000 -р  Дата  1.08.19</t>
  </si>
  <si>
    <t>65П01  №  0001195</t>
  </si>
  <si>
    <t> Приказ  № 3.12 - 1000 - р  Дата  1.08.19</t>
  </si>
  <si>
    <t>доп.образ.pdf</t>
  </si>
  <si>
    <t>5d63760f5f8bc150542679.pdf</t>
  </si>
  <si>
    <t>МБОУ СОШ № 8 г.Поронайска</t>
  </si>
  <si>
    <t>Муниципальное бюджетное общеобразовательное учреждение средняя общеобразовательная школа № 8 г. Поронайска</t>
  </si>
  <si>
    <t>1.09.1952</t>
  </si>
  <si>
    <t>В школе имется дополнительное образование.</t>
  </si>
  <si>
    <t>Сафенкова Елена Николаевна</t>
  </si>
  <si>
    <t>Цымбалова Елена Иннокентьевна</t>
  </si>
  <si>
    <t>Клецина Наталья Анатольевна</t>
  </si>
  <si>
    <t>694240, Россия, Сахалинская обл, Поронайский р-н г. Поронайск, ул. 2-я Восточная, д. 29</t>
  </si>
  <si>
    <t>4243151981</t>
  </si>
  <si>
    <t>pgo.mbousosh.8@sakhalin.gov.ru</t>
  </si>
  <si>
    <t>https://school8-poronaysk.gosuslugi.ru/</t>
  </si>
  <si>
    <t>6507010078</t>
  </si>
  <si>
    <t>1026500915660</t>
  </si>
  <si>
    <t>55652072</t>
  </si>
  <si>
    <t>ustav_2015_g._mbou_sosh_8_g.poronayska_izmeneniya_.15.pdf</t>
  </si>
  <si>
    <t>МБУК "Поронайская ЦБС" МБОУ "Центр детского творчества" МБОУ "Детско-юношеская спортивная школа"</t>
  </si>
  <si>
    <t>Социально-экономический профиль</t>
  </si>
  <si>
    <t>Приказ МБОУ СОШ № 8 г. Поронайска "О режиме работы школы на 2025-2026 учебный год" от 30.08.2025 г. № 91/7-О Ссылка на документ:</t>
  </si>
  <si>
    <t>1) обучение в школе ведется на русском языке 2) школа реализует образовательные программы НОО, ООО, СОО 3) фома обучения - очная 4) уровни образования: - начальное общее образование (нормативный срок освоения 4 года) - основное общее образование 5-9 классы (нормативный срок освоения 5 лет) - среднее общее образование (нормативный срок освоения 2 года) 5) занятия в школе проводятся в одну смену, В школе 5-ти дневная рабочая неделя.</t>
  </si>
  <si>
    <t>ОКТМО 64740000</t>
  </si>
  <si>
    <t>65Л01  №  0000317</t>
  </si>
  <si>
    <t>Л035-01259-65/00374960</t>
  </si>
  <si>
    <t>16.07.2015</t>
  </si>
  <si>
    <t> Приказ  1149-ОД  Дата  16.07.2015</t>
  </si>
  <si>
    <t>Лицензия на СОШ 7.pdf</t>
  </si>
  <si>
    <t>65П01  №  0000376</t>
  </si>
  <si>
    <t>А007-01259-65/01175709</t>
  </si>
  <si>
    <t> Приказ  1515-ОД  Дата  26.12.2013</t>
  </si>
  <si>
    <t>% заполнения карточки ОО
февраль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</si>
</sst>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 ##0"/>
  </numFmts>
  <fonts count="24" x14ac:knownFonts="1">
    <font>
      <sz val="11"/>
      <color theme="1"/>
      <name val="Calibri"/>
      <family val="2"/>
      <charset val="204"/>
      <scheme val="minor"/>
    </font>
    <font>
      <sz val="11"/>
      <color theme="1"/>
      <name val="Calibri"/>
      <family val="2"/>
      <charset val="204"/>
      <scheme val="minor"/>
    </font>
    <font>
      <sz val="11"/>
      <color theme="0"/>
      <name val="Calibri"/>
      <family val="2"/>
      <charset val="204"/>
      <scheme val="minor"/>
    </font>
    <font>
      <b/>
      <sz val="11"/>
      <color theme="1"/>
      <name val="Calibri"/>
      <family val="2"/>
      <charset val="204"/>
      <scheme val="minor"/>
    </font>
    <font>
      <sz val="11"/>
      <color rgb="FF9C6500"/>
      <name val="Calibri"/>
      <family val="2"/>
      <charset val="204"/>
      <scheme val="minor"/>
    </font>
    <font>
      <sz val="11"/>
      <color rgb="FF000000"/>
      <name val="Calibri"/>
      <family val="2"/>
      <charset val="204"/>
      <scheme val="minor"/>
    </font>
    <font>
      <sz val="14"/>
      <color theme="1"/>
      <name val="Calibri"/>
      <family val="2"/>
      <charset val="204"/>
      <scheme val="minor"/>
    </font>
    <font>
      <b/>
      <sz val="10"/>
      <color rgb="FF111111"/>
      <name val="Arial"/>
      <family val="2"/>
      <charset val="204"/>
    </font>
    <font>
      <sz val="10"/>
      <color rgb="FF111111"/>
      <name val="Arial"/>
      <family val="2"/>
      <charset val="204"/>
    </font>
    <font>
      <sz val="11"/>
      <color theme="1"/>
      <name val="Arial"/>
      <family val="2"/>
      <charset val="204"/>
    </font>
    <font>
      <b/>
      <sz val="11"/>
      <color rgb="FF111111"/>
      <name val="Arial"/>
      <family val="2"/>
      <charset val="204"/>
    </font>
    <font>
      <sz val="11"/>
      <color rgb="FF111111"/>
      <name val="Calibri"/>
      <family val="2"/>
      <charset val="204"/>
      <scheme val="minor"/>
    </font>
    <font>
      <sz val="11"/>
      <name val="Calibri"/>
      <family val="2"/>
      <charset val="204"/>
      <scheme val="minor"/>
    </font>
    <font>
      <b/>
      <sz val="11"/>
      <color rgb="FF000000"/>
      <name val="Calibri"/>
      <family val="2"/>
      <charset val="204"/>
      <scheme val="minor"/>
    </font>
    <font>
      <b/>
      <sz val="11"/>
      <color rgb="FF000000"/>
      <name val="Arial"/>
      <family val="2"/>
      <charset val="204"/>
    </font>
    <font>
      <sz val="10"/>
      <color rgb="FF111111"/>
      <name val="Calibri"/>
      <family val="2"/>
      <charset val="204"/>
      <scheme val="minor"/>
    </font>
    <font>
      <b/>
      <sz val="11"/>
      <color rgb="FF111111"/>
      <name val="Calibri"/>
      <family val="2"/>
      <charset val="204"/>
      <scheme val="minor"/>
    </font>
    <font>
      <sz val="10"/>
      <color theme="1"/>
      <name val="Calibri"/>
      <family val="2"/>
      <charset val="204"/>
      <scheme val="minor"/>
    </font>
    <font>
      <sz val="10"/>
      <name val="Calibri"/>
      <family val="2"/>
      <charset val="204"/>
      <scheme val="minor"/>
    </font>
    <font>
      <sz val="11"/>
      <color rgb="FFFF0000"/>
      <name val="Calibri"/>
      <family val="2"/>
      <charset val="204"/>
      <scheme val="minor"/>
    </font>
    <font>
      <sz val="10"/>
      <color rgb="FFFF0000"/>
      <name val="Calibri"/>
      <family val="2"/>
      <charset val="204"/>
      <scheme val="minor"/>
    </font>
    <font>
      <sz val="11"/>
      <color indexed="8"/>
      <name val="Calibri"/>
      <family val="2"/>
      <charset val="204"/>
      <scheme val="minor"/>
    </font>
    <font>
      <sz val="11"/>
      <color rgb="FF000000"/>
      <name val="Arial"/>
      <family val="2"/>
      <charset val="204"/>
    </font>
    <font>
      <u/>
      <sz val="11"/>
      <color theme="10"/>
      <name val="Calibri"/>
      <family val="2"/>
      <charset val="204"/>
      <scheme val="minor"/>
    </font>
  </fonts>
  <fills count="3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EB9C"/>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EAEAEA"/>
        <bgColor indexed="64"/>
      </patternFill>
    </fill>
    <fill>
      <patternFill patternType="solid">
        <fgColor theme="2" tint="-9.9978637043366805E-2"/>
        <bgColor indexed="64"/>
      </patternFill>
    </fill>
    <fill>
      <patternFill patternType="solid">
        <fgColor rgb="FFDDEBF7"/>
        <bgColor rgb="FF000000"/>
      </patternFill>
    </fill>
    <fill>
      <patternFill patternType="solid">
        <fgColor rgb="FF00B050"/>
        <bgColor indexed="64"/>
      </patternFill>
    </fill>
    <fill>
      <patternFill patternType="solid">
        <fgColor rgb="FFFFC000"/>
        <bgColor indexed="64"/>
      </patternFill>
    </fill>
    <fill>
      <patternFill patternType="solid">
        <fgColor theme="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5117038483843"/>
        <bgColor indexed="64"/>
      </patternFill>
    </fill>
    <fill>
      <patternFill patternType="solid">
        <fgColor theme="5" tint="0.39994506668294322"/>
        <bgColor indexed="64"/>
      </patternFill>
    </fill>
    <fill>
      <patternFill patternType="solid">
        <fgColor theme="5" tint="0.79995117038483843"/>
        <bgColor indexed="64"/>
      </patternFill>
    </fill>
    <fill>
      <patternFill patternType="solid">
        <fgColor theme="4" tint="0.39994506668294322"/>
        <bgColor indexed="64"/>
      </patternFill>
    </fill>
    <fill>
      <patternFill patternType="solid">
        <fgColor theme="7" tint="0.59999389629810485"/>
        <bgColor indexed="64"/>
      </patternFill>
    </fill>
    <fill>
      <patternFill patternType="solid">
        <fgColor theme="4" tint="0.79992065187536243"/>
        <bgColor indexed="64"/>
      </patternFill>
    </fill>
    <fill>
      <patternFill patternType="solid">
        <fgColor theme="5" tint="0.39991454817346722"/>
        <bgColor indexed="64"/>
      </patternFill>
    </fill>
    <fill>
      <patternFill patternType="solid">
        <fgColor theme="5" tint="0.79992065187536243"/>
        <bgColor indexed="64"/>
      </patternFill>
    </fill>
    <fill>
      <patternFill patternType="solid">
        <fgColor theme="4" tint="0.3999145481734672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indexed="64"/>
      </left>
      <right style="thin">
        <color rgb="FF000000"/>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rgb="FF000000"/>
      </right>
      <top/>
      <bottom style="medium">
        <color indexed="64"/>
      </bottom>
      <diagonal/>
    </border>
  </borders>
  <cellStyleXfs count="11">
    <xf numFmtId="0" fontId="0" fillId="0" borderId="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4" fillId="17" borderId="0" applyNumberFormat="0" applyBorder="0" applyAlignment="0" applyProtection="0"/>
    <xf numFmtId="0" fontId="5" fillId="0" borderId="0"/>
    <xf numFmtId="0" fontId="1" fillId="0" borderId="0"/>
    <xf numFmtId="0" fontId="23" fillId="0" borderId="0" applyNumberFormat="0" applyFill="0" applyBorder="0" applyAlignment="0" applyProtection="0"/>
  </cellStyleXfs>
  <cellXfs count="337">
    <xf numFmtId="0" fontId="0" fillId="0" borderId="0" xfId="0"/>
    <xf numFmtId="0" fontId="6" fillId="0" borderId="0" xfId="0" applyFont="1"/>
    <xf numFmtId="0" fontId="0" fillId="18" borderId="0" xfId="0" applyFill="1"/>
    <xf numFmtId="49" fontId="7" fillId="19" borderId="1" xfId="0" applyNumberFormat="1" applyFont="1" applyFill="1" applyBorder="1" applyAlignment="1">
      <alignment horizontal="center" vertical="center" wrapText="1"/>
    </xf>
    <xf numFmtId="49" fontId="8" fillId="20" borderId="11" xfId="0" applyNumberFormat="1" applyFont="1" applyFill="1" applyBorder="1" applyAlignment="1">
      <alignment horizontal="center" wrapText="1"/>
    </xf>
    <xf numFmtId="49" fontId="7" fillId="21" borderId="12" xfId="0" applyNumberFormat="1" applyFont="1" applyFill="1" applyBorder="1" applyAlignment="1">
      <alignment horizontal="center" vertical="center" wrapText="1" indent="1"/>
    </xf>
    <xf numFmtId="49" fontId="7" fillId="9" borderId="1" xfId="0" applyNumberFormat="1" applyFont="1" applyFill="1" applyBorder="1" applyAlignment="1">
      <alignment horizontal="center" vertical="center" wrapText="1"/>
    </xf>
    <xf numFmtId="0" fontId="0" fillId="22" borderId="1" xfId="0" applyFont="1" applyFill="1" applyBorder="1" applyAlignment="1">
      <alignment horizontal="left" vertical="center"/>
    </xf>
    <xf numFmtId="164" fontId="8" fillId="2" borderId="11" xfId="0" applyNumberFormat="1" applyFont="1" applyFill="1" applyBorder="1" applyAlignment="1">
      <alignment horizontal="center" vertical="center" wrapText="1"/>
    </xf>
    <xf numFmtId="164" fontId="8" fillId="23" borderId="11" xfId="0" applyNumberFormat="1" applyFont="1" applyFill="1" applyBorder="1" applyAlignment="1">
      <alignment horizontal="center" vertical="center" wrapText="1"/>
    </xf>
    <xf numFmtId="0" fontId="0" fillId="0" borderId="0" xfId="0" applyBorder="1"/>
    <xf numFmtId="164" fontId="0" fillId="0" borderId="0" xfId="0" applyNumberFormat="1" applyBorder="1"/>
    <xf numFmtId="49" fontId="7" fillId="11" borderId="1" xfId="0" applyNumberFormat="1" applyFont="1" applyFill="1" applyBorder="1" applyAlignment="1">
      <alignment horizontal="center" vertical="center" wrapText="1"/>
    </xf>
    <xf numFmtId="0" fontId="0" fillId="24" borderId="1" xfId="0" applyFill="1" applyBorder="1"/>
    <xf numFmtId="0" fontId="3" fillId="0" borderId="0" xfId="0" applyFont="1" applyBorder="1"/>
    <xf numFmtId="0" fontId="0" fillId="25" borderId="1" xfId="0" applyFill="1" applyBorder="1"/>
    <xf numFmtId="0" fontId="0" fillId="19" borderId="1" xfId="0" applyFill="1" applyBorder="1"/>
    <xf numFmtId="0" fontId="3" fillId="0" borderId="0" xfId="0" applyFont="1" applyAlignment="1">
      <alignment horizontal="center" vertical="center"/>
    </xf>
    <xf numFmtId="0" fontId="9" fillId="19" borderId="0"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49" fontId="10" fillId="21" borderId="1" xfId="0" applyNumberFormat="1" applyFont="1" applyFill="1" applyBorder="1" applyAlignment="1">
      <alignment horizontal="center" vertical="center" wrapText="1"/>
    </xf>
    <xf numFmtId="49" fontId="10" fillId="26" borderId="1" xfId="0" applyNumberFormat="1" applyFont="1" applyFill="1" applyBorder="1" applyAlignment="1">
      <alignment horizontal="center" vertical="center" wrapText="1"/>
    </xf>
    <xf numFmtId="0" fontId="10" fillId="26" borderId="1" xfId="0" applyNumberFormat="1" applyFont="1" applyFill="1" applyBorder="1" applyAlignment="1">
      <alignment horizontal="center" vertical="center" wrapText="1"/>
    </xf>
    <xf numFmtId="3" fontId="12" fillId="2" borderId="1" xfId="8" applyNumberFormat="1" applyFont="1" applyFill="1" applyBorder="1" applyAlignment="1">
      <alignment horizontal="center" vertical="center"/>
    </xf>
    <xf numFmtId="0" fontId="3" fillId="11" borderId="1" xfId="0" applyFont="1" applyFill="1" applyBorder="1" applyAlignment="1">
      <alignment horizontal="left" vertical="center"/>
    </xf>
    <xf numFmtId="3" fontId="13" fillId="11" borderId="1" xfId="8" applyNumberFormat="1" applyFont="1" applyFill="1" applyBorder="1" applyAlignment="1">
      <alignment horizontal="center" vertical="center"/>
    </xf>
    <xf numFmtId="0" fontId="3" fillId="11" borderId="1" xfId="0" applyFont="1" applyFill="1" applyBorder="1" applyAlignment="1">
      <alignment horizontal="center" vertical="center" wrapText="1"/>
    </xf>
    <xf numFmtId="49" fontId="10" fillId="19" borderId="1" xfId="0" applyNumberFormat="1" applyFont="1" applyFill="1" applyBorder="1" applyAlignment="1">
      <alignment horizontal="center" vertical="center" wrapText="1"/>
    </xf>
    <xf numFmtId="0" fontId="14" fillId="0" borderId="0" xfId="0" applyFont="1" applyFill="1" applyBorder="1" applyAlignment="1">
      <alignment horizontal="left" vertical="center"/>
    </xf>
    <xf numFmtId="49" fontId="10" fillId="12" borderId="1" xfId="0" applyNumberFormat="1" applyFont="1" applyFill="1" applyBorder="1" applyAlignment="1">
      <alignment horizontal="center" vertical="center" wrapText="1"/>
    </xf>
    <xf numFmtId="49" fontId="10" fillId="27" borderId="1" xfId="0" applyNumberFormat="1" applyFont="1" applyFill="1" applyBorder="1" applyAlignment="1">
      <alignment horizontal="center" vertical="center" wrapText="1"/>
    </xf>
    <xf numFmtId="49" fontId="10" fillId="7" borderId="1" xfId="0" applyNumberFormat="1" applyFont="1" applyFill="1" applyBorder="1" applyAlignment="1">
      <alignment horizontal="center" vertical="center" wrapText="1"/>
    </xf>
    <xf numFmtId="49" fontId="10" fillId="10" borderId="1" xfId="0" applyNumberFormat="1" applyFont="1" applyFill="1" applyBorder="1" applyAlignment="1">
      <alignment horizontal="center" vertical="center" wrapText="1"/>
    </xf>
    <xf numFmtId="0" fontId="11" fillId="18" borderId="11" xfId="0" applyNumberFormat="1" applyFont="1" applyFill="1" applyBorder="1" applyAlignment="1">
      <alignment horizontal="center" vertical="center" wrapText="1"/>
    </xf>
    <xf numFmtId="49" fontId="11" fillId="11" borderId="11" xfId="0" applyNumberFormat="1" applyFont="1" applyFill="1" applyBorder="1" applyAlignment="1">
      <alignment horizontal="center" vertical="center" wrapText="1"/>
    </xf>
    <xf numFmtId="0" fontId="9" fillId="0" borderId="1" xfId="0" applyFont="1" applyBorder="1" applyAlignment="1">
      <alignment horizontal="center" vertical="center"/>
    </xf>
    <xf numFmtId="0" fontId="9" fillId="19" borderId="1" xfId="0" applyFont="1" applyFill="1" applyBorder="1" applyAlignment="1">
      <alignment horizontal="center" vertical="center"/>
    </xf>
    <xf numFmtId="0" fontId="10" fillId="21" borderId="1" xfId="0" applyNumberFormat="1" applyFont="1" applyFill="1" applyBorder="1" applyAlignment="1">
      <alignment horizontal="center" vertical="center" wrapText="1"/>
    </xf>
    <xf numFmtId="0" fontId="12" fillId="2" borderId="1" xfId="9" applyFont="1" applyFill="1" applyBorder="1" applyAlignment="1">
      <alignment horizontal="left" vertical="center"/>
    </xf>
    <xf numFmtId="0" fontId="12" fillId="2" borderId="1" xfId="9"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49" fontId="10" fillId="25"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10" fillId="27" borderId="1" xfId="0" applyNumberFormat="1" applyFont="1" applyFill="1" applyBorder="1" applyAlignment="1">
      <alignment horizontal="center" vertical="center" wrapText="1"/>
    </xf>
    <xf numFmtId="0" fontId="10" fillId="7" borderId="1" xfId="0" applyNumberFormat="1" applyFont="1" applyFill="1" applyBorder="1" applyAlignment="1">
      <alignment horizontal="center" vertical="center" wrapText="1"/>
    </xf>
    <xf numFmtId="0" fontId="12" fillId="0" borderId="1" xfId="0" applyFont="1" applyBorder="1" applyAlignment="1">
      <alignment horizontal="center" vertical="center"/>
    </xf>
    <xf numFmtId="0" fontId="10" fillId="10" borderId="1" xfId="0"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wrapText="1"/>
    </xf>
    <xf numFmtId="0" fontId="0" fillId="13" borderId="1" xfId="0" applyFont="1" applyFill="1" applyBorder="1" applyAlignment="1">
      <alignment horizontal="left" vertical="center"/>
    </xf>
    <xf numFmtId="0" fontId="1" fillId="2" borderId="2" xfId="9" applyFont="1" applyFill="1" applyBorder="1" applyAlignment="1">
      <alignment horizontal="left" vertical="center" wrapText="1"/>
    </xf>
    <xf numFmtId="0" fontId="1" fillId="3" borderId="7" xfId="9" applyFont="1" applyFill="1" applyBorder="1" applyAlignment="1">
      <alignment horizontal="left" vertical="center" wrapText="1"/>
    </xf>
    <xf numFmtId="0" fontId="1" fillId="2" borderId="8" xfId="9" applyFont="1" applyFill="1" applyBorder="1" applyAlignment="1">
      <alignment horizontal="left" vertical="center" wrapText="1"/>
    </xf>
    <xf numFmtId="0" fontId="9" fillId="0" borderId="1" xfId="0" applyFont="1" applyFill="1" applyBorder="1" applyAlignment="1">
      <alignment horizontal="center" vertical="center"/>
    </xf>
    <xf numFmtId="0" fontId="1" fillId="29" borderId="1" xfId="9" applyFont="1" applyFill="1" applyBorder="1" applyAlignment="1">
      <alignment horizontal="left" vertical="center" wrapText="1"/>
    </xf>
    <xf numFmtId="0" fontId="3" fillId="32" borderId="1" xfId="0" applyFont="1" applyFill="1" applyBorder="1" applyAlignment="1">
      <alignment horizontal="left" vertical="center"/>
    </xf>
    <xf numFmtId="165" fontId="13" fillId="32" borderId="1" xfId="8" applyNumberFormat="1" applyFont="1" applyFill="1" applyBorder="1" applyAlignment="1">
      <alignment horizontal="center" vertical="center"/>
    </xf>
    <xf numFmtId="0" fontId="3" fillId="32" borderId="1" xfId="0" applyFont="1" applyFill="1" applyBorder="1" applyAlignment="1">
      <alignment horizontal="center" vertical="center" wrapText="1"/>
    </xf>
    <xf numFmtId="0" fontId="16" fillId="32" borderId="11" xfId="0" applyNumberFormat="1" applyFont="1" applyFill="1" applyBorder="1" applyAlignment="1">
      <alignment horizontal="center" vertical="center" wrapText="1"/>
    </xf>
    <xf numFmtId="49" fontId="16" fillId="32" borderId="11" xfId="0" applyNumberFormat="1" applyFont="1" applyFill="1" applyBorder="1" applyAlignment="1">
      <alignment horizontal="center" vertical="center" wrapText="1"/>
    </xf>
    <xf numFmtId="49" fontId="11" fillId="32" borderId="11" xfId="0" applyNumberFormat="1" applyFont="1" applyFill="1" applyBorder="1" applyAlignment="1">
      <alignment horizontal="center" vertical="center" wrapText="1"/>
    </xf>
    <xf numFmtId="49" fontId="16" fillId="32" borderId="1" xfId="0" applyNumberFormat="1" applyFont="1" applyFill="1" applyBorder="1" applyAlignment="1">
      <alignment horizontal="center" vertical="center" wrapText="1"/>
    </xf>
    <xf numFmtId="0" fontId="9" fillId="0" borderId="1" xfId="0" applyFont="1" applyBorder="1" applyAlignment="1">
      <alignment horizontal="center" vertical="center"/>
    </xf>
    <xf numFmtId="0" fontId="1" fillId="6" borderId="1" xfId="9" applyFont="1" applyFill="1" applyBorder="1" applyAlignment="1">
      <alignment horizontal="left" vertical="center" wrapText="1"/>
    </xf>
    <xf numFmtId="0" fontId="1" fillId="4" borderId="1" xfId="9" applyFont="1" applyFill="1" applyBorder="1" applyAlignment="1">
      <alignment horizontal="left" vertical="center" wrapText="1"/>
    </xf>
    <xf numFmtId="0" fontId="1" fillId="2" borderId="1" xfId="9" applyFont="1" applyFill="1" applyBorder="1" applyAlignment="1">
      <alignment horizontal="left" vertical="center" wrapText="1"/>
    </xf>
    <xf numFmtId="49" fontId="15" fillId="0" borderId="11" xfId="0" applyNumberFormat="1" applyFont="1" applyBorder="1" applyAlignment="1">
      <alignment horizontal="center" vertical="center" wrapText="1"/>
    </xf>
    <xf numFmtId="0" fontId="17" fillId="12" borderId="1" xfId="0" applyFont="1" applyFill="1" applyBorder="1" applyAlignment="1">
      <alignment horizontal="center" vertical="center"/>
    </xf>
    <xf numFmtId="0" fontId="11" fillId="0" borderId="11" xfId="0" applyNumberFormat="1" applyFont="1" applyBorder="1" applyAlignment="1">
      <alignment horizontal="center" vertical="center" wrapText="1"/>
    </xf>
    <xf numFmtId="0" fontId="16" fillId="11" borderId="11" xfId="0" applyFont="1" applyFill="1" applyBorder="1" applyAlignment="1">
      <alignment horizontal="center" vertical="center" wrapText="1"/>
    </xf>
    <xf numFmtId="0" fontId="16" fillId="11" borderId="11" xfId="0" applyNumberFormat="1" applyFont="1" applyFill="1" applyBorder="1" applyAlignment="1">
      <alignment horizontal="center" vertical="center" wrapText="1"/>
    </xf>
    <xf numFmtId="49" fontId="11" fillId="0" borderId="11" xfId="0" applyNumberFormat="1" applyFont="1" applyBorder="1" applyAlignment="1">
      <alignment horizontal="center" vertical="center" wrapText="1"/>
    </xf>
    <xf numFmtId="49" fontId="16" fillId="11" borderId="11" xfId="0" applyNumberFormat="1" applyFont="1" applyFill="1" applyBorder="1" applyAlignment="1">
      <alignment horizontal="center" vertical="center" wrapText="1"/>
    </xf>
    <xf numFmtId="49" fontId="11" fillId="0" borderId="11" xfId="0" applyNumberFormat="1" applyFont="1" applyBorder="1" applyAlignment="1">
      <alignment horizontal="left" wrapText="1" indent="1"/>
    </xf>
    <xf numFmtId="0" fontId="11" fillId="20" borderId="11" xfId="0" applyNumberFormat="1" applyFont="1" applyFill="1" applyBorder="1" applyAlignment="1">
      <alignment horizontal="center" vertical="center" wrapText="1"/>
    </xf>
    <xf numFmtId="49" fontId="11" fillId="0" borderId="11" xfId="0" applyNumberFormat="1" applyFont="1" applyBorder="1" applyAlignment="1">
      <alignment horizontal="center" wrapText="1" indent="1"/>
    </xf>
    <xf numFmtId="49" fontId="16" fillId="11" borderId="1" xfId="0" applyNumberFormat="1" applyFont="1" applyFill="1" applyBorder="1" applyAlignment="1">
      <alignment horizontal="center" vertical="center" wrapText="1"/>
    </xf>
    <xf numFmtId="0" fontId="11" fillId="0" borderId="11" xfId="0" applyNumberFormat="1" applyFont="1" applyFill="1" applyBorder="1" applyAlignment="1">
      <alignment horizontal="center" vertical="center" wrapText="1"/>
    </xf>
    <xf numFmtId="0" fontId="11" fillId="28" borderId="11" xfId="0" applyNumberFormat="1" applyFont="1" applyFill="1" applyBorder="1" applyAlignment="1">
      <alignment horizontal="center" vertical="center" wrapText="1"/>
    </xf>
    <xf numFmtId="49" fontId="11" fillId="28" borderId="11" xfId="0" applyNumberFormat="1" applyFont="1" applyFill="1" applyBorder="1" applyAlignment="1">
      <alignment horizontal="left" wrapText="1" indent="1"/>
    </xf>
    <xf numFmtId="0" fontId="1" fillId="3" borderId="8" xfId="9" applyFont="1" applyFill="1" applyBorder="1" applyAlignment="1">
      <alignment horizontal="left" vertical="center" wrapText="1"/>
    </xf>
    <xf numFmtId="0" fontId="1" fillId="2" borderId="7" xfId="9" applyFont="1" applyFill="1" applyBorder="1" applyAlignment="1">
      <alignment horizontal="left" vertical="center" wrapText="1"/>
    </xf>
    <xf numFmtId="0" fontId="1" fillId="31" borderId="7" xfId="9" applyFont="1" applyFill="1" applyBorder="1" applyAlignment="1">
      <alignment horizontal="left" vertical="center" wrapText="1"/>
    </xf>
    <xf numFmtId="0" fontId="1" fillId="29" borderId="7" xfId="9" applyFont="1" applyFill="1" applyBorder="1" applyAlignment="1">
      <alignment horizontal="left" vertical="center" wrapText="1"/>
    </xf>
    <xf numFmtId="0" fontId="17" fillId="12" borderId="8" xfId="0" applyFont="1" applyFill="1" applyBorder="1" applyAlignment="1">
      <alignment horizontal="center" vertical="center"/>
    </xf>
    <xf numFmtId="49" fontId="15" fillId="0" borderId="15" xfId="0" applyNumberFormat="1" applyFont="1" applyBorder="1" applyAlignment="1">
      <alignment horizontal="center" vertical="center" wrapText="1"/>
    </xf>
    <xf numFmtId="0" fontId="17" fillId="12" borderId="7" xfId="0" applyFont="1" applyFill="1" applyBorder="1" applyAlignment="1">
      <alignment horizontal="center" vertical="center"/>
    </xf>
    <xf numFmtId="3" fontId="12" fillId="4" borderId="7" xfId="8" applyNumberFormat="1" applyFont="1" applyFill="1" applyBorder="1" applyAlignment="1">
      <alignment horizontal="center" vertical="center"/>
    </xf>
    <xf numFmtId="0" fontId="12" fillId="4" borderId="7" xfId="9" applyFont="1" applyFill="1" applyBorder="1" applyAlignment="1">
      <alignment horizontal="left" vertical="center" wrapText="1"/>
    </xf>
    <xf numFmtId="0" fontId="12" fillId="0" borderId="7" xfId="0" applyFont="1" applyBorder="1" applyAlignment="1">
      <alignment horizontal="center" vertical="center"/>
    </xf>
    <xf numFmtId="49" fontId="11" fillId="0" borderId="1" xfId="0" applyNumberFormat="1" applyFont="1" applyBorder="1" applyAlignment="1">
      <alignment horizontal="center" wrapText="1" indent="1"/>
    </xf>
    <xf numFmtId="0" fontId="11" fillId="0" borderId="12" xfId="0" applyNumberFormat="1" applyFont="1" applyBorder="1" applyAlignment="1">
      <alignment horizontal="center" vertical="center" wrapText="1"/>
    </xf>
    <xf numFmtId="0" fontId="1" fillId="3" borderId="1" xfId="9" applyFont="1" applyFill="1" applyBorder="1" applyAlignment="1">
      <alignment horizontal="left" vertical="center" wrapText="1"/>
    </xf>
    <xf numFmtId="49" fontId="7" fillId="21" borderId="14" xfId="0" applyNumberFormat="1" applyFont="1" applyFill="1" applyBorder="1" applyAlignment="1">
      <alignment horizontal="center" vertical="center" wrapText="1"/>
    </xf>
    <xf numFmtId="49" fontId="7" fillId="33" borderId="1" xfId="0" applyNumberFormat="1" applyFont="1" applyFill="1" applyBorder="1" applyAlignment="1">
      <alignment horizontal="center" vertical="center" wrapText="1"/>
    </xf>
    <xf numFmtId="164" fontId="16" fillId="11" borderId="11" xfId="0" applyNumberFormat="1" applyFont="1" applyFill="1" applyBorder="1" applyAlignment="1">
      <alignment horizontal="center" vertical="center" wrapText="1"/>
    </xf>
    <xf numFmtId="0" fontId="17" fillId="30" borderId="7" xfId="0" applyFont="1" applyFill="1" applyBorder="1" applyAlignment="1">
      <alignment horizontal="center" vertical="center"/>
    </xf>
    <xf numFmtId="0" fontId="17" fillId="30" borderId="8" xfId="0" applyFont="1" applyFill="1" applyBorder="1" applyAlignment="1">
      <alignment horizontal="center" vertical="center"/>
    </xf>
    <xf numFmtId="0" fontId="17" fillId="30" borderId="1" xfId="0" applyFont="1" applyFill="1" applyBorder="1" applyAlignment="1">
      <alignment horizontal="center" vertical="center"/>
    </xf>
    <xf numFmtId="0" fontId="12" fillId="31" borderId="1" xfId="9" applyFont="1" applyFill="1" applyBorder="1" applyAlignment="1">
      <alignment horizontal="left" vertical="center" wrapText="1"/>
    </xf>
    <xf numFmtId="165" fontId="12" fillId="31" borderId="1" xfId="8" applyNumberFormat="1" applyFont="1" applyFill="1" applyBorder="1" applyAlignment="1">
      <alignment horizontal="center" vertical="center"/>
    </xf>
    <xf numFmtId="0" fontId="18" fillId="30" borderId="1" xfId="0" applyFont="1" applyFill="1" applyBorder="1" applyAlignment="1">
      <alignment horizontal="center" vertical="center"/>
    </xf>
    <xf numFmtId="0" fontId="5" fillId="29" borderId="1" xfId="9" applyFont="1" applyFill="1" applyBorder="1" applyAlignment="1">
      <alignment horizontal="left" vertical="center" wrapText="1"/>
    </xf>
    <xf numFmtId="0" fontId="17" fillId="0" borderId="1" xfId="0" applyFont="1" applyBorder="1" applyAlignment="1">
      <alignment horizontal="center" vertical="center"/>
    </xf>
    <xf numFmtId="0" fontId="11" fillId="0" borderId="11" xfId="0" applyFont="1" applyBorder="1" applyAlignment="1">
      <alignment horizontal="center" vertical="center" wrapText="1"/>
    </xf>
    <xf numFmtId="0" fontId="11" fillId="20" borderId="11" xfId="0" applyFont="1" applyFill="1" applyBorder="1" applyAlignment="1">
      <alignment horizontal="center" vertical="center" wrapText="1"/>
    </xf>
    <xf numFmtId="0" fontId="16" fillId="32" borderId="11" xfId="0" applyFont="1" applyFill="1" applyBorder="1" applyAlignment="1">
      <alignment horizontal="center" vertical="center" wrapText="1"/>
    </xf>
    <xf numFmtId="0" fontId="11" fillId="28" borderId="11" xfId="0" applyFont="1" applyFill="1" applyBorder="1" applyAlignment="1">
      <alignment horizontal="center" vertical="center" wrapText="1"/>
    </xf>
    <xf numFmtId="0" fontId="11" fillId="20" borderId="1" xfId="0" applyFont="1" applyFill="1" applyBorder="1" applyAlignment="1">
      <alignment horizontal="center" vertical="center" wrapText="1"/>
    </xf>
    <xf numFmtId="0" fontId="3" fillId="37" borderId="1" xfId="0" applyFont="1" applyFill="1" applyBorder="1" applyAlignment="1">
      <alignment horizontal="left" vertical="center"/>
    </xf>
    <xf numFmtId="165" fontId="13" fillId="37" borderId="1" xfId="8" applyNumberFormat="1" applyFont="1" applyFill="1" applyBorder="1" applyAlignment="1">
      <alignment horizontal="center" vertical="center"/>
    </xf>
    <xf numFmtId="0" fontId="3" fillId="37" borderId="1" xfId="0" applyFont="1" applyFill="1" applyBorder="1" applyAlignment="1">
      <alignment horizontal="center" vertical="center" wrapText="1"/>
    </xf>
    <xf numFmtId="0" fontId="16" fillId="37" borderId="11" xfId="0" applyFont="1" applyFill="1" applyBorder="1" applyAlignment="1">
      <alignment horizontal="center" vertical="center" wrapText="1"/>
    </xf>
    <xf numFmtId="49" fontId="16" fillId="37" borderId="1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49" fontId="11" fillId="37" borderId="11" xfId="0" applyNumberFormat="1" applyFont="1" applyFill="1" applyBorder="1" applyAlignment="1">
      <alignment horizontal="center" vertical="center" wrapText="1"/>
    </xf>
    <xf numFmtId="0" fontId="11" fillId="37" borderId="11" xfId="0" applyFont="1" applyFill="1" applyBorder="1" applyAlignment="1">
      <alignment horizontal="center" vertical="center" wrapText="1"/>
    </xf>
    <xf numFmtId="49" fontId="16" fillId="37"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1" fillId="2" borderId="1" xfId="9" applyFont="1" applyFill="1" applyBorder="1" applyAlignment="1">
      <alignment horizontal="left" vertical="center"/>
    </xf>
    <xf numFmtId="3" fontId="5" fillId="2" borderId="1" xfId="8" applyNumberFormat="1" applyFont="1" applyFill="1" applyBorder="1" applyAlignment="1">
      <alignment horizontal="center" vertical="center"/>
    </xf>
    <xf numFmtId="0" fontId="1" fillId="0" borderId="0" xfId="0" applyFont="1" applyAlignment="1">
      <alignment horizontal="center" vertical="center"/>
    </xf>
    <xf numFmtId="0" fontId="1" fillId="18" borderId="0" xfId="0" applyFont="1" applyFill="1" applyAlignment="1">
      <alignment horizontal="center" vertical="center"/>
    </xf>
    <xf numFmtId="0" fontId="1" fillId="25" borderId="0" xfId="0" applyFont="1" applyFill="1" applyAlignment="1">
      <alignment horizontal="center" vertical="center"/>
    </xf>
    <xf numFmtId="0" fontId="12" fillId="0" borderId="0" xfId="0" applyFont="1" applyAlignment="1">
      <alignment horizontal="center" vertical="center"/>
    </xf>
    <xf numFmtId="0" fontId="1" fillId="0" borderId="0" xfId="0" applyFont="1" applyFill="1" applyBorder="1" applyAlignment="1">
      <alignment horizontal="center" vertical="center"/>
    </xf>
    <xf numFmtId="0" fontId="1" fillId="29" borderId="1" xfId="9" applyFont="1" applyFill="1" applyBorder="1" applyAlignment="1">
      <alignment horizontal="left" vertical="center"/>
    </xf>
    <xf numFmtId="165" fontId="5" fillId="29" borderId="1" xfId="8" applyNumberFormat="1" applyFont="1" applyFill="1" applyBorder="1" applyAlignment="1">
      <alignment horizontal="center" vertical="center"/>
    </xf>
    <xf numFmtId="49" fontId="15" fillId="0" borderId="11" xfId="0" applyNumberFormat="1" applyFont="1" applyBorder="1" applyAlignment="1">
      <alignment horizontal="left" wrapText="1" indent="1"/>
    </xf>
    <xf numFmtId="49" fontId="15" fillId="0" borderId="11" xfId="0" applyNumberFormat="1" applyFont="1" applyBorder="1" applyAlignment="1">
      <alignment horizontal="center" wrapText="1" indent="1"/>
    </xf>
    <xf numFmtId="0" fontId="19" fillId="0" borderId="0" xfId="0" applyFont="1" applyAlignment="1">
      <alignment horizontal="center" vertical="center" wrapText="1"/>
    </xf>
    <xf numFmtId="0" fontId="1" fillId="0" borderId="0" xfId="0" applyFont="1" applyAlignment="1">
      <alignment horizontal="center" vertical="center" wrapText="1"/>
    </xf>
    <xf numFmtId="0" fontId="12" fillId="0" borderId="0" xfId="0" applyFont="1" applyAlignment="1">
      <alignment horizontal="center" vertical="center" wrapText="1"/>
    </xf>
    <xf numFmtId="0" fontId="1" fillId="29" borderId="8" xfId="9" applyFont="1" applyFill="1" applyBorder="1" applyAlignment="1">
      <alignment horizontal="left" vertical="center"/>
    </xf>
    <xf numFmtId="165" fontId="5" fillId="29" borderId="8" xfId="8" applyNumberFormat="1" applyFont="1" applyFill="1" applyBorder="1" applyAlignment="1">
      <alignment horizontal="center" vertical="center"/>
    </xf>
    <xf numFmtId="0" fontId="1" fillId="29" borderId="8" xfId="9" applyFont="1" applyFill="1" applyBorder="1" applyAlignment="1">
      <alignment horizontal="left" vertical="center" wrapText="1"/>
    </xf>
    <xf numFmtId="0" fontId="1" fillId="20" borderId="11" xfId="0" applyFont="1" applyFill="1" applyBorder="1" applyAlignment="1">
      <alignment horizontal="center" vertical="center"/>
    </xf>
    <xf numFmtId="0" fontId="1" fillId="0" borderId="11" xfId="0" applyFont="1" applyBorder="1" applyAlignment="1">
      <alignment horizontal="center" vertical="center"/>
    </xf>
    <xf numFmtId="165" fontId="5" fillId="34" borderId="1" xfId="8" applyNumberFormat="1" applyFont="1" applyFill="1" applyBorder="1" applyAlignment="1">
      <alignment horizontal="center" vertical="center"/>
    </xf>
    <xf numFmtId="0" fontId="1" fillId="20" borderId="1" xfId="0" applyFont="1" applyFill="1" applyBorder="1" applyAlignment="1">
      <alignment horizontal="center" vertical="center"/>
    </xf>
    <xf numFmtId="0" fontId="1" fillId="18" borderId="1" xfId="0" applyFont="1" applyFill="1" applyBorder="1" applyAlignment="1">
      <alignment horizontal="center" vertical="center"/>
    </xf>
    <xf numFmtId="49" fontId="1" fillId="3" borderId="1" xfId="0" applyNumberFormat="1" applyFont="1" applyFill="1" applyBorder="1" applyAlignment="1">
      <alignment horizontal="center" vertical="center"/>
    </xf>
    <xf numFmtId="164" fontId="1" fillId="8" borderId="1" xfId="0" applyNumberFormat="1" applyFont="1" applyFill="1" applyBorder="1" applyAlignment="1">
      <alignment horizontal="center" vertical="center"/>
    </xf>
    <xf numFmtId="0" fontId="11" fillId="20" borderId="1" xfId="0" applyNumberFormat="1" applyFont="1" applyFill="1" applyBorder="1" applyAlignment="1">
      <alignment horizontal="center" vertical="center" wrapText="1"/>
    </xf>
    <xf numFmtId="49" fontId="1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xf>
    <xf numFmtId="0" fontId="1" fillId="20" borderId="11" xfId="0" applyFont="1" applyFill="1" applyBorder="1" applyAlignment="1">
      <alignment horizontal="center" vertical="center" wrapText="1"/>
    </xf>
    <xf numFmtId="0" fontId="1" fillId="0" borderId="11" xfId="0" applyFont="1" applyBorder="1" applyAlignment="1">
      <alignment horizontal="center" vertical="center" wrapText="1"/>
    </xf>
    <xf numFmtId="49" fontId="11" fillId="28" borderId="11" xfId="0" applyNumberFormat="1" applyFont="1" applyFill="1" applyBorder="1" applyAlignment="1">
      <alignment horizontal="center" vertical="center" wrapText="1"/>
    </xf>
    <xf numFmtId="0" fontId="1" fillId="25" borderId="0" xfId="0" applyFont="1" applyFill="1" applyBorder="1" applyAlignment="1">
      <alignment horizontal="center" vertical="center"/>
    </xf>
    <xf numFmtId="0" fontId="1" fillId="18" borderId="0" xfId="0" applyFont="1" applyFill="1" applyBorder="1" applyAlignment="1">
      <alignment horizontal="center" vertical="center"/>
    </xf>
    <xf numFmtId="0" fontId="1" fillId="19" borderId="0" xfId="0" applyFont="1" applyFill="1" applyBorder="1" applyAlignment="1">
      <alignment horizontal="center" vertical="center"/>
    </xf>
    <xf numFmtId="0" fontId="20" fillId="0" borderId="1" xfId="0" applyFont="1" applyFill="1" applyBorder="1" applyAlignment="1">
      <alignment horizontal="center" vertical="center"/>
    </xf>
    <xf numFmtId="0" fontId="1" fillId="0" borderId="1" xfId="0" applyFont="1" applyFill="1" applyBorder="1" applyAlignment="1">
      <alignment horizontal="center" vertical="center"/>
    </xf>
    <xf numFmtId="49" fontId="18" fillId="0" borderId="11" xfId="0" applyNumberFormat="1" applyFont="1" applyBorder="1" applyAlignment="1">
      <alignment horizontal="center" vertical="center" wrapText="1"/>
    </xf>
    <xf numFmtId="0" fontId="1" fillId="0" borderId="1" xfId="0" applyFont="1" applyBorder="1" applyAlignment="1">
      <alignment horizontal="center" vertical="center"/>
    </xf>
    <xf numFmtId="0" fontId="19" fillId="0" borderId="0" xfId="0" applyFont="1" applyFill="1" applyBorder="1" applyAlignment="1">
      <alignment horizontal="center" vertical="center"/>
    </xf>
    <xf numFmtId="1" fontId="1" fillId="3" borderId="1" xfId="0" applyNumberFormat="1" applyFont="1" applyFill="1" applyBorder="1" applyAlignment="1">
      <alignment horizontal="center" vertical="center"/>
    </xf>
    <xf numFmtId="49" fontId="1" fillId="31" borderId="1" xfId="0" applyNumberFormat="1" applyFont="1" applyFill="1" applyBorder="1" applyAlignment="1">
      <alignment horizontal="center" vertical="center"/>
    </xf>
    <xf numFmtId="164" fontId="1" fillId="31" borderId="1" xfId="0" applyNumberFormat="1" applyFont="1" applyFill="1" applyBorder="1" applyAlignment="1">
      <alignment horizontal="center" vertical="center"/>
    </xf>
    <xf numFmtId="164" fontId="16" fillId="32" borderId="11" xfId="0" applyNumberFormat="1" applyFont="1" applyFill="1" applyBorder="1" applyAlignment="1">
      <alignment horizontal="center" vertical="center" wrapText="1"/>
    </xf>
    <xf numFmtId="0" fontId="16" fillId="32" borderId="12" xfId="0" applyFont="1" applyFill="1" applyBorder="1" applyAlignment="1">
      <alignment horizontal="center" vertical="center" wrapText="1"/>
    </xf>
    <xf numFmtId="49" fontId="16" fillId="32" borderId="2" xfId="0" applyNumberFormat="1" applyFont="1" applyFill="1" applyBorder="1" applyAlignment="1">
      <alignment horizontal="center" vertical="center" wrapText="1"/>
    </xf>
    <xf numFmtId="164" fontId="16" fillId="37" borderId="11" xfId="0" applyNumberFormat="1" applyFont="1" applyFill="1" applyBorder="1" applyAlignment="1">
      <alignment horizontal="center" vertical="center" wrapText="1"/>
    </xf>
    <xf numFmtId="49" fontId="1" fillId="36" borderId="1" xfId="0" applyNumberFormat="1" applyFont="1" applyFill="1" applyBorder="1" applyAlignment="1">
      <alignment horizontal="center" vertical="center"/>
    </xf>
    <xf numFmtId="164" fontId="1" fillId="36"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49" fontId="12" fillId="0" borderId="11" xfId="0" applyNumberFormat="1" applyFont="1" applyBorder="1" applyAlignment="1">
      <alignment horizontal="center" vertical="center" wrapText="1"/>
    </xf>
    <xf numFmtId="3" fontId="5" fillId="6" borderId="1" xfId="8" applyNumberFormat="1" applyFont="1" applyFill="1" applyBorder="1" applyAlignment="1">
      <alignment horizontal="center" vertical="center"/>
    </xf>
    <xf numFmtId="3" fontId="5" fillId="6" borderId="7" xfId="8" applyNumberFormat="1" applyFont="1" applyFill="1" applyBorder="1" applyAlignment="1">
      <alignment horizontal="center" vertical="center"/>
    </xf>
    <xf numFmtId="0" fontId="1" fillId="6" borderId="7" xfId="9" applyFont="1" applyFill="1" applyBorder="1" applyAlignment="1">
      <alignment horizontal="left" vertical="center" wrapText="1"/>
    </xf>
    <xf numFmtId="0" fontId="1" fillId="0" borderId="7" xfId="0" applyFont="1" applyBorder="1" applyAlignment="1">
      <alignment horizontal="center" vertical="center"/>
    </xf>
    <xf numFmtId="0" fontId="1" fillId="18" borderId="7" xfId="0" applyFont="1" applyFill="1" applyBorder="1" applyAlignment="1">
      <alignment horizontal="center" vertical="center"/>
    </xf>
    <xf numFmtId="3" fontId="5" fillId="5" borderId="8" xfId="8" applyNumberFormat="1" applyFont="1" applyFill="1" applyBorder="1" applyAlignment="1">
      <alignment horizontal="center" vertical="center"/>
    </xf>
    <xf numFmtId="0" fontId="1" fillId="5" borderId="8" xfId="9" applyFont="1" applyFill="1" applyBorder="1" applyAlignment="1">
      <alignment horizontal="left" vertical="center" wrapText="1"/>
    </xf>
    <xf numFmtId="0" fontId="1" fillId="0" borderId="8" xfId="0" applyFont="1" applyBorder="1" applyAlignment="1">
      <alignment horizontal="center" vertical="center"/>
    </xf>
    <xf numFmtId="3" fontId="5" fillId="5" borderId="1" xfId="8" applyNumberFormat="1" applyFont="1" applyFill="1" applyBorder="1" applyAlignment="1">
      <alignment horizontal="center" vertical="center"/>
    </xf>
    <xf numFmtId="0" fontId="1" fillId="5" borderId="1" xfId="9" applyFont="1" applyFill="1" applyBorder="1" applyAlignment="1">
      <alignment horizontal="left" vertical="center" wrapText="1"/>
    </xf>
    <xf numFmtId="0" fontId="1" fillId="25" borderId="1" xfId="0" applyFont="1" applyFill="1" applyBorder="1" applyAlignment="1">
      <alignment horizontal="center" vertical="center"/>
    </xf>
    <xf numFmtId="3" fontId="5" fillId="5" borderId="7" xfId="8" applyNumberFormat="1" applyFont="1" applyFill="1" applyBorder="1" applyAlignment="1">
      <alignment horizontal="center" vertical="center"/>
    </xf>
    <xf numFmtId="0" fontId="1" fillId="5" borderId="7" xfId="9" applyFont="1" applyFill="1" applyBorder="1" applyAlignment="1">
      <alignment horizontal="left" vertical="center" wrapText="1"/>
    </xf>
    <xf numFmtId="0" fontId="1" fillId="25" borderId="7" xfId="0" applyFont="1" applyFill="1" applyBorder="1" applyAlignment="1">
      <alignment horizontal="center" vertical="center"/>
    </xf>
    <xf numFmtId="0" fontId="1" fillId="4" borderId="8" xfId="9" applyFont="1" applyFill="1" applyBorder="1" applyAlignment="1">
      <alignment horizontal="left" vertical="center" wrapText="1"/>
    </xf>
    <xf numFmtId="3" fontId="5" fillId="4" borderId="8" xfId="8" applyNumberFormat="1" applyFont="1" applyFill="1" applyBorder="1" applyAlignment="1">
      <alignment horizontal="center" vertical="center"/>
    </xf>
    <xf numFmtId="3" fontId="5" fillId="4" borderId="1" xfId="8" applyNumberFormat="1" applyFont="1" applyFill="1" applyBorder="1" applyAlignment="1">
      <alignment horizontal="center" vertical="center"/>
    </xf>
    <xf numFmtId="0" fontId="1" fillId="3" borderId="8" xfId="9" applyFont="1" applyFill="1" applyBorder="1" applyAlignment="1">
      <alignment horizontal="left" vertical="center"/>
    </xf>
    <xf numFmtId="3" fontId="5" fillId="3" borderId="8" xfId="8" applyNumberFormat="1" applyFont="1" applyFill="1" applyBorder="1" applyAlignment="1">
      <alignment horizontal="center" vertical="center"/>
    </xf>
    <xf numFmtId="0" fontId="1" fillId="3" borderId="1" xfId="9" applyFont="1" applyFill="1" applyBorder="1" applyAlignment="1">
      <alignment horizontal="left" vertical="center"/>
    </xf>
    <xf numFmtId="3" fontId="5" fillId="3" borderId="1" xfId="8" applyNumberFormat="1" applyFont="1" applyFill="1" applyBorder="1" applyAlignment="1">
      <alignment horizontal="center" vertical="center"/>
    </xf>
    <xf numFmtId="0" fontId="1" fillId="3" borderId="7" xfId="9" applyFont="1" applyFill="1" applyBorder="1" applyAlignment="1">
      <alignment horizontal="left" vertical="center"/>
    </xf>
    <xf numFmtId="3" fontId="5" fillId="3" borderId="7" xfId="8" applyNumberFormat="1" applyFont="1" applyFill="1" applyBorder="1" applyAlignment="1">
      <alignment horizontal="center" vertical="center"/>
    </xf>
    <xf numFmtId="0" fontId="1" fillId="2" borderId="8" xfId="9" applyFont="1" applyFill="1" applyBorder="1" applyAlignment="1">
      <alignment horizontal="left" vertical="center"/>
    </xf>
    <xf numFmtId="3" fontId="5" fillId="2" borderId="8" xfId="8" applyNumberFormat="1" applyFont="1" applyFill="1" applyBorder="1" applyAlignment="1">
      <alignment horizontal="center" vertical="center"/>
    </xf>
    <xf numFmtId="3" fontId="5" fillId="2" borderId="7" xfId="8" applyNumberFormat="1" applyFont="1" applyFill="1" applyBorder="1" applyAlignment="1">
      <alignment horizontal="center" vertical="center"/>
    </xf>
    <xf numFmtId="0" fontId="1" fillId="0" borderId="7" xfId="0" applyFont="1" applyFill="1" applyBorder="1" applyAlignment="1">
      <alignment horizontal="center" vertical="center"/>
    </xf>
    <xf numFmtId="165" fontId="5" fillId="29" borderId="7" xfId="8" applyNumberFormat="1" applyFont="1" applyFill="1" applyBorder="1" applyAlignment="1">
      <alignment horizontal="center" vertical="center"/>
    </xf>
    <xf numFmtId="0" fontId="1" fillId="31" borderId="8" xfId="9" applyFont="1" applyFill="1" applyBorder="1" applyAlignment="1">
      <alignment horizontal="left" vertical="center" wrapText="1"/>
    </xf>
    <xf numFmtId="165" fontId="5" fillId="31" borderId="8" xfId="8" applyNumberFormat="1" applyFont="1" applyFill="1" applyBorder="1" applyAlignment="1">
      <alignment horizontal="center" vertical="center"/>
    </xf>
    <xf numFmtId="0" fontId="1" fillId="31" borderId="1" xfId="9" applyFont="1" applyFill="1" applyBorder="1" applyAlignment="1">
      <alignment horizontal="left" vertical="center" wrapText="1"/>
    </xf>
    <xf numFmtId="165" fontId="5" fillId="31" borderId="1" xfId="8" applyNumberFormat="1" applyFont="1" applyFill="1" applyBorder="1" applyAlignment="1">
      <alignment horizontal="center" vertical="center"/>
    </xf>
    <xf numFmtId="49" fontId="15" fillId="18" borderId="11" xfId="0" applyNumberFormat="1" applyFont="1" applyFill="1" applyBorder="1" applyAlignment="1">
      <alignment horizontal="left" wrapText="1" indent="1"/>
    </xf>
    <xf numFmtId="165" fontId="5" fillId="31" borderId="7" xfId="8" applyNumberFormat="1" applyFont="1" applyFill="1" applyBorder="1" applyAlignment="1">
      <alignment horizontal="center" vertical="center"/>
    </xf>
    <xf numFmtId="0" fontId="17" fillId="35" borderId="7" xfId="0" applyFont="1" applyFill="1" applyBorder="1" applyAlignment="1">
      <alignment horizontal="center" vertical="center"/>
    </xf>
    <xf numFmtId="0" fontId="17" fillId="35" borderId="8" xfId="0" applyFont="1" applyFill="1" applyBorder="1" applyAlignment="1">
      <alignment horizontal="center" vertical="center"/>
    </xf>
    <xf numFmtId="0" fontId="17" fillId="35" borderId="1" xfId="0" applyFont="1" applyFill="1" applyBorder="1" applyAlignment="1">
      <alignment horizontal="center" vertical="center"/>
    </xf>
    <xf numFmtId="49" fontId="15" fillId="0" borderId="13" xfId="0" applyNumberFormat="1" applyFont="1" applyBorder="1" applyAlignment="1">
      <alignment horizontal="left" wrapText="1" indent="1"/>
    </xf>
    <xf numFmtId="1" fontId="17" fillId="30" borderId="8" xfId="0" applyNumberFormat="1" applyFont="1" applyFill="1" applyBorder="1" applyAlignment="1">
      <alignment horizontal="center" vertical="center"/>
    </xf>
    <xf numFmtId="0" fontId="1" fillId="0" borderId="8" xfId="0" applyFont="1" applyFill="1" applyBorder="1" applyAlignment="1">
      <alignment horizontal="center" vertical="center"/>
    </xf>
    <xf numFmtId="1" fontId="17" fillId="30" borderId="1" xfId="0" applyNumberFormat="1" applyFont="1" applyFill="1" applyBorder="1" applyAlignment="1">
      <alignment horizontal="center" vertical="center"/>
    </xf>
    <xf numFmtId="1" fontId="17" fillId="30" borderId="7" xfId="0" applyNumberFormat="1" applyFont="1" applyFill="1" applyBorder="1" applyAlignment="1">
      <alignment horizontal="center" vertical="center"/>
    </xf>
    <xf numFmtId="0" fontId="17" fillId="0" borderId="7" xfId="0" applyFont="1" applyBorder="1" applyAlignment="1">
      <alignment horizontal="center" vertical="center"/>
    </xf>
    <xf numFmtId="0" fontId="1" fillId="31" borderId="10" xfId="9" applyFont="1" applyFill="1" applyBorder="1" applyAlignment="1">
      <alignment horizontal="left" vertical="center" wrapText="1"/>
    </xf>
    <xf numFmtId="165" fontId="5" fillId="31" borderId="10" xfId="8" applyNumberFormat="1" applyFont="1" applyFill="1" applyBorder="1" applyAlignment="1">
      <alignment horizontal="center" vertical="center"/>
    </xf>
    <xf numFmtId="49" fontId="15" fillId="0" borderId="16" xfId="0" applyNumberFormat="1" applyFont="1" applyBorder="1" applyAlignment="1">
      <alignment horizontal="center" vertical="center" wrapText="1"/>
    </xf>
    <xf numFmtId="0" fontId="1" fillId="0" borderId="10" xfId="0" applyFont="1" applyFill="1" applyBorder="1" applyAlignment="1">
      <alignment horizontal="center" vertical="center"/>
    </xf>
    <xf numFmtId="1" fontId="17" fillId="12" borderId="1" xfId="0" applyNumberFormat="1" applyFont="1" applyFill="1" applyBorder="1" applyAlignment="1">
      <alignment horizontal="center" vertical="center"/>
    </xf>
    <xf numFmtId="1"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 fillId="2" borderId="2" xfId="9" applyFont="1" applyFill="1" applyBorder="1" applyAlignment="1">
      <alignment horizontal="left" vertical="center"/>
    </xf>
    <xf numFmtId="3" fontId="5" fillId="2" borderId="2" xfId="8" applyNumberFormat="1" applyFont="1" applyFill="1" applyBorder="1" applyAlignment="1">
      <alignment horizontal="center" vertical="center"/>
    </xf>
    <xf numFmtId="1" fontId="17" fillId="0" borderId="2" xfId="0" applyNumberFormat="1" applyFont="1" applyFill="1" applyBorder="1" applyAlignment="1">
      <alignment horizontal="center" vertical="center"/>
    </xf>
    <xf numFmtId="0" fontId="17" fillId="0" borderId="2" xfId="0" applyFont="1" applyFill="1" applyBorder="1" applyAlignment="1">
      <alignment horizontal="center" vertical="center"/>
    </xf>
    <xf numFmtId="0" fontId="1" fillId="0" borderId="2" xfId="0" applyFont="1" applyFill="1" applyBorder="1" applyAlignment="1">
      <alignment horizontal="center" vertical="center"/>
    </xf>
    <xf numFmtId="0" fontId="1" fillId="3" borderId="3" xfId="9" applyFont="1" applyFill="1" applyBorder="1" applyAlignment="1">
      <alignment horizontal="left" vertical="center"/>
    </xf>
    <xf numFmtId="3" fontId="5" fillId="3" borderId="4" xfId="8" applyNumberFormat="1" applyFont="1" applyFill="1" applyBorder="1" applyAlignment="1">
      <alignment horizontal="center" vertical="center"/>
    </xf>
    <xf numFmtId="0" fontId="1" fillId="3" borderId="4" xfId="9" applyFont="1" applyFill="1" applyBorder="1" applyAlignment="1">
      <alignment horizontal="left" vertical="center" wrapText="1"/>
    </xf>
    <xf numFmtId="1" fontId="17"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0" fontId="1" fillId="0" borderId="4" xfId="0" applyFont="1" applyFill="1" applyBorder="1" applyAlignment="1">
      <alignment horizontal="center" vertical="center"/>
    </xf>
    <xf numFmtId="0" fontId="1" fillId="3" borderId="5" xfId="9" applyFont="1" applyFill="1" applyBorder="1" applyAlignment="1">
      <alignment horizontal="left" vertical="center"/>
    </xf>
    <xf numFmtId="49" fontId="15" fillId="0" borderId="11" xfId="0" applyNumberFormat="1" applyFont="1" applyFill="1" applyBorder="1" applyAlignment="1">
      <alignment horizontal="center" vertical="center" wrapText="1"/>
    </xf>
    <xf numFmtId="0" fontId="1" fillId="3" borderId="6" xfId="9" applyFont="1" applyFill="1" applyBorder="1" applyAlignment="1">
      <alignment horizontal="left" vertical="center"/>
    </xf>
    <xf numFmtId="1" fontId="17" fillId="0" borderId="7" xfId="0" applyNumberFormat="1" applyFont="1" applyFill="1" applyBorder="1" applyAlignment="1">
      <alignment horizontal="center" vertical="center"/>
    </xf>
    <xf numFmtId="0" fontId="17" fillId="0" borderId="7" xfId="0" applyFont="1" applyFill="1" applyBorder="1" applyAlignment="1">
      <alignment horizontal="center" vertical="center"/>
    </xf>
    <xf numFmtId="1" fontId="17" fillId="0" borderId="8" xfId="0" applyNumberFormat="1" applyFont="1" applyFill="1" applyBorder="1" applyAlignment="1">
      <alignment horizontal="center" vertical="center"/>
    </xf>
    <xf numFmtId="0" fontId="17" fillId="0" borderId="8" xfId="0" applyFont="1" applyFill="1" applyBorder="1" applyAlignment="1">
      <alignment horizontal="center" vertical="center"/>
    </xf>
    <xf numFmtId="0" fontId="1" fillId="3" borderId="9" xfId="9" applyFont="1" applyFill="1" applyBorder="1" applyAlignment="1">
      <alignment horizontal="left" vertical="center"/>
    </xf>
    <xf numFmtId="3" fontId="5" fillId="3" borderId="2" xfId="8" applyNumberFormat="1" applyFont="1" applyFill="1" applyBorder="1" applyAlignment="1">
      <alignment horizontal="center" vertical="center"/>
    </xf>
    <xf numFmtId="0" fontId="1" fillId="3" borderId="2" xfId="9" applyFont="1" applyFill="1" applyBorder="1" applyAlignment="1">
      <alignment horizontal="left" vertical="center" wrapText="1"/>
    </xf>
    <xf numFmtId="49" fontId="15" fillId="0" borderId="1" xfId="0" applyNumberFormat="1" applyFont="1" applyFill="1" applyBorder="1" applyAlignment="1">
      <alignment horizontal="center" vertical="center" wrapText="1"/>
    </xf>
    <xf numFmtId="1" fontId="17" fillId="12" borderId="8" xfId="0" applyNumberFormat="1" applyFont="1" applyFill="1" applyBorder="1" applyAlignment="1">
      <alignment horizontal="center" vertical="center"/>
    </xf>
    <xf numFmtId="1" fontId="17" fillId="12" borderId="7" xfId="0" applyNumberFormat="1" applyFont="1" applyFill="1" applyBorder="1" applyAlignment="1">
      <alignment horizontal="center" vertical="center"/>
    </xf>
    <xf numFmtId="49" fontId="15" fillId="0" borderId="13" xfId="0" applyNumberFormat="1" applyFont="1" applyBorder="1" applyAlignment="1">
      <alignment horizontal="center" vertical="center" wrapText="1"/>
    </xf>
    <xf numFmtId="0" fontId="1" fillId="25" borderId="8" xfId="0" applyFont="1" applyFill="1" applyBorder="1" applyAlignment="1">
      <alignment horizontal="center" vertical="center"/>
    </xf>
    <xf numFmtId="0" fontId="1" fillId="19" borderId="1" xfId="0" applyFont="1" applyFill="1" applyBorder="1" applyAlignment="1">
      <alignment horizontal="center" vertical="center"/>
    </xf>
    <xf numFmtId="0" fontId="18" fillId="0" borderId="1" xfId="0" applyFont="1" applyFill="1" applyBorder="1" applyAlignment="1">
      <alignment horizontal="center" vertical="center"/>
    </xf>
    <xf numFmtId="0" fontId="18" fillId="12" borderId="7" xfId="0" applyFont="1" applyFill="1" applyBorder="1" applyAlignment="1">
      <alignment horizontal="center" vertical="center"/>
    </xf>
    <xf numFmtId="0" fontId="18" fillId="0" borderId="7" xfId="0" applyFont="1" applyBorder="1" applyAlignment="1">
      <alignment horizontal="center" vertical="center"/>
    </xf>
    <xf numFmtId="0" fontId="17" fillId="18" borderId="7" xfId="0" applyFont="1" applyFill="1" applyBorder="1" applyAlignment="1">
      <alignment horizontal="center" vertical="center"/>
    </xf>
    <xf numFmtId="0" fontId="17" fillId="18" borderId="1" xfId="0" applyFont="1" applyFill="1" applyBorder="1" applyAlignment="1">
      <alignment horizontal="center" vertical="center"/>
    </xf>
    <xf numFmtId="0" fontId="0" fillId="22" borderId="0" xfId="0" applyFont="1" applyFill="1" applyBorder="1" applyAlignment="1">
      <alignment horizontal="left" vertical="center"/>
    </xf>
    <xf numFmtId="164" fontId="8" fillId="2" borderId="0" xfId="0" applyNumberFormat="1" applyFont="1" applyFill="1" applyBorder="1" applyAlignment="1">
      <alignment horizontal="center" vertical="center" wrapText="1"/>
    </xf>
    <xf numFmtId="164" fontId="8" fillId="23" borderId="0" xfId="0" applyNumberFormat="1" applyFont="1" applyFill="1" applyBorder="1" applyAlignment="1">
      <alignment horizontal="center" vertical="center" wrapText="1"/>
    </xf>
    <xf numFmtId="0" fontId="0" fillId="2" borderId="1" xfId="9" applyFont="1" applyFill="1" applyBorder="1" applyAlignment="1">
      <alignment horizontal="left" vertical="center"/>
    </xf>
    <xf numFmtId="0" fontId="12" fillId="20" borderId="11" xfId="0" applyFont="1" applyFill="1" applyBorder="1" applyAlignment="1">
      <alignment horizontal="center" vertical="center"/>
    </xf>
    <xf numFmtId="0" fontId="12" fillId="0" borderId="11" xfId="0" applyFont="1" applyBorder="1" applyAlignment="1">
      <alignment horizontal="center" vertical="center"/>
    </xf>
    <xf numFmtId="0" fontId="1" fillId="20" borderId="1" xfId="0" applyFont="1" applyFill="1" applyBorder="1" applyAlignment="1">
      <alignment horizontal="center" vertical="center" wrapText="1"/>
    </xf>
    <xf numFmtId="0" fontId="0" fillId="2" borderId="1" xfId="9" applyFont="1" applyFill="1" applyBorder="1" applyAlignment="1">
      <alignment horizontal="left" vertical="center" wrapText="1"/>
    </xf>
    <xf numFmtId="49" fontId="8" fillId="0" borderId="11" xfId="0" applyNumberFormat="1" applyFont="1" applyBorder="1" applyAlignment="1">
      <alignment horizontal="left" wrapText="1" indent="1"/>
    </xf>
    <xf numFmtId="49" fontId="8" fillId="0" borderId="11" xfId="0" applyNumberFormat="1" applyFont="1" applyBorder="1" applyAlignment="1">
      <alignment horizontal="center" wrapText="1" indent="1"/>
    </xf>
    <xf numFmtId="49" fontId="8" fillId="18" borderId="11" xfId="0" applyNumberFormat="1" applyFont="1" applyFill="1" applyBorder="1" applyAlignment="1">
      <alignment horizontal="left" wrapText="1" indent="1"/>
    </xf>
    <xf numFmtId="0" fontId="22" fillId="0" borderId="0" xfId="0" applyFont="1" applyAlignment="1">
      <alignment horizontal="left" indent="1"/>
    </xf>
    <xf numFmtId="0" fontId="1" fillId="18" borderId="19" xfId="0" applyFont="1" applyFill="1" applyBorder="1" applyAlignment="1">
      <alignment horizontal="center" vertical="center"/>
    </xf>
    <xf numFmtId="49" fontId="8" fillId="0" borderId="13" xfId="0" applyNumberFormat="1" applyFont="1" applyBorder="1" applyAlignment="1">
      <alignment horizontal="left" wrapText="1" indent="1"/>
    </xf>
    <xf numFmtId="49" fontId="8" fillId="0" borderId="13" xfId="0" applyNumberFormat="1" applyFont="1" applyBorder="1" applyAlignment="1">
      <alignment horizontal="center" wrapText="1" indent="1"/>
    </xf>
    <xf numFmtId="49" fontId="8" fillId="0" borderId="20" xfId="0" applyNumberFormat="1" applyFont="1" applyBorder="1" applyAlignment="1">
      <alignment horizontal="left" wrapText="1" indent="1"/>
    </xf>
    <xf numFmtId="0" fontId="1" fillId="3" borderId="21" xfId="9" applyFont="1" applyFill="1" applyBorder="1" applyAlignment="1">
      <alignment horizontal="left" vertical="center" wrapText="1"/>
    </xf>
    <xf numFmtId="49" fontId="23" fillId="0" borderId="11" xfId="10" applyNumberFormat="1" applyBorder="1" applyAlignment="1">
      <alignment horizontal="left" wrapText="1" indent="1"/>
    </xf>
    <xf numFmtId="49" fontId="8" fillId="0" borderId="12" xfId="0" applyNumberFormat="1" applyFont="1" applyBorder="1" applyAlignment="1">
      <alignment horizontal="left" wrapText="1" indent="1"/>
    </xf>
    <xf numFmtId="49" fontId="8" fillId="0" borderId="22" xfId="0" applyNumberFormat="1" applyFont="1" applyBorder="1" applyAlignment="1">
      <alignment horizontal="left" wrapText="1" indent="1"/>
    </xf>
    <xf numFmtId="165" fontId="5" fillId="29" borderId="10" xfId="8" applyNumberFormat="1" applyFont="1" applyFill="1" applyBorder="1" applyAlignment="1">
      <alignment horizontal="center" vertical="center"/>
    </xf>
    <xf numFmtId="0" fontId="1" fillId="29" borderId="23" xfId="9" applyFont="1" applyFill="1" applyBorder="1" applyAlignment="1">
      <alignment horizontal="left" vertical="center" wrapText="1"/>
    </xf>
    <xf numFmtId="0" fontId="0" fillId="29" borderId="1" xfId="9" applyFont="1" applyFill="1" applyBorder="1" applyAlignment="1">
      <alignment horizontal="left" vertical="center" wrapText="1"/>
    </xf>
    <xf numFmtId="0" fontId="0" fillId="29" borderId="1" xfId="9" applyFont="1" applyFill="1" applyBorder="1" applyAlignment="1">
      <alignment horizontal="left" vertical="center"/>
    </xf>
    <xf numFmtId="0" fontId="0" fillId="31" borderId="8" xfId="9" applyFont="1" applyFill="1" applyBorder="1" applyAlignment="1">
      <alignment horizontal="left" vertical="center" wrapText="1"/>
    </xf>
    <xf numFmtId="0" fontId="0" fillId="2" borderId="8" xfId="9" applyFont="1" applyFill="1" applyBorder="1" applyAlignment="1">
      <alignment horizontal="left" vertical="center"/>
    </xf>
    <xf numFmtId="0" fontId="0" fillId="3" borderId="8" xfId="9" applyFont="1" applyFill="1" applyBorder="1" applyAlignment="1">
      <alignment horizontal="left" vertical="center"/>
    </xf>
    <xf numFmtId="49" fontId="8" fillId="0" borderId="17" xfId="0" applyNumberFormat="1" applyFont="1" applyBorder="1" applyAlignment="1">
      <alignment horizontal="left" wrapText="1" indent="1"/>
    </xf>
    <xf numFmtId="49" fontId="8" fillId="0" borderId="15" xfId="0" applyNumberFormat="1" applyFont="1" applyBorder="1" applyAlignment="1">
      <alignment horizontal="left" wrapText="1" indent="1"/>
    </xf>
    <xf numFmtId="49" fontId="8" fillId="0" borderId="18" xfId="0" applyNumberFormat="1" applyFont="1" applyBorder="1" applyAlignment="1">
      <alignment horizontal="left" wrapText="1" indent="1"/>
    </xf>
    <xf numFmtId="49" fontId="8" fillId="0" borderId="17" xfId="0" applyNumberFormat="1" applyFont="1" applyBorder="1" applyAlignment="1">
      <alignment horizontal="center" wrapText="1" indent="1"/>
    </xf>
    <xf numFmtId="49" fontId="8" fillId="0" borderId="15" xfId="0" applyNumberFormat="1" applyFont="1" applyBorder="1" applyAlignment="1">
      <alignment horizontal="center" wrapText="1" indent="1"/>
    </xf>
    <xf numFmtId="49" fontId="8" fillId="0" borderId="18" xfId="0" applyNumberFormat="1" applyFont="1" applyBorder="1" applyAlignment="1">
      <alignment horizontal="center" wrapText="1" indent="1"/>
    </xf>
    <xf numFmtId="0" fontId="12" fillId="18" borderId="7" xfId="0" applyFont="1" applyFill="1" applyBorder="1" applyAlignment="1">
      <alignment horizontal="center" vertical="center"/>
    </xf>
    <xf numFmtId="0" fontId="0" fillId="6" borderId="1" xfId="9" applyFont="1" applyFill="1" applyBorder="1" applyAlignment="1">
      <alignment horizontal="left" vertical="center"/>
    </xf>
    <xf numFmtId="0" fontId="0" fillId="5" borderId="8" xfId="9" applyFont="1" applyFill="1" applyBorder="1" applyAlignment="1">
      <alignment horizontal="left" vertical="center"/>
    </xf>
    <xf numFmtId="0" fontId="0" fillId="4" borderId="8" xfId="9" applyFont="1" applyFill="1" applyBorder="1" applyAlignment="1">
      <alignment horizontal="left" vertical="center" wrapText="1"/>
    </xf>
    <xf numFmtId="0" fontId="0" fillId="29" borderId="8" xfId="9" applyFont="1" applyFill="1" applyBorder="1" applyAlignment="1">
      <alignment horizontal="left" vertical="center"/>
    </xf>
    <xf numFmtId="0" fontId="0" fillId="34" borderId="1" xfId="9" applyFont="1" applyFill="1" applyBorder="1" applyAlignment="1">
      <alignment horizontal="left" vertical="center" wrapText="1"/>
    </xf>
    <xf numFmtId="49" fontId="11" fillId="2" borderId="11" xfId="0" applyNumberFormat="1" applyFont="1" applyFill="1" applyBorder="1" applyAlignment="1">
      <alignment vertical="center" wrapText="1"/>
    </xf>
    <xf numFmtId="0" fontId="0" fillId="20" borderId="1" xfId="0" applyFont="1" applyFill="1" applyBorder="1" applyAlignment="1">
      <alignment horizontal="center" vertical="center"/>
    </xf>
    <xf numFmtId="0" fontId="11" fillId="0" borderId="22" xfId="0" applyNumberFormat="1" applyFont="1" applyBorder="1" applyAlignment="1">
      <alignment horizontal="center" vertical="center" wrapText="1"/>
    </xf>
    <xf numFmtId="0" fontId="3" fillId="32" borderId="8" xfId="0" applyFont="1" applyFill="1" applyBorder="1" applyAlignment="1">
      <alignment horizontal="center" vertical="center" wrapText="1"/>
    </xf>
    <xf numFmtId="0" fontId="16" fillId="11" borderId="22" xfId="0" applyNumberFormat="1" applyFont="1" applyFill="1" applyBorder="1" applyAlignment="1">
      <alignment horizontal="center" vertical="center" wrapText="1"/>
    </xf>
    <xf numFmtId="0" fontId="3" fillId="11" borderId="8" xfId="0" applyFont="1" applyFill="1" applyBorder="1" applyAlignment="1">
      <alignment horizontal="center" vertical="center" wrapText="1"/>
    </xf>
    <xf numFmtId="0" fontId="11" fillId="0" borderId="14" xfId="0" applyNumberFormat="1" applyFont="1" applyBorder="1" applyAlignment="1">
      <alignment horizontal="center" vertical="center" wrapText="1"/>
    </xf>
    <xf numFmtId="0" fontId="16" fillId="32" borderId="13" xfId="0" applyNumberFormat="1" applyFont="1" applyFill="1" applyBorder="1" applyAlignment="1">
      <alignment horizontal="center" vertical="center" wrapText="1"/>
    </xf>
    <xf numFmtId="0" fontId="8" fillId="0" borderId="11"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0" fontId="8" fillId="0" borderId="11" xfId="0" applyNumberFormat="1" applyFont="1" applyFill="1" applyBorder="1" applyAlignment="1">
      <alignment horizontal="center" vertical="center" wrapText="1"/>
    </xf>
    <xf numFmtId="0" fontId="11" fillId="0" borderId="12" xfId="0" applyNumberFormat="1" applyFont="1" applyFill="1" applyBorder="1" applyAlignment="1">
      <alignment horizontal="center" vertical="center" wrapText="1"/>
    </xf>
    <xf numFmtId="0" fontId="1" fillId="29" borderId="8" xfId="9" applyFill="1" applyBorder="1" applyAlignment="1">
      <alignment horizontal="left" vertical="center"/>
    </xf>
    <xf numFmtId="165" fontId="5" fillId="29" borderId="8" xfId="8" applyNumberFormat="1" applyFill="1" applyBorder="1" applyAlignment="1">
      <alignment horizontal="center" vertical="center"/>
    </xf>
    <xf numFmtId="0" fontId="1" fillId="29" borderId="8" xfId="9" applyFill="1" applyBorder="1" applyAlignment="1">
      <alignment horizontal="left" vertical="center" wrapText="1"/>
    </xf>
    <xf numFmtId="0" fontId="1" fillId="29" borderId="1" xfId="9" applyFill="1" applyBorder="1" applyAlignment="1">
      <alignment horizontal="left" vertical="center"/>
    </xf>
    <xf numFmtId="165" fontId="5" fillId="29" borderId="1" xfId="8" applyNumberFormat="1" applyFill="1" applyBorder="1" applyAlignment="1">
      <alignment horizontal="center" vertical="center"/>
    </xf>
    <xf numFmtId="0" fontId="1" fillId="29" borderId="1" xfId="9" applyFill="1" applyBorder="1" applyAlignment="1">
      <alignment horizontal="left" vertical="center" wrapText="1"/>
    </xf>
    <xf numFmtId="0" fontId="1" fillId="34" borderId="7" xfId="9" applyFill="1" applyBorder="1" applyAlignment="1">
      <alignment horizontal="left" vertical="center"/>
    </xf>
    <xf numFmtId="165" fontId="5" fillId="34" borderId="7" xfId="8" applyNumberFormat="1" applyFill="1" applyBorder="1" applyAlignment="1">
      <alignment horizontal="center" vertical="center"/>
    </xf>
    <xf numFmtId="0" fontId="1" fillId="34" borderId="7" xfId="9" applyFill="1" applyBorder="1" applyAlignment="1">
      <alignment horizontal="left" vertical="center" wrapText="1"/>
    </xf>
    <xf numFmtId="0" fontId="1" fillId="36" borderId="8" xfId="9" applyFill="1" applyBorder="1" applyAlignment="1">
      <alignment horizontal="left" vertical="center"/>
    </xf>
    <xf numFmtId="165" fontId="5" fillId="36" borderId="8" xfId="8" applyNumberFormat="1" applyFill="1" applyBorder="1" applyAlignment="1">
      <alignment horizontal="center" vertical="center"/>
    </xf>
    <xf numFmtId="0" fontId="1" fillId="36" borderId="8" xfId="9" applyFill="1" applyBorder="1" applyAlignment="1">
      <alignment horizontal="left" vertical="center" wrapText="1"/>
    </xf>
    <xf numFmtId="0" fontId="1" fillId="36" borderId="1" xfId="9" applyFill="1" applyBorder="1" applyAlignment="1">
      <alignment horizontal="left" vertical="center"/>
    </xf>
    <xf numFmtId="165" fontId="5" fillId="36" borderId="1" xfId="8" applyNumberFormat="1" applyFill="1" applyBorder="1" applyAlignment="1">
      <alignment horizontal="center" vertical="center"/>
    </xf>
    <xf numFmtId="0" fontId="1" fillId="36" borderId="1" xfId="9" applyFill="1" applyBorder="1" applyAlignment="1">
      <alignment horizontal="left" vertical="center" wrapText="1"/>
    </xf>
    <xf numFmtId="0" fontId="1" fillId="36" borderId="7" xfId="9" applyFill="1" applyBorder="1" applyAlignment="1">
      <alignment horizontal="left" vertical="center"/>
    </xf>
    <xf numFmtId="165" fontId="5" fillId="36" borderId="7" xfId="8" applyNumberFormat="1" applyFill="1" applyBorder="1" applyAlignment="1">
      <alignment horizontal="center" vertical="center"/>
    </xf>
    <xf numFmtId="0" fontId="1" fillId="36" borderId="7" xfId="9" applyFill="1" applyBorder="1" applyAlignment="1">
      <alignment horizontal="left" vertical="center" wrapText="1"/>
    </xf>
    <xf numFmtId="0" fontId="1" fillId="34" borderId="8" xfId="9" applyFill="1" applyBorder="1" applyAlignment="1">
      <alignment horizontal="left" vertical="center"/>
    </xf>
    <xf numFmtId="165" fontId="5" fillId="34" borderId="8" xfId="8" applyNumberFormat="1" applyFill="1" applyBorder="1" applyAlignment="1">
      <alignment horizontal="center" vertical="center"/>
    </xf>
    <xf numFmtId="0" fontId="1" fillId="34" borderId="8" xfId="9" applyFill="1" applyBorder="1" applyAlignment="1">
      <alignment horizontal="left" vertical="center" wrapText="1"/>
    </xf>
    <xf numFmtId="0" fontId="1" fillId="34" borderId="1" xfId="9" applyFill="1" applyBorder="1" applyAlignment="1">
      <alignment horizontal="left" vertical="center"/>
    </xf>
    <xf numFmtId="165" fontId="5" fillId="34" borderId="1" xfId="8" applyNumberFormat="1" applyFill="1" applyBorder="1" applyAlignment="1">
      <alignment horizontal="center" vertical="center"/>
    </xf>
    <xf numFmtId="0" fontId="1" fillId="34" borderId="1" xfId="9" applyFill="1" applyBorder="1" applyAlignment="1">
      <alignment horizontal="left" vertical="center" wrapText="1"/>
    </xf>
    <xf numFmtId="0" fontId="1" fillId="31" borderId="7" xfId="9" applyFill="1" applyBorder="1" applyAlignment="1">
      <alignment horizontal="left" vertical="center"/>
    </xf>
    <xf numFmtId="165" fontId="5" fillId="31" borderId="7" xfId="8" applyNumberFormat="1" applyFill="1" applyBorder="1" applyAlignment="1">
      <alignment horizontal="center" vertical="center"/>
    </xf>
    <xf numFmtId="0" fontId="1" fillId="31" borderId="7" xfId="9" applyFill="1" applyBorder="1" applyAlignment="1">
      <alignment horizontal="left" vertical="center" wrapText="1"/>
    </xf>
    <xf numFmtId="0" fontId="11" fillId="32" borderId="11" xfId="0" applyFont="1" applyFill="1" applyBorder="1" applyAlignment="1">
      <alignment horizontal="center" vertical="center" wrapText="1"/>
    </xf>
    <xf numFmtId="0" fontId="11" fillId="0" borderId="22" xfId="0" applyFont="1" applyBorder="1" applyAlignment="1">
      <alignment horizontal="center" vertical="center" wrapText="1"/>
    </xf>
    <xf numFmtId="0" fontId="3" fillId="37" borderId="8" xfId="0" applyFont="1" applyFill="1" applyBorder="1" applyAlignment="1">
      <alignment horizontal="center" vertical="center" wrapText="1"/>
    </xf>
    <xf numFmtId="0" fontId="11" fillId="20" borderId="12" xfId="0" applyNumberFormat="1" applyFont="1" applyFill="1" applyBorder="1" applyAlignment="1">
      <alignment horizontal="center" vertical="center" wrapText="1"/>
    </xf>
    <xf numFmtId="0" fontId="11" fillId="18" borderId="11" xfId="0" applyFont="1" applyFill="1" applyBorder="1" applyAlignment="1">
      <alignment horizontal="center" vertical="center" wrapText="1"/>
    </xf>
    <xf numFmtId="49" fontId="11" fillId="2" borderId="1" xfId="0" applyNumberFormat="1" applyFont="1" applyFill="1" applyBorder="1" applyAlignment="1">
      <alignment vertical="center" wrapText="1"/>
    </xf>
    <xf numFmtId="0" fontId="1" fillId="2" borderId="11" xfId="9" applyFont="1" applyFill="1" applyBorder="1" applyAlignment="1">
      <alignment horizontal="left" vertical="center" wrapText="1"/>
    </xf>
    <xf numFmtId="0" fontId="8" fillId="0" borderId="12" xfId="0" applyNumberFormat="1" applyFont="1" applyBorder="1" applyAlignment="1">
      <alignment horizontal="center" vertical="center" wrapText="1"/>
    </xf>
  </cellXfs>
  <cellStyles count="11">
    <cellStyle name="60% — акцент1 2" xfId="1"/>
    <cellStyle name="60% — акцент2 2" xfId="2"/>
    <cellStyle name="60% — акцент3 2" xfId="3"/>
    <cellStyle name="60% — акцент4 2" xfId="4"/>
    <cellStyle name="60% — акцент5 2" xfId="5"/>
    <cellStyle name="60% — акцент6 2" xfId="6"/>
    <cellStyle name="Гиперссылка" xfId="10" builtinId="8"/>
    <cellStyle name="Нейтральный 2" xfId="7"/>
    <cellStyle name="Обычный" xfId="0" builtinId="0"/>
    <cellStyle name="Обычный 2" xfId="8"/>
    <cellStyle name="Обычн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a:lstStyle/>
        <a:p>
          <a:pPr>
            <a:defRPr sz="1400" b="0" i="0" u="none" strike="noStrike" baseline="0">
              <a:solidFill>
                <a:srgbClr val="333333"/>
              </a:solidFill>
              <a:latin typeface="Calibri"/>
              <a:ea typeface="Calibri"/>
              <a:cs typeface="Calibri"/>
            </a:defRPr>
          </a:pPr>
          <a:endParaRPr lang="ru-RU"/>
        </a:p>
      </c:txPr>
    </c:title>
    <c:autoTitleDeleted val="0"/>
    <c:plotArea>
      <c:layout/>
      <c:barChart>
        <c:barDir val="bar"/>
        <c:grouping val="clustered"/>
        <c:varyColors val="0"/>
        <c:ser>
          <c:idx val="0"/>
          <c:order val="0"/>
          <c:tx>
            <c:strRef>
              <c:f>СВОД_МО!$C$1</c:f>
              <c:strCache>
                <c:ptCount val="1"/>
                <c:pt idx="0">
                  <c:v>% заполнения карточки ОО
февраль 2026</c:v>
                </c:pt>
              </c:strCache>
            </c:strRef>
          </c:tx>
          <c:spPr>
            <a:solidFill>
              <a:srgbClr val="5B9BD5"/>
            </a:solidFill>
            <a:ln w="25400">
              <a:noFill/>
            </a:ln>
          </c:spPr>
          <c:invertIfNegative val="0"/>
          <c:dPt>
            <c:idx val="0"/>
            <c:invertIfNegative val="0"/>
            <c:bubble3D val="0"/>
            <c:spPr>
              <a:solidFill>
                <a:srgbClr val="00B050"/>
              </a:solidFill>
              <a:ln w="25400">
                <a:noFill/>
              </a:ln>
            </c:spPr>
            <c:extLst>
              <c:ext xmlns:c16="http://schemas.microsoft.com/office/drawing/2014/chart" uri="{C3380CC4-5D6E-409C-BE32-E72D297353CC}">
                <c16:uniqueId val="{00000000-B1CF-44DE-89C4-41B9BD023F12}"/>
              </c:ext>
            </c:extLst>
          </c:dPt>
          <c:dPt>
            <c:idx val="1"/>
            <c:invertIfNegative val="0"/>
            <c:bubble3D val="0"/>
            <c:spPr>
              <a:solidFill>
                <a:srgbClr val="00B050"/>
              </a:solidFill>
              <a:ln w="25400">
                <a:noFill/>
              </a:ln>
            </c:spPr>
            <c:extLst>
              <c:ext xmlns:c16="http://schemas.microsoft.com/office/drawing/2014/chart" uri="{C3380CC4-5D6E-409C-BE32-E72D297353CC}">
                <c16:uniqueId val="{00000001-B1CF-44DE-89C4-41B9BD023F12}"/>
              </c:ext>
            </c:extLst>
          </c:dPt>
          <c:dPt>
            <c:idx val="2"/>
            <c:invertIfNegative val="0"/>
            <c:bubble3D val="0"/>
            <c:spPr>
              <a:solidFill>
                <a:srgbClr val="00B050"/>
              </a:solidFill>
              <a:ln w="25400">
                <a:noFill/>
              </a:ln>
            </c:spPr>
            <c:extLst>
              <c:ext xmlns:c16="http://schemas.microsoft.com/office/drawing/2014/chart" uri="{C3380CC4-5D6E-409C-BE32-E72D297353CC}">
                <c16:uniqueId val="{00000002-B1CF-44DE-89C4-41B9BD023F12}"/>
              </c:ext>
            </c:extLst>
          </c:dPt>
          <c:dPt>
            <c:idx val="3"/>
            <c:invertIfNegative val="0"/>
            <c:bubble3D val="0"/>
            <c:spPr>
              <a:solidFill>
                <a:srgbClr val="00B050"/>
              </a:solidFill>
              <a:ln w="25400">
                <a:noFill/>
              </a:ln>
            </c:spPr>
            <c:extLst>
              <c:ext xmlns:c16="http://schemas.microsoft.com/office/drawing/2014/chart" uri="{C3380CC4-5D6E-409C-BE32-E72D297353CC}">
                <c16:uniqueId val="{00000003-B1CF-44DE-89C4-41B9BD023F12}"/>
              </c:ext>
            </c:extLst>
          </c:dPt>
          <c:dPt>
            <c:idx val="4"/>
            <c:invertIfNegative val="0"/>
            <c:bubble3D val="0"/>
            <c:spPr>
              <a:solidFill>
                <a:srgbClr val="00B050"/>
              </a:solidFill>
              <a:ln w="25400">
                <a:noFill/>
              </a:ln>
            </c:spPr>
            <c:extLst>
              <c:ext xmlns:c16="http://schemas.microsoft.com/office/drawing/2014/chart" uri="{C3380CC4-5D6E-409C-BE32-E72D297353CC}">
                <c16:uniqueId val="{00000004-B1CF-44DE-89C4-41B9BD023F12}"/>
              </c:ext>
            </c:extLst>
          </c:dPt>
          <c:dPt>
            <c:idx val="5"/>
            <c:invertIfNegative val="0"/>
            <c:bubble3D val="0"/>
            <c:spPr>
              <a:solidFill>
                <a:srgbClr val="00B050"/>
              </a:solidFill>
              <a:ln w="25400">
                <a:noFill/>
              </a:ln>
            </c:spPr>
            <c:extLst>
              <c:ext xmlns:c16="http://schemas.microsoft.com/office/drawing/2014/chart" uri="{C3380CC4-5D6E-409C-BE32-E72D297353CC}">
                <c16:uniqueId val="{00000005-B1CF-44DE-89C4-41B9BD023F12}"/>
              </c:ext>
            </c:extLst>
          </c:dPt>
          <c:dPt>
            <c:idx val="6"/>
            <c:invertIfNegative val="0"/>
            <c:bubble3D val="0"/>
            <c:spPr>
              <a:solidFill>
                <a:srgbClr val="00B050"/>
              </a:solidFill>
              <a:ln w="25400">
                <a:noFill/>
              </a:ln>
            </c:spPr>
            <c:extLst>
              <c:ext xmlns:c16="http://schemas.microsoft.com/office/drawing/2014/chart" uri="{C3380CC4-5D6E-409C-BE32-E72D297353CC}">
                <c16:uniqueId val="{00000006-B1CF-44DE-89C4-41B9BD023F12}"/>
              </c:ext>
            </c:extLst>
          </c:dPt>
          <c:dPt>
            <c:idx val="7"/>
            <c:invertIfNegative val="0"/>
            <c:bubble3D val="0"/>
            <c:spPr>
              <a:solidFill>
                <a:srgbClr val="00B050"/>
              </a:solidFill>
              <a:ln w="25400">
                <a:noFill/>
              </a:ln>
            </c:spPr>
            <c:extLst>
              <c:ext xmlns:c16="http://schemas.microsoft.com/office/drawing/2014/chart" uri="{C3380CC4-5D6E-409C-BE32-E72D297353CC}">
                <c16:uniqueId val="{00000007-B1CF-44DE-89C4-41B9BD023F12}"/>
              </c:ext>
            </c:extLst>
          </c:dPt>
          <c:dPt>
            <c:idx val="8"/>
            <c:invertIfNegative val="0"/>
            <c:bubble3D val="0"/>
            <c:spPr>
              <a:solidFill>
                <a:srgbClr val="00B050"/>
              </a:solidFill>
              <a:ln w="25400">
                <a:noFill/>
              </a:ln>
            </c:spPr>
            <c:extLst>
              <c:ext xmlns:c16="http://schemas.microsoft.com/office/drawing/2014/chart" uri="{C3380CC4-5D6E-409C-BE32-E72D297353CC}">
                <c16:uniqueId val="{00000008-B1CF-44DE-89C4-41B9BD023F12}"/>
              </c:ext>
            </c:extLst>
          </c:dPt>
          <c:dPt>
            <c:idx val="9"/>
            <c:invertIfNegative val="0"/>
            <c:bubble3D val="0"/>
            <c:spPr>
              <a:solidFill>
                <a:srgbClr val="00B050"/>
              </a:solidFill>
              <a:ln w="25400">
                <a:noFill/>
              </a:ln>
            </c:spPr>
            <c:extLst>
              <c:ext xmlns:c16="http://schemas.microsoft.com/office/drawing/2014/chart" uri="{C3380CC4-5D6E-409C-BE32-E72D297353CC}">
                <c16:uniqueId val="{00000009-B1CF-44DE-89C4-41B9BD023F12}"/>
              </c:ext>
            </c:extLst>
          </c:dPt>
          <c:dPt>
            <c:idx val="10"/>
            <c:invertIfNegative val="0"/>
            <c:bubble3D val="0"/>
            <c:spPr>
              <a:solidFill>
                <a:srgbClr val="00B050"/>
              </a:solidFill>
              <a:ln w="25400">
                <a:noFill/>
              </a:ln>
            </c:spPr>
            <c:extLst>
              <c:ext xmlns:c16="http://schemas.microsoft.com/office/drawing/2014/chart" uri="{C3380CC4-5D6E-409C-BE32-E72D297353CC}">
                <c16:uniqueId val="{0000000A-B1CF-44DE-89C4-41B9BD023F12}"/>
              </c:ext>
            </c:extLst>
          </c:dPt>
          <c:dPt>
            <c:idx val="11"/>
            <c:invertIfNegative val="0"/>
            <c:bubble3D val="0"/>
            <c:spPr>
              <a:solidFill>
                <a:srgbClr val="00B050"/>
              </a:solidFill>
              <a:ln w="25400">
                <a:noFill/>
              </a:ln>
            </c:spPr>
            <c:extLst>
              <c:ext xmlns:c16="http://schemas.microsoft.com/office/drawing/2014/chart" uri="{C3380CC4-5D6E-409C-BE32-E72D297353CC}">
                <c16:uniqueId val="{0000000B-B1CF-44DE-89C4-41B9BD023F12}"/>
              </c:ext>
            </c:extLst>
          </c:dPt>
          <c:dPt>
            <c:idx val="12"/>
            <c:invertIfNegative val="0"/>
            <c:bubble3D val="0"/>
            <c:spPr>
              <a:solidFill>
                <a:srgbClr val="00B050"/>
              </a:solidFill>
              <a:ln w="25400">
                <a:noFill/>
              </a:ln>
            </c:spPr>
            <c:extLst>
              <c:ext xmlns:c16="http://schemas.microsoft.com/office/drawing/2014/chart" uri="{C3380CC4-5D6E-409C-BE32-E72D297353CC}">
                <c16:uniqueId val="{0000000C-B1CF-44DE-89C4-41B9BD023F12}"/>
              </c:ext>
            </c:extLst>
          </c:dPt>
          <c:dPt>
            <c:idx val="13"/>
            <c:invertIfNegative val="0"/>
            <c:bubble3D val="0"/>
            <c:spPr>
              <a:solidFill>
                <a:srgbClr val="00B050"/>
              </a:solidFill>
              <a:ln w="25400">
                <a:noFill/>
              </a:ln>
            </c:spPr>
            <c:extLst>
              <c:ext xmlns:c16="http://schemas.microsoft.com/office/drawing/2014/chart" uri="{C3380CC4-5D6E-409C-BE32-E72D297353CC}">
                <c16:uniqueId val="{0000000D-B1CF-44DE-89C4-41B9BD023F12}"/>
              </c:ext>
            </c:extLst>
          </c:dPt>
          <c:dPt>
            <c:idx val="14"/>
            <c:invertIfNegative val="0"/>
            <c:bubble3D val="0"/>
            <c:spPr>
              <a:solidFill>
                <a:srgbClr val="00B050"/>
              </a:solidFill>
              <a:ln w="25400">
                <a:noFill/>
              </a:ln>
            </c:spPr>
            <c:extLst>
              <c:ext xmlns:c16="http://schemas.microsoft.com/office/drawing/2014/chart" uri="{C3380CC4-5D6E-409C-BE32-E72D297353CC}">
                <c16:uniqueId val="{0000000E-B1CF-44DE-89C4-41B9BD023F12}"/>
              </c:ext>
            </c:extLst>
          </c:dPt>
          <c:dPt>
            <c:idx val="15"/>
            <c:invertIfNegative val="0"/>
            <c:bubble3D val="0"/>
            <c:spPr>
              <a:solidFill>
                <a:srgbClr val="00B050"/>
              </a:solidFill>
              <a:ln w="25400">
                <a:noFill/>
              </a:ln>
            </c:spPr>
            <c:extLst>
              <c:ext xmlns:c16="http://schemas.microsoft.com/office/drawing/2014/chart" uri="{C3380CC4-5D6E-409C-BE32-E72D297353CC}">
                <c16:uniqueId val="{0000000F-B1CF-44DE-89C4-41B9BD023F12}"/>
              </c:ext>
            </c:extLst>
          </c:dPt>
          <c:dPt>
            <c:idx val="16"/>
            <c:invertIfNegative val="0"/>
            <c:bubble3D val="0"/>
            <c:spPr>
              <a:solidFill>
                <a:srgbClr val="FFC000"/>
              </a:solidFill>
              <a:ln w="25400">
                <a:noFill/>
              </a:ln>
            </c:spPr>
            <c:extLst>
              <c:ext xmlns:c16="http://schemas.microsoft.com/office/drawing/2014/chart" uri="{C3380CC4-5D6E-409C-BE32-E72D297353CC}">
                <c16:uniqueId val="{00000010-B1CF-44DE-89C4-41B9BD023F12}"/>
              </c:ext>
            </c:extLst>
          </c:dPt>
          <c:dPt>
            <c:idx val="17"/>
            <c:invertIfNegative val="0"/>
            <c:bubble3D val="0"/>
            <c:spPr>
              <a:solidFill>
                <a:srgbClr val="FFC000"/>
              </a:solidFill>
              <a:ln w="25400">
                <a:noFill/>
              </a:ln>
            </c:spPr>
            <c:extLst>
              <c:ext xmlns:c16="http://schemas.microsoft.com/office/drawing/2014/chart" uri="{C3380CC4-5D6E-409C-BE32-E72D297353CC}">
                <c16:uniqueId val="{00000011-B1CF-44DE-89C4-41B9BD023F12}"/>
              </c:ext>
            </c:extLst>
          </c:dPt>
          <c:dLbls>
            <c:dLbl>
              <c:idx val="0"/>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1CF-44DE-89C4-41B9BD023F12}"/>
                </c:ext>
              </c:extLst>
            </c:dLbl>
            <c:dLbl>
              <c:idx val="1"/>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1CF-44DE-89C4-41B9BD023F12}"/>
                </c:ext>
              </c:extLst>
            </c:dLbl>
            <c:dLbl>
              <c:idx val="2"/>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1CF-44DE-89C4-41B9BD023F12}"/>
                </c:ext>
              </c:extLst>
            </c:dLbl>
            <c:dLbl>
              <c:idx val="3"/>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1CF-44DE-89C4-41B9BD023F12}"/>
                </c:ext>
              </c:extLst>
            </c:dLbl>
            <c:dLbl>
              <c:idx val="4"/>
              <c:layout>
                <c:manualLayout>
                  <c:x val="-1.9638229934633967E-3"/>
                  <c:y val="-6.3822877450126334E-17"/>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1CF-44DE-89C4-41B9BD023F12}"/>
                </c:ext>
              </c:extLst>
            </c:dLbl>
            <c:dLbl>
              <c:idx val="5"/>
              <c:layout>
                <c:manualLayout>
                  <c:x val="-4.0869652439943383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1CF-44DE-89C4-41B9BD023F12}"/>
                </c:ext>
              </c:extLst>
            </c:dLbl>
            <c:dLbl>
              <c:idx val="6"/>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1CF-44DE-89C4-41B9BD023F12}"/>
                </c:ext>
              </c:extLst>
            </c:dLbl>
            <c:dLbl>
              <c:idx val="7"/>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1CF-44DE-89C4-41B9BD023F12}"/>
                </c:ext>
              </c:extLst>
            </c:dLbl>
            <c:dLbl>
              <c:idx val="8"/>
              <c:layout>
                <c:manualLayout>
                  <c:x val="-4.0869652439941822E-3"/>
                  <c:y val="-3.1911438725063167E-17"/>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1CF-44DE-89C4-41B9BD023F12}"/>
                </c:ext>
              </c:extLst>
            </c:dLbl>
            <c:dLbl>
              <c:idx val="9"/>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1CF-44DE-89C4-41B9BD023F12}"/>
                </c:ext>
              </c:extLst>
            </c:dLbl>
            <c:dLbl>
              <c:idx val="10"/>
              <c:layout>
                <c:manualLayout>
                  <c:x val="1.5931925706738886E-4"/>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1CF-44DE-89C4-41B9BD023F12}"/>
                </c:ext>
              </c:extLst>
            </c:dLbl>
            <c:dLbl>
              <c:idx val="11"/>
              <c:layout>
                <c:manualLayout>
                  <c:x val="-4.0869652439941822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1CF-44DE-89C4-41B9BD023F12}"/>
                </c:ext>
              </c:extLst>
            </c:dLbl>
            <c:dLbl>
              <c:idx val="12"/>
              <c:layout>
                <c:manualLayout>
                  <c:x val="-1.9638229934633967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1CF-44DE-89C4-41B9BD023F12}"/>
                </c:ext>
              </c:extLst>
            </c:dLbl>
            <c:dLbl>
              <c:idx val="13"/>
              <c:layout>
                <c:manualLayout>
                  <c:x val="-4.0869652439941822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1CF-44DE-89C4-41B9BD023F12}"/>
                </c:ext>
              </c:extLst>
            </c:dLbl>
            <c:dLbl>
              <c:idx val="14"/>
              <c:layout>
                <c:manualLayout>
                  <c:x val="-1.9638229934633967E-3"/>
                  <c:y val="-6.3822877450126334E-17"/>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1CF-44DE-89C4-41B9BD023F12}"/>
                </c:ext>
              </c:extLst>
            </c:dLbl>
            <c:dLbl>
              <c:idx val="15"/>
              <c:layout>
                <c:manualLayout>
                  <c:x val="-4.0869652439941822E-3"/>
                  <c:y val="0"/>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1CF-44DE-89C4-41B9BD023F12}"/>
                </c:ext>
              </c:extLst>
            </c:dLbl>
            <c:dLbl>
              <c:idx val="16"/>
              <c:layout>
                <c:manualLayout>
                  <c:x val="-1.9638229934633967E-3"/>
                  <c:y val="-3.4812880765883376E-3"/>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1CF-44DE-89C4-41B9BD023F12}"/>
                </c:ext>
              </c:extLst>
            </c:dLbl>
            <c:dLbl>
              <c:idx val="17"/>
              <c:layout>
                <c:manualLayout>
                  <c:x val="-1.9638229934633967E-3"/>
                  <c:y val="-3.4812880765883376E-3"/>
                </c:manualLayout>
              </c:layout>
              <c:numFmt formatCode="#\ ##0.0" sourceLinked="0"/>
              <c:spPr>
                <a:noFill/>
                <a:ln w="25400">
                  <a:noFill/>
                </a:ln>
              </c:spPr>
              <c:txPr>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1CF-44DE-89C4-41B9BD023F12}"/>
                </c:ext>
              </c:extLst>
            </c:dLbl>
            <c:numFmt formatCode="#\ ##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СВОД_МО!$A$2:$A$19</c:f>
              <c:strCache>
                <c:ptCount val="18"/>
                <c:pt idx="0">
                  <c:v>Южно-Курильский муниципальный округ</c:v>
                </c:pt>
                <c:pt idx="1">
                  <c:v>Макаровский муниципальный округ</c:v>
                </c:pt>
                <c:pt idx="2">
                  <c:v>Смирныховский муниципальный округ</c:v>
                </c:pt>
                <c:pt idx="3">
                  <c:v>Александровск-Сахалинский муниципальный округ</c:v>
                </c:pt>
                <c:pt idx="4">
                  <c:v>Долинский муниципальный округ</c:v>
                </c:pt>
                <c:pt idx="5">
                  <c:v>Охинский муниципальный округ</c:v>
                </c:pt>
                <c:pt idx="6">
                  <c:v>Городской округ «город Южно-Сахалинск»</c:v>
                </c:pt>
                <c:pt idx="7">
                  <c:v>Поронайский муниципальный округ</c:v>
                </c:pt>
                <c:pt idx="8">
                  <c:v>Ногликский муниципальный округ</c:v>
                </c:pt>
                <c:pt idx="9">
                  <c:v>Невельский муниципальный округ</c:v>
                </c:pt>
                <c:pt idx="10">
                  <c:v>Углегорский муниципальный округ</c:v>
                </c:pt>
                <c:pt idx="11">
                  <c:v>Анивский муниципальный округ</c:v>
                </c:pt>
                <c:pt idx="12">
                  <c:v>Тымовский муниципальный округ</c:v>
                </c:pt>
                <c:pt idx="13">
                  <c:v>Северо-Курильский муниципальный округ</c:v>
                </c:pt>
                <c:pt idx="14">
                  <c:v>Корсаковский муниципальный округ</c:v>
                </c:pt>
                <c:pt idx="15">
                  <c:v>Холмский муниципальный округ</c:v>
                </c:pt>
                <c:pt idx="16">
                  <c:v>Томаринский муниципальный округ</c:v>
                </c:pt>
                <c:pt idx="17">
                  <c:v>Курильский муниципальный округ</c:v>
                </c:pt>
              </c:strCache>
            </c:strRef>
          </c:cat>
          <c:val>
            <c:numRef>
              <c:f>СВОД_МО!$C$2:$C$19</c:f>
              <c:numCache>
                <c:formatCode>0.0</c:formatCode>
                <c:ptCount val="18"/>
                <c:pt idx="0">
                  <c:v>98.4</c:v>
                </c:pt>
                <c:pt idx="1">
                  <c:v>96.666666666666671</c:v>
                </c:pt>
                <c:pt idx="2">
                  <c:v>96.666666666666671</c:v>
                </c:pt>
                <c:pt idx="3">
                  <c:v>96.26666666666668</c:v>
                </c:pt>
                <c:pt idx="4">
                  <c:v>95.703703703703709</c:v>
                </c:pt>
                <c:pt idx="5">
                  <c:v>94.8888888888889</c:v>
                </c:pt>
                <c:pt idx="6">
                  <c:v>94.464646464646478</c:v>
                </c:pt>
                <c:pt idx="7">
                  <c:v>93.454545454545453</c:v>
                </c:pt>
                <c:pt idx="8">
                  <c:v>92.8</c:v>
                </c:pt>
                <c:pt idx="9">
                  <c:v>92.666666666666671</c:v>
                </c:pt>
                <c:pt idx="10">
                  <c:v>92</c:v>
                </c:pt>
                <c:pt idx="11">
                  <c:v>92</c:v>
                </c:pt>
                <c:pt idx="12">
                  <c:v>91.066666666666677</c:v>
                </c:pt>
                <c:pt idx="13">
                  <c:v>90.666666666666657</c:v>
                </c:pt>
                <c:pt idx="14">
                  <c:v>90.333333333333329</c:v>
                </c:pt>
                <c:pt idx="15">
                  <c:v>90.051282051282044</c:v>
                </c:pt>
                <c:pt idx="16">
                  <c:v>89.333333333333343</c:v>
                </c:pt>
                <c:pt idx="17">
                  <c:v>83.000000000000014</c:v>
                </c:pt>
              </c:numCache>
            </c:numRef>
          </c:val>
          <c:extLst>
            <c:ext xmlns:c16="http://schemas.microsoft.com/office/drawing/2014/chart" uri="{C3380CC4-5D6E-409C-BE32-E72D297353CC}">
              <c16:uniqueId val="{00000012-B1CF-44DE-89C4-41B9BD023F12}"/>
            </c:ext>
          </c:extLst>
        </c:ser>
        <c:dLbls>
          <c:showLegendKey val="0"/>
          <c:showVal val="0"/>
          <c:showCatName val="0"/>
          <c:showSerName val="0"/>
          <c:showPercent val="0"/>
          <c:showBubbleSize val="0"/>
        </c:dLbls>
        <c:gapWidth val="182"/>
        <c:axId val="361561680"/>
        <c:axId val="1"/>
      </c:barChart>
      <c:catAx>
        <c:axId val="361561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1"/>
        <c:crosses val="autoZero"/>
        <c:auto val="1"/>
        <c:lblAlgn val="ctr"/>
        <c:lblOffset val="100"/>
        <c:tickMarkSkip val="1"/>
        <c:noMultiLvlLbl val="0"/>
      </c:catAx>
      <c:valAx>
        <c:axId val="1"/>
        <c:scaling>
          <c:orientation val="minMax"/>
          <c:max val="100"/>
          <c:min val="0"/>
        </c:scaling>
        <c:delete val="0"/>
        <c:axPos val="b"/>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ln w="3175" cap="flat" cmpd="sng" algn="ctr">
            <a:noFill/>
            <a:prstDash val="solid"/>
            <a:round/>
          </a:ln>
        </c:spPr>
        <c:txPr>
          <a:bodyPr rot="0" vert="horz"/>
          <a:lstStyle/>
          <a:p>
            <a:pPr>
              <a:defRPr sz="900" b="0" i="0" u="none" strike="noStrike" baseline="0">
                <a:solidFill>
                  <a:srgbClr val="333333"/>
                </a:solidFill>
                <a:latin typeface="Calibri"/>
                <a:ea typeface="Calibri"/>
                <a:cs typeface="Calibri"/>
              </a:defRPr>
            </a:pPr>
            <a:endParaRPr lang="ru-RU"/>
          </a:p>
        </c:txPr>
        <c:crossAx val="3615616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a:lstStyle/>
        <a:p>
          <a:pPr>
            <a:defRPr sz="1400" b="0" i="0" u="none" strike="noStrike" baseline="0">
              <a:solidFill>
                <a:srgbClr val="333333"/>
              </a:solidFill>
              <a:latin typeface="Calibri"/>
              <a:ea typeface="Calibri"/>
              <a:cs typeface="Calibri"/>
            </a:defRPr>
          </a:pPr>
          <a:endParaRPr lang="ru-RU"/>
        </a:p>
      </c:txPr>
    </c:title>
    <c:autoTitleDeleted val="0"/>
    <c:plotArea>
      <c:layout/>
      <c:barChart>
        <c:barDir val="bar"/>
        <c:grouping val="clustered"/>
        <c:varyColors val="0"/>
        <c:ser>
          <c:idx val="0"/>
          <c:order val="0"/>
          <c:tx>
            <c:strRef>
              <c:f>СВОД_МО!$I$30</c:f>
              <c:strCache>
                <c:ptCount val="1"/>
                <c:pt idx="0">
                  <c:v>% заполнения данных о лицензии, аккредитации</c:v>
                </c:pt>
              </c:strCache>
            </c:strRef>
          </c:tx>
          <c:spPr>
            <a:solidFill>
              <a:srgbClr val="FF0000"/>
            </a:solidFill>
            <a:ln w="25400">
              <a:noFill/>
            </a:ln>
          </c:spPr>
          <c:invertIfNegative val="0"/>
          <c:dPt>
            <c:idx val="0"/>
            <c:invertIfNegative val="0"/>
            <c:bubble3D val="0"/>
            <c:spPr>
              <a:solidFill>
                <a:srgbClr val="00B050"/>
              </a:solidFill>
              <a:ln w="25400">
                <a:noFill/>
              </a:ln>
            </c:spPr>
            <c:extLst>
              <c:ext xmlns:c16="http://schemas.microsoft.com/office/drawing/2014/chart" uri="{C3380CC4-5D6E-409C-BE32-E72D297353CC}">
                <c16:uniqueId val="{00000000-2B63-414B-964D-51F997D50BE2}"/>
              </c:ext>
            </c:extLst>
          </c:dPt>
          <c:dPt>
            <c:idx val="1"/>
            <c:invertIfNegative val="0"/>
            <c:bubble3D val="0"/>
            <c:spPr>
              <a:solidFill>
                <a:srgbClr val="00B050"/>
              </a:solidFill>
              <a:ln w="25400">
                <a:noFill/>
              </a:ln>
            </c:spPr>
            <c:extLst>
              <c:ext xmlns:c16="http://schemas.microsoft.com/office/drawing/2014/chart" uri="{C3380CC4-5D6E-409C-BE32-E72D297353CC}">
                <c16:uniqueId val="{00000001-2B63-414B-964D-51F997D50BE2}"/>
              </c:ext>
            </c:extLst>
          </c:dPt>
          <c:dPt>
            <c:idx val="2"/>
            <c:invertIfNegative val="0"/>
            <c:bubble3D val="0"/>
            <c:spPr>
              <a:solidFill>
                <a:srgbClr val="FFC000"/>
              </a:solidFill>
              <a:ln w="25400">
                <a:noFill/>
              </a:ln>
            </c:spPr>
            <c:extLst>
              <c:ext xmlns:c16="http://schemas.microsoft.com/office/drawing/2014/chart" uri="{C3380CC4-5D6E-409C-BE32-E72D297353CC}">
                <c16:uniqueId val="{00000002-2B63-414B-964D-51F997D50BE2}"/>
              </c:ext>
            </c:extLst>
          </c:dPt>
          <c:dPt>
            <c:idx val="3"/>
            <c:invertIfNegative val="0"/>
            <c:bubble3D val="0"/>
            <c:spPr>
              <a:solidFill>
                <a:srgbClr val="FFC000"/>
              </a:solidFill>
              <a:ln w="25400">
                <a:noFill/>
              </a:ln>
            </c:spPr>
            <c:extLst>
              <c:ext xmlns:c16="http://schemas.microsoft.com/office/drawing/2014/chart" uri="{C3380CC4-5D6E-409C-BE32-E72D297353CC}">
                <c16:uniqueId val="{00000003-2B63-414B-964D-51F997D50BE2}"/>
              </c:ext>
            </c:extLst>
          </c:dPt>
          <c:dPt>
            <c:idx val="4"/>
            <c:invertIfNegative val="0"/>
            <c:bubble3D val="0"/>
            <c:spPr>
              <a:solidFill>
                <a:srgbClr val="FFC000"/>
              </a:solidFill>
              <a:ln w="25400">
                <a:noFill/>
              </a:ln>
            </c:spPr>
            <c:extLst>
              <c:ext xmlns:c16="http://schemas.microsoft.com/office/drawing/2014/chart" uri="{C3380CC4-5D6E-409C-BE32-E72D297353CC}">
                <c16:uniqueId val="{00000004-2B63-414B-964D-51F997D50BE2}"/>
              </c:ext>
            </c:extLst>
          </c:dPt>
          <c:dPt>
            <c:idx val="5"/>
            <c:invertIfNegative val="0"/>
            <c:bubble3D val="0"/>
            <c:spPr>
              <a:solidFill>
                <a:srgbClr val="FFC000"/>
              </a:solidFill>
              <a:ln w="25400">
                <a:noFill/>
              </a:ln>
            </c:spPr>
            <c:extLst>
              <c:ext xmlns:c16="http://schemas.microsoft.com/office/drawing/2014/chart" uri="{C3380CC4-5D6E-409C-BE32-E72D297353CC}">
                <c16:uniqueId val="{00000005-2B63-414B-964D-51F997D50BE2}"/>
              </c:ext>
            </c:extLst>
          </c:dPt>
          <c:dPt>
            <c:idx val="6"/>
            <c:invertIfNegative val="0"/>
            <c:bubble3D val="0"/>
            <c:spPr>
              <a:solidFill>
                <a:srgbClr val="FFC000"/>
              </a:solidFill>
              <a:ln w="25400">
                <a:noFill/>
              </a:ln>
            </c:spPr>
            <c:extLst>
              <c:ext xmlns:c16="http://schemas.microsoft.com/office/drawing/2014/chart" uri="{C3380CC4-5D6E-409C-BE32-E72D297353CC}">
                <c16:uniqueId val="{00000006-2B63-414B-964D-51F997D50BE2}"/>
              </c:ext>
            </c:extLst>
          </c:dPt>
          <c:dPt>
            <c:idx val="7"/>
            <c:invertIfNegative val="0"/>
            <c:bubble3D val="0"/>
            <c:spPr>
              <a:solidFill>
                <a:srgbClr val="FFC000"/>
              </a:solidFill>
              <a:ln w="25400">
                <a:noFill/>
              </a:ln>
            </c:spPr>
            <c:extLst>
              <c:ext xmlns:c16="http://schemas.microsoft.com/office/drawing/2014/chart" uri="{C3380CC4-5D6E-409C-BE32-E72D297353CC}">
                <c16:uniqueId val="{00000007-2B63-414B-964D-51F997D50BE2}"/>
              </c:ext>
            </c:extLst>
          </c:dPt>
          <c:dPt>
            <c:idx val="8"/>
            <c:invertIfNegative val="0"/>
            <c:bubble3D val="0"/>
            <c:spPr>
              <a:solidFill>
                <a:srgbClr val="FFC000"/>
              </a:solidFill>
              <a:ln w="25400">
                <a:noFill/>
              </a:ln>
            </c:spPr>
            <c:extLst>
              <c:ext xmlns:c16="http://schemas.microsoft.com/office/drawing/2014/chart" uri="{C3380CC4-5D6E-409C-BE32-E72D297353CC}">
                <c16:uniqueId val="{00000008-2B63-414B-964D-51F997D50BE2}"/>
              </c:ext>
            </c:extLst>
          </c:dPt>
          <c:dPt>
            <c:idx val="9"/>
            <c:invertIfNegative val="0"/>
            <c:bubble3D val="0"/>
            <c:spPr>
              <a:solidFill>
                <a:srgbClr val="FFC000"/>
              </a:solidFill>
              <a:ln w="25400">
                <a:noFill/>
              </a:ln>
            </c:spPr>
            <c:extLst>
              <c:ext xmlns:c16="http://schemas.microsoft.com/office/drawing/2014/chart" uri="{C3380CC4-5D6E-409C-BE32-E72D297353CC}">
                <c16:uniqueId val="{00000009-2B63-414B-964D-51F997D50BE2}"/>
              </c:ext>
            </c:extLst>
          </c:dPt>
          <c:dPt>
            <c:idx val="10"/>
            <c:invertIfNegative val="0"/>
            <c:bubble3D val="0"/>
            <c:spPr>
              <a:solidFill>
                <a:srgbClr val="FFC000"/>
              </a:solidFill>
              <a:ln w="25400">
                <a:noFill/>
              </a:ln>
            </c:spPr>
            <c:extLst>
              <c:ext xmlns:c16="http://schemas.microsoft.com/office/drawing/2014/chart" uri="{C3380CC4-5D6E-409C-BE32-E72D297353CC}">
                <c16:uniqueId val="{0000000A-2B63-414B-964D-51F997D50BE2}"/>
              </c:ext>
            </c:extLst>
          </c:dPt>
          <c:dPt>
            <c:idx val="11"/>
            <c:invertIfNegative val="0"/>
            <c:bubble3D val="0"/>
            <c:spPr>
              <a:solidFill>
                <a:srgbClr val="FFC000"/>
              </a:solidFill>
              <a:ln w="25400">
                <a:noFill/>
              </a:ln>
            </c:spPr>
            <c:extLst>
              <c:ext xmlns:c16="http://schemas.microsoft.com/office/drawing/2014/chart" uri="{C3380CC4-5D6E-409C-BE32-E72D297353CC}">
                <c16:uniqueId val="{0000000B-2B63-414B-964D-51F997D50BE2}"/>
              </c:ext>
            </c:extLst>
          </c:dPt>
          <c:dPt>
            <c:idx val="12"/>
            <c:invertIfNegative val="0"/>
            <c:bubble3D val="0"/>
            <c:spPr>
              <a:solidFill>
                <a:srgbClr val="FFC000"/>
              </a:solidFill>
              <a:ln w="25400">
                <a:noFill/>
              </a:ln>
            </c:spPr>
            <c:extLst>
              <c:ext xmlns:c16="http://schemas.microsoft.com/office/drawing/2014/chart" uri="{C3380CC4-5D6E-409C-BE32-E72D297353CC}">
                <c16:uniqueId val="{0000000C-2B63-414B-964D-51F997D50BE2}"/>
              </c:ext>
            </c:extLst>
          </c:dPt>
          <c:dPt>
            <c:idx val="13"/>
            <c:invertIfNegative val="0"/>
            <c:bubble3D val="0"/>
            <c:spPr>
              <a:solidFill>
                <a:srgbClr val="FFC000"/>
              </a:solidFill>
              <a:ln w="25400">
                <a:noFill/>
              </a:ln>
            </c:spPr>
            <c:extLst>
              <c:ext xmlns:c16="http://schemas.microsoft.com/office/drawing/2014/chart" uri="{C3380CC4-5D6E-409C-BE32-E72D297353CC}">
                <c16:uniqueId val="{0000000D-2B63-414B-964D-51F997D50BE2}"/>
              </c:ext>
            </c:extLst>
          </c:dPt>
          <c:dPt>
            <c:idx val="14"/>
            <c:invertIfNegative val="0"/>
            <c:bubble3D val="0"/>
            <c:spPr>
              <a:solidFill>
                <a:srgbClr val="FFC000"/>
              </a:solidFill>
              <a:ln w="25400">
                <a:noFill/>
              </a:ln>
            </c:spPr>
            <c:extLst>
              <c:ext xmlns:c16="http://schemas.microsoft.com/office/drawing/2014/chart" uri="{C3380CC4-5D6E-409C-BE32-E72D297353CC}">
                <c16:uniqueId val="{0000000E-2B63-414B-964D-51F997D50BE2}"/>
              </c:ext>
            </c:extLst>
          </c:dPt>
          <c:dPt>
            <c:idx val="15"/>
            <c:invertIfNegative val="0"/>
            <c:bubble3D val="0"/>
            <c:extLst>
              <c:ext xmlns:c16="http://schemas.microsoft.com/office/drawing/2014/chart" uri="{C3380CC4-5D6E-409C-BE32-E72D297353CC}">
                <c16:uniqueId val="{0000000F-2B63-414B-964D-51F997D50BE2}"/>
              </c:ext>
            </c:extLst>
          </c:dPt>
          <c:dLbls>
            <c:numFmt formatCode="#\ ##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СВОД_МО!$G$31:$G$48</c:f>
              <c:strCache>
                <c:ptCount val="18"/>
                <c:pt idx="0">
                  <c:v>Южно-Курильский муниципальный округ</c:v>
                </c:pt>
                <c:pt idx="1">
                  <c:v>Ногликский муниципальный округ</c:v>
                </c:pt>
                <c:pt idx="2">
                  <c:v>Долинский муниципальный округ</c:v>
                </c:pt>
                <c:pt idx="3">
                  <c:v>Александровск-Сахалинский муниципальный округ</c:v>
                </c:pt>
                <c:pt idx="4">
                  <c:v>Невельский муниципальный округ</c:v>
                </c:pt>
                <c:pt idx="5">
                  <c:v>Смирныховский муниципальный округ</c:v>
                </c:pt>
                <c:pt idx="6">
                  <c:v>Анивский муниципальный округ</c:v>
                </c:pt>
                <c:pt idx="7">
                  <c:v>Холмский муниципальный округ</c:v>
                </c:pt>
                <c:pt idx="8">
                  <c:v>Городской округ «город Южно-Сахалинск»</c:v>
                </c:pt>
                <c:pt idx="9">
                  <c:v>Макаровский муниципальный округ</c:v>
                </c:pt>
                <c:pt idx="10">
                  <c:v>Корсаковский муниципальный округ</c:v>
                </c:pt>
                <c:pt idx="11">
                  <c:v>Охинский муниципальный округ</c:v>
                </c:pt>
                <c:pt idx="12">
                  <c:v>Углегорский муниципальный округ</c:v>
                </c:pt>
                <c:pt idx="13">
                  <c:v>Поронайский муниципальный округ</c:v>
                </c:pt>
                <c:pt idx="14">
                  <c:v>Тымовский муниципальный округ</c:v>
                </c:pt>
                <c:pt idx="15">
                  <c:v>Томаринский муниципальный округ</c:v>
                </c:pt>
                <c:pt idx="16">
                  <c:v>Северо-Курильский муниципальный округ</c:v>
                </c:pt>
                <c:pt idx="17">
                  <c:v>Курильский муниципальный округ</c:v>
                </c:pt>
              </c:strCache>
            </c:strRef>
          </c:cat>
          <c:val>
            <c:numRef>
              <c:f>СВОД_МО!$I$31:$I$48</c:f>
              <c:numCache>
                <c:formatCode>0.0</c:formatCode>
                <c:ptCount val="18"/>
                <c:pt idx="0">
                  <c:v>97.5</c:v>
                </c:pt>
                <c:pt idx="1">
                  <c:v>95</c:v>
                </c:pt>
                <c:pt idx="2">
                  <c:v>89.814814814814824</c:v>
                </c:pt>
                <c:pt idx="3">
                  <c:v>89.166666666666671</c:v>
                </c:pt>
                <c:pt idx="4">
                  <c:v>87.5</c:v>
                </c:pt>
                <c:pt idx="5">
                  <c:v>86.342592592592595</c:v>
                </c:pt>
                <c:pt idx="6">
                  <c:v>85.912698412698418</c:v>
                </c:pt>
                <c:pt idx="7">
                  <c:v>85.68376068376071</c:v>
                </c:pt>
                <c:pt idx="8">
                  <c:v>84.217171717171723</c:v>
                </c:pt>
                <c:pt idx="9">
                  <c:v>82.291666666666657</c:v>
                </c:pt>
                <c:pt idx="10">
                  <c:v>81.250000000000014</c:v>
                </c:pt>
                <c:pt idx="11">
                  <c:v>81.249999999999986</c:v>
                </c:pt>
                <c:pt idx="12">
                  <c:v>81.018518518518519</c:v>
                </c:pt>
                <c:pt idx="13">
                  <c:v>80.208333333333343</c:v>
                </c:pt>
                <c:pt idx="14">
                  <c:v>80.416666666666657</c:v>
                </c:pt>
                <c:pt idx="15">
                  <c:v>52.083333333333343</c:v>
                </c:pt>
                <c:pt idx="16">
                  <c:v>45.833333333333329</c:v>
                </c:pt>
                <c:pt idx="17">
                  <c:v>44.791666666666664</c:v>
                </c:pt>
              </c:numCache>
            </c:numRef>
          </c:val>
          <c:extLst>
            <c:ext xmlns:c16="http://schemas.microsoft.com/office/drawing/2014/chart" uri="{C3380CC4-5D6E-409C-BE32-E72D297353CC}">
              <c16:uniqueId val="{00000010-2B63-414B-964D-51F997D50BE2}"/>
            </c:ext>
          </c:extLst>
        </c:ser>
        <c:dLbls>
          <c:showLegendKey val="0"/>
          <c:showVal val="0"/>
          <c:showCatName val="0"/>
          <c:showSerName val="0"/>
          <c:showPercent val="0"/>
          <c:showBubbleSize val="0"/>
        </c:dLbls>
        <c:gapWidth val="182"/>
        <c:axId val="404277824"/>
        <c:axId val="1"/>
      </c:barChart>
      <c:catAx>
        <c:axId val="404277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1"/>
        <c:crosses val="autoZero"/>
        <c:auto val="1"/>
        <c:lblAlgn val="ctr"/>
        <c:lblOffset val="100"/>
        <c:tickMarkSkip val="1"/>
        <c:noMultiLvlLbl val="0"/>
      </c:catAx>
      <c:valAx>
        <c:axId val="1"/>
        <c:scaling>
          <c:orientation val="minMax"/>
          <c:max val="100"/>
        </c:scaling>
        <c:delete val="0"/>
        <c:axPos val="b"/>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ru-RU"/>
          </a:p>
        </c:txPr>
        <c:crossAx val="4042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СВОД_МО!$B$1</c:f>
              <c:strCache>
                <c:ptCount val="1"/>
                <c:pt idx="0">
                  <c:v>Суммарное значение показателей заполнения карточки ОО</c:v>
                </c:pt>
              </c:strCache>
            </c:strRef>
          </c:tx>
          <c:spPr>
            <a:solidFill>
              <a:srgbClr val="5B9BD5"/>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СВОД_МО!$A$2:$A$19</c:f>
              <c:strCache>
                <c:ptCount val="18"/>
                <c:pt idx="0">
                  <c:v>Южно-Курильский муниципальный округ</c:v>
                </c:pt>
                <c:pt idx="1">
                  <c:v>Макаровский муниципальный округ</c:v>
                </c:pt>
                <c:pt idx="2">
                  <c:v>Смирныховский муниципальный округ</c:v>
                </c:pt>
                <c:pt idx="3">
                  <c:v>Александровск-Сахалинский муниципальный округ</c:v>
                </c:pt>
                <c:pt idx="4">
                  <c:v>Долинский муниципальный округ</c:v>
                </c:pt>
                <c:pt idx="5">
                  <c:v>Охинский муниципальный округ</c:v>
                </c:pt>
                <c:pt idx="6">
                  <c:v>Городской округ «город Южно-Сахалинск»</c:v>
                </c:pt>
                <c:pt idx="7">
                  <c:v>Поронайский муниципальный округ</c:v>
                </c:pt>
                <c:pt idx="8">
                  <c:v>Ногликский муниципальный округ</c:v>
                </c:pt>
                <c:pt idx="9">
                  <c:v>Невельский муниципальный округ</c:v>
                </c:pt>
                <c:pt idx="10">
                  <c:v>Углегорский муниципальный округ</c:v>
                </c:pt>
                <c:pt idx="11">
                  <c:v>Анивский муниципальный округ</c:v>
                </c:pt>
                <c:pt idx="12">
                  <c:v>Тымовский муниципальный округ</c:v>
                </c:pt>
                <c:pt idx="13">
                  <c:v>Северо-Курильский муниципальный округ</c:v>
                </c:pt>
                <c:pt idx="14">
                  <c:v>Корсаковский муниципальный округ</c:v>
                </c:pt>
                <c:pt idx="15">
                  <c:v>Холмский муниципальный округ</c:v>
                </c:pt>
                <c:pt idx="16">
                  <c:v>Томаринский муниципальный округ</c:v>
                </c:pt>
                <c:pt idx="17">
                  <c:v>Курильский муниципальный округ</c:v>
                </c:pt>
              </c:strCache>
            </c:strRef>
          </c:cat>
          <c:val>
            <c:numRef>
              <c:f>СВОД_МО!$B$2:$B$19</c:f>
            </c:numRef>
          </c:val>
          <c:extLst>
            <c:ext xmlns:c16="http://schemas.microsoft.com/office/drawing/2014/chart" uri="{C3380CC4-5D6E-409C-BE32-E72D297353CC}">
              <c16:uniqueId val="{00000000-4080-4E66-A2C8-C30EB1C95448}"/>
            </c:ext>
          </c:extLst>
        </c:ser>
        <c:ser>
          <c:idx val="1"/>
          <c:order val="1"/>
          <c:tx>
            <c:strRef>
              <c:f>СВОД_МО!$C$1</c:f>
              <c:strCache>
                <c:ptCount val="1"/>
                <c:pt idx="0">
                  <c:v>% заполнения карточки ОО
февраль 2026</c:v>
                </c:pt>
              </c:strCache>
            </c:strRef>
          </c:tx>
          <c:spPr>
            <a:solidFill>
              <a:srgbClr val="ED7D31"/>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СВОД_МО!$A$2:$A$19</c:f>
              <c:strCache>
                <c:ptCount val="18"/>
                <c:pt idx="0">
                  <c:v>Южно-Курильский муниципальный округ</c:v>
                </c:pt>
                <c:pt idx="1">
                  <c:v>Макаровский муниципальный округ</c:v>
                </c:pt>
                <c:pt idx="2">
                  <c:v>Смирныховский муниципальный округ</c:v>
                </c:pt>
                <c:pt idx="3">
                  <c:v>Александровск-Сахалинский муниципальный округ</c:v>
                </c:pt>
                <c:pt idx="4">
                  <c:v>Долинский муниципальный округ</c:v>
                </c:pt>
                <c:pt idx="5">
                  <c:v>Охинский муниципальный округ</c:v>
                </c:pt>
                <c:pt idx="6">
                  <c:v>Городской округ «город Южно-Сахалинск»</c:v>
                </c:pt>
                <c:pt idx="7">
                  <c:v>Поронайский муниципальный округ</c:v>
                </c:pt>
                <c:pt idx="8">
                  <c:v>Ногликский муниципальный округ</c:v>
                </c:pt>
                <c:pt idx="9">
                  <c:v>Невельский муниципальный округ</c:v>
                </c:pt>
                <c:pt idx="10">
                  <c:v>Углегорский муниципальный округ</c:v>
                </c:pt>
                <c:pt idx="11">
                  <c:v>Анивский муниципальный округ</c:v>
                </c:pt>
                <c:pt idx="12">
                  <c:v>Тымовский муниципальный округ</c:v>
                </c:pt>
                <c:pt idx="13">
                  <c:v>Северо-Курильский муниципальный округ</c:v>
                </c:pt>
                <c:pt idx="14">
                  <c:v>Корсаковский муниципальный округ</c:v>
                </c:pt>
                <c:pt idx="15">
                  <c:v>Холмский муниципальный округ</c:v>
                </c:pt>
                <c:pt idx="16">
                  <c:v>Томаринский муниципальный округ</c:v>
                </c:pt>
                <c:pt idx="17">
                  <c:v>Курильский муниципальный округ</c:v>
                </c:pt>
              </c:strCache>
            </c:strRef>
          </c:cat>
          <c:val>
            <c:numRef>
              <c:f>СВОД_МО!$C$2:$C$19</c:f>
              <c:numCache>
                <c:formatCode>0.0</c:formatCode>
                <c:ptCount val="18"/>
                <c:pt idx="0">
                  <c:v>98.4</c:v>
                </c:pt>
                <c:pt idx="1">
                  <c:v>96.666666666666671</c:v>
                </c:pt>
                <c:pt idx="2">
                  <c:v>96.666666666666671</c:v>
                </c:pt>
                <c:pt idx="3">
                  <c:v>96.26666666666668</c:v>
                </c:pt>
                <c:pt idx="4">
                  <c:v>95.703703703703709</c:v>
                </c:pt>
                <c:pt idx="5">
                  <c:v>94.8888888888889</c:v>
                </c:pt>
                <c:pt idx="6">
                  <c:v>94.464646464646478</c:v>
                </c:pt>
                <c:pt idx="7">
                  <c:v>93.454545454545453</c:v>
                </c:pt>
                <c:pt idx="8">
                  <c:v>92.8</c:v>
                </c:pt>
                <c:pt idx="9">
                  <c:v>92.666666666666671</c:v>
                </c:pt>
                <c:pt idx="10">
                  <c:v>92</c:v>
                </c:pt>
                <c:pt idx="11">
                  <c:v>92</c:v>
                </c:pt>
                <c:pt idx="12">
                  <c:v>91.066666666666677</c:v>
                </c:pt>
                <c:pt idx="13">
                  <c:v>90.666666666666657</c:v>
                </c:pt>
                <c:pt idx="14">
                  <c:v>90.333333333333329</c:v>
                </c:pt>
                <c:pt idx="15">
                  <c:v>90.051282051282044</c:v>
                </c:pt>
                <c:pt idx="16">
                  <c:v>89.333333333333343</c:v>
                </c:pt>
                <c:pt idx="17">
                  <c:v>83.000000000000014</c:v>
                </c:pt>
              </c:numCache>
            </c:numRef>
          </c:val>
          <c:extLst>
            <c:ext xmlns:c16="http://schemas.microsoft.com/office/drawing/2014/chart" uri="{C3380CC4-5D6E-409C-BE32-E72D297353CC}">
              <c16:uniqueId val="{00000001-4080-4E66-A2C8-C30EB1C95448}"/>
            </c:ext>
          </c:extLst>
        </c:ser>
        <c:ser>
          <c:idx val="2"/>
          <c:order val="2"/>
          <c:tx>
            <c:strRef>
              <c:f>СВОД_МО!$D$1</c:f>
              <c:strCache>
                <c:ptCount val="1"/>
                <c:pt idx="0">
                  <c:v>% заполнения карточки ОО
сентябрь 2025</c:v>
                </c:pt>
              </c:strCache>
            </c:strRef>
          </c:tx>
          <c:spPr>
            <a:solidFill>
              <a:srgbClr val="5B9BD5"/>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СВОД_МО!$A$2:$A$19</c:f>
              <c:strCache>
                <c:ptCount val="18"/>
                <c:pt idx="0">
                  <c:v>Южно-Курильский муниципальный округ</c:v>
                </c:pt>
                <c:pt idx="1">
                  <c:v>Макаровский муниципальный округ</c:v>
                </c:pt>
                <c:pt idx="2">
                  <c:v>Смирныховский муниципальный округ</c:v>
                </c:pt>
                <c:pt idx="3">
                  <c:v>Александровск-Сахалинский муниципальный округ</c:v>
                </c:pt>
                <c:pt idx="4">
                  <c:v>Долинский муниципальный округ</c:v>
                </c:pt>
                <c:pt idx="5">
                  <c:v>Охинский муниципальный округ</c:v>
                </c:pt>
                <c:pt idx="6">
                  <c:v>Городской округ «город Южно-Сахалинск»</c:v>
                </c:pt>
                <c:pt idx="7">
                  <c:v>Поронайский муниципальный округ</c:v>
                </c:pt>
                <c:pt idx="8">
                  <c:v>Ногликский муниципальный округ</c:v>
                </c:pt>
                <c:pt idx="9">
                  <c:v>Невельский муниципальный округ</c:v>
                </c:pt>
                <c:pt idx="10">
                  <c:v>Углегорский муниципальный округ</c:v>
                </c:pt>
                <c:pt idx="11">
                  <c:v>Анивский муниципальный округ</c:v>
                </c:pt>
                <c:pt idx="12">
                  <c:v>Тымовский муниципальный округ</c:v>
                </c:pt>
                <c:pt idx="13">
                  <c:v>Северо-Курильский муниципальный округ</c:v>
                </c:pt>
                <c:pt idx="14">
                  <c:v>Корсаковский муниципальный округ</c:v>
                </c:pt>
                <c:pt idx="15">
                  <c:v>Холмский муниципальный округ</c:v>
                </c:pt>
                <c:pt idx="16">
                  <c:v>Томаринский муниципальный округ</c:v>
                </c:pt>
                <c:pt idx="17">
                  <c:v>Курильский муниципальный округ</c:v>
                </c:pt>
              </c:strCache>
            </c:strRef>
          </c:cat>
          <c:val>
            <c:numRef>
              <c:f>СВОД_МО!$D$2:$D$19</c:f>
              <c:numCache>
                <c:formatCode>0.0</c:formatCode>
                <c:ptCount val="18"/>
                <c:pt idx="0">
                  <c:v>97.910447761194035</c:v>
                </c:pt>
                <c:pt idx="1">
                  <c:v>92.537313432835816</c:v>
                </c:pt>
                <c:pt idx="2">
                  <c:v>97.761194029850756</c:v>
                </c:pt>
                <c:pt idx="3">
                  <c:v>96.417910447761187</c:v>
                </c:pt>
                <c:pt idx="4">
                  <c:v>96.849087893864009</c:v>
                </c:pt>
                <c:pt idx="5">
                  <c:v>97.014925373134318</c:v>
                </c:pt>
                <c:pt idx="6">
                  <c:v>95.567616463138847</c:v>
                </c:pt>
                <c:pt idx="7">
                  <c:v>93.758480325644527</c:v>
                </c:pt>
                <c:pt idx="8">
                  <c:v>95.522388059701484</c:v>
                </c:pt>
                <c:pt idx="9">
                  <c:v>95.522388059701484</c:v>
                </c:pt>
                <c:pt idx="10">
                  <c:v>97.678275290215595</c:v>
                </c:pt>
                <c:pt idx="11">
                  <c:v>93.603411513859285</c:v>
                </c:pt>
                <c:pt idx="12">
                  <c:v>95.671641791044792</c:v>
                </c:pt>
                <c:pt idx="13">
                  <c:v>91.044776119402982</c:v>
                </c:pt>
                <c:pt idx="14">
                  <c:v>89.179104477611943</c:v>
                </c:pt>
                <c:pt idx="15">
                  <c:v>94.603903559127431</c:v>
                </c:pt>
                <c:pt idx="16">
                  <c:v>91.044776119402982</c:v>
                </c:pt>
                <c:pt idx="17">
                  <c:v>88.805970149253724</c:v>
                </c:pt>
              </c:numCache>
            </c:numRef>
          </c:val>
          <c:extLst>
            <c:ext xmlns:c16="http://schemas.microsoft.com/office/drawing/2014/chart" uri="{C3380CC4-5D6E-409C-BE32-E72D297353CC}">
              <c16:uniqueId val="{00000002-4080-4E66-A2C8-C30EB1C95448}"/>
            </c:ext>
          </c:extLst>
        </c:ser>
        <c:dLbls>
          <c:showLegendKey val="0"/>
          <c:showVal val="0"/>
          <c:showCatName val="0"/>
          <c:showSerName val="0"/>
          <c:showPercent val="0"/>
          <c:showBubbleSize val="0"/>
        </c:dLbls>
        <c:gapWidth val="182"/>
        <c:axId val="404273664"/>
        <c:axId val="1"/>
      </c:barChart>
      <c:catAx>
        <c:axId val="40427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ru-RU"/>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ru-RU"/>
          </a:p>
        </c:txPr>
        <c:crossAx val="404273664"/>
        <c:crosses val="autoZero"/>
        <c:crossBetween val="between"/>
      </c:valAx>
      <c:spPr>
        <a:noFill/>
        <a:ln w="25400">
          <a:noFill/>
        </a:ln>
      </c:spPr>
    </c:plotArea>
    <c:legend>
      <c:legendPos val="b"/>
      <c:layout/>
      <c:overlay val="0"/>
      <c:spPr>
        <a:noFill/>
        <a:ln w="25400">
          <a:noFill/>
        </a:ln>
      </c:spPr>
      <c:txPr>
        <a:bodyPr/>
        <a:lstStyle/>
        <a:p>
          <a:pPr>
            <a:defRPr sz="825" b="0" i="0" u="none" strike="noStrike" baseline="0">
              <a:solidFill>
                <a:srgbClr val="333333"/>
              </a:solidFill>
              <a:latin typeface="Calibri"/>
              <a:ea typeface="Calibri"/>
              <a:cs typeface="Calibri"/>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20</xdr:row>
      <xdr:rowOff>0</xdr:rowOff>
    </xdr:from>
    <xdr:to>
      <xdr:col>3</xdr:col>
      <xdr:colOff>1285875</xdr:colOff>
      <xdr:row>41</xdr:row>
      <xdr:rowOff>0</xdr:rowOff>
    </xdr:to>
    <xdr:graphicFrame macro="">
      <xdr:nvGraphicFramePr>
        <xdr:cNvPr id="99449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104775</xdr:colOff>
      <xdr:row>27</xdr:row>
      <xdr:rowOff>114300</xdr:rowOff>
    </xdr:from>
    <xdr:to>
      <xdr:col>18</xdr:col>
      <xdr:colOff>200025</xdr:colOff>
      <xdr:row>48</xdr:row>
      <xdr:rowOff>114300</xdr:rowOff>
    </xdr:to>
    <xdr:graphicFrame macro="">
      <xdr:nvGraphicFramePr>
        <xdr:cNvPr id="99449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1066800</xdr:colOff>
      <xdr:row>0</xdr:row>
      <xdr:rowOff>219075</xdr:rowOff>
    </xdr:from>
    <xdr:to>
      <xdr:col>10</xdr:col>
      <xdr:colOff>1209675</xdr:colOff>
      <xdr:row>27</xdr:row>
      <xdr:rowOff>38100</xdr:rowOff>
    </xdr:to>
    <xdr:graphicFrame macro="">
      <xdr:nvGraphicFramePr>
        <xdr:cNvPr id="9944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h-chexov-r424.gosweb.gosuslugi.ru/" TargetMode="External"/><Relationship Id="rId2" Type="http://schemas.openxmlformats.org/officeDocument/2006/relationships/hyperlink" Target="https://sh1-xolmsk-r424.gosweb.gosuslugi.ru/" TargetMode="External"/><Relationship Id="rId1" Type="http://schemas.openxmlformats.org/officeDocument/2006/relationships/hyperlink" Target="http://schooldolinsk.ru/" TargetMode="External"/><Relationship Id="rId4" Type="http://schemas.openxmlformats.org/officeDocument/2006/relationships/hyperlink" Target="https://sh-chexov-r424.gosweb.gosuslugi.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B2441"/>
  <sheetViews>
    <sheetView zoomScale="70" workbookViewId="0">
      <pane xSplit="3" ySplit="3" topLeftCell="BL106" activePane="bottomRight" state="frozen"/>
      <selection pane="topRight"/>
      <selection pane="bottomLeft"/>
      <selection pane="bottomRight" activeCell="BO114" sqref="BO114:BO118"/>
    </sheetView>
  </sheetViews>
  <sheetFormatPr defaultRowHeight="14.25" x14ac:dyDescent="0.25"/>
  <cols>
    <col min="1" max="1" width="36.140625" style="37" customWidth="1"/>
    <col min="2" max="2" width="4.7109375" style="37" customWidth="1"/>
    <col min="3" max="3" width="39.5703125" style="37" customWidth="1"/>
    <col min="4" max="4" width="20.5703125" style="37" customWidth="1"/>
    <col min="5" max="5" width="14" style="37" customWidth="1"/>
    <col min="6" max="6" width="13" style="37" customWidth="1"/>
    <col min="7" max="7" width="14.42578125" style="37" customWidth="1"/>
    <col min="8" max="8" width="19.140625" style="37" customWidth="1"/>
    <col min="9" max="9" width="23.7109375" style="37" customWidth="1"/>
    <col min="10" max="10" width="25.140625" style="37" customWidth="1"/>
    <col min="11" max="11" width="19.28515625" style="19" customWidth="1"/>
    <col min="12" max="13" width="12.28515625" style="37" customWidth="1"/>
    <col min="14" max="14" width="29.28515625" style="37" customWidth="1"/>
    <col min="15" max="15" width="16.5703125" style="19" customWidth="1"/>
    <col min="16" max="16" width="29.140625" style="37" customWidth="1"/>
    <col min="17" max="18" width="30.42578125" style="37" customWidth="1"/>
    <col min="19" max="19" width="12.28515625" style="37" customWidth="1"/>
    <col min="20" max="20" width="11.42578125" style="37" customWidth="1"/>
    <col min="21" max="22" width="9.140625" style="37"/>
    <col min="23" max="23" width="36.140625" style="19" customWidth="1"/>
    <col min="24" max="24" width="21.85546875" style="37" customWidth="1"/>
    <col min="25" max="25" width="22.5703125" style="37" customWidth="1"/>
    <col min="26" max="26" width="19.140625" style="37" customWidth="1"/>
    <col min="27" max="27" width="16.5703125" style="37" customWidth="1"/>
    <col min="28" max="28" width="33.42578125" style="37" customWidth="1"/>
    <col min="29" max="29" width="13.85546875" style="37" customWidth="1"/>
    <col min="30" max="30" width="17" style="37" customWidth="1"/>
    <col min="31" max="31" width="17.85546875" style="37" customWidth="1"/>
    <col min="32" max="32" width="26.28515625" style="37" customWidth="1"/>
    <col min="33" max="33" width="22.42578125" style="37" customWidth="1"/>
    <col min="34" max="34" width="26.140625" style="37" customWidth="1"/>
    <col min="35" max="35" width="17.42578125" style="37" customWidth="1"/>
    <col min="36" max="36" width="26.140625" style="37" customWidth="1"/>
    <col min="37" max="37" width="17.42578125" style="37" customWidth="1"/>
    <col min="38" max="38" width="20.42578125" style="37" customWidth="1"/>
    <col min="39" max="39" width="22" style="37" customWidth="1"/>
    <col min="40" max="40" width="26" style="37" customWidth="1"/>
    <col min="41" max="41" width="18.42578125" style="37" customWidth="1"/>
    <col min="42" max="42" width="14.140625" style="37" customWidth="1"/>
    <col min="43" max="43" width="27.140625" style="37" customWidth="1"/>
    <col min="44" max="44" width="27.85546875" style="37" customWidth="1"/>
    <col min="45" max="45" width="23.5703125" style="37" customWidth="1"/>
    <col min="46" max="46" width="15.42578125" style="37" customWidth="1"/>
    <col min="47" max="47" width="12.85546875" style="37" customWidth="1"/>
    <col min="48" max="48" width="21.28515625" style="37" customWidth="1"/>
    <col min="49" max="49" width="35.7109375" style="37" customWidth="1"/>
    <col min="50" max="50" width="30.5703125" style="37" customWidth="1"/>
    <col min="51" max="51" width="26.28515625" style="37" customWidth="1"/>
    <col min="52" max="52" width="11.85546875" style="37" customWidth="1"/>
    <col min="53" max="53" width="10.42578125" style="37" customWidth="1"/>
    <col min="54" max="54" width="11" style="37" customWidth="1"/>
    <col min="55" max="55" width="11.42578125" style="37" customWidth="1"/>
    <col min="56" max="56" width="11.7109375" style="37" customWidth="1"/>
    <col min="57" max="57" width="28" style="37" customWidth="1"/>
    <col min="58" max="58" width="29" style="37" customWidth="1"/>
    <col min="59" max="59" width="26.85546875" style="37" customWidth="1"/>
    <col min="60" max="61" width="36.140625" style="37" customWidth="1"/>
    <col min="62" max="62" width="34.42578125" style="37" customWidth="1"/>
    <col min="63" max="69" width="34.42578125" style="63" customWidth="1"/>
    <col min="70" max="70" width="34.42578125" style="37" customWidth="1"/>
    <col min="71" max="71" width="27.7109375" style="37" customWidth="1"/>
    <col min="72" max="72" width="31.7109375" style="38" customWidth="1"/>
    <col min="73" max="73" width="20" style="38" customWidth="1"/>
    <col min="74" max="74" width="11.7109375" style="37" bestFit="1" customWidth="1"/>
    <col min="75" max="75" width="12.85546875" style="37" bestFit="1" customWidth="1"/>
    <col min="76" max="76" width="26.140625" style="37" customWidth="1"/>
    <col min="77" max="77" width="12.85546875" style="37" customWidth="1"/>
    <col min="78" max="78" width="33.5703125" style="37" customWidth="1"/>
    <col min="79" max="79" width="13.7109375" style="37" customWidth="1"/>
    <col min="80" max="80" width="15.28515625" style="37" customWidth="1"/>
    <col min="81" max="81" width="14.42578125" style="37" customWidth="1"/>
    <col min="82" max="82" width="10.7109375" style="37" customWidth="1"/>
    <col min="83" max="83" width="23.5703125" style="37" hidden="1" customWidth="1"/>
    <col min="84" max="84" width="13" style="37" hidden="1" customWidth="1"/>
    <col min="85" max="85" width="25" style="19" customWidth="1"/>
    <col min="86" max="86" width="16.42578125" style="19" bestFit="1" customWidth="1"/>
    <col min="87" max="87" width="14.7109375" style="19" customWidth="1"/>
    <col min="88" max="88" width="8.85546875" style="19" customWidth="1"/>
    <col min="89" max="89" width="27.5703125" style="19" customWidth="1"/>
    <col min="90" max="90" width="31.140625" style="19" customWidth="1"/>
    <col min="91" max="91" width="28" style="19" customWidth="1"/>
    <col min="92" max="92" width="20.5703125" style="19" customWidth="1"/>
    <col min="93" max="93" width="17.5703125" style="19" customWidth="1"/>
    <col min="94" max="94" width="12.42578125" style="19" customWidth="1"/>
    <col min="95" max="95" width="11.42578125" style="19" customWidth="1"/>
    <col min="96" max="96" width="29.7109375" style="19" customWidth="1"/>
    <col min="97" max="97" width="23.85546875" style="19" customWidth="1"/>
    <col min="98" max="98" width="22" style="19" customWidth="1"/>
    <col min="99" max="99" width="25.28515625" style="19" customWidth="1"/>
    <col min="100" max="100" width="12.85546875" style="19" bestFit="1" customWidth="1"/>
    <col min="101" max="101" width="14.7109375" style="19" bestFit="1" customWidth="1"/>
    <col min="102" max="102" width="15" style="19" customWidth="1"/>
    <col min="103" max="103" width="29.140625" style="19" bestFit="1" customWidth="1"/>
    <col min="104" max="104" width="23.42578125" style="19" customWidth="1"/>
    <col min="105" max="105" width="21.42578125" style="19" bestFit="1" customWidth="1"/>
    <col min="106" max="106" width="21.5703125" style="19" customWidth="1"/>
    <col min="107" max="107" width="12.42578125" style="19" customWidth="1"/>
    <col min="108" max="108" width="13" style="19" customWidth="1"/>
    <col min="109" max="109" width="10.140625" style="19" bestFit="1" customWidth="1"/>
    <col min="110" max="110" width="13.140625" style="19" customWidth="1"/>
    <col min="111" max="111" width="25.42578125" style="19" customWidth="1"/>
    <col min="112" max="16384" width="9.140625" style="19"/>
  </cols>
  <sheetData>
    <row r="1" spans="1:262" ht="15" x14ac:dyDescent="0.25">
      <c r="BT1" s="19"/>
      <c r="BU1" s="19"/>
      <c r="CG1" s="44" t="s">
        <v>0</v>
      </c>
      <c r="CN1" s="44" t="s">
        <v>1</v>
      </c>
      <c r="CU1" s="44" t="s">
        <v>2</v>
      </c>
    </row>
    <row r="2" spans="1:262" ht="107.25" customHeight="1" x14ac:dyDescent="0.25">
      <c r="A2" s="22" t="s">
        <v>3</v>
      </c>
      <c r="B2" s="22"/>
      <c r="C2" s="22" t="s">
        <v>4</v>
      </c>
      <c r="D2" s="22" t="s">
        <v>5</v>
      </c>
      <c r="E2" s="22" t="s">
        <v>6</v>
      </c>
      <c r="F2" s="22" t="s">
        <v>7</v>
      </c>
      <c r="G2" s="22" t="s">
        <v>8</v>
      </c>
      <c r="H2" s="22" t="s">
        <v>9</v>
      </c>
      <c r="I2" s="22" t="s">
        <v>10</v>
      </c>
      <c r="J2" s="22" t="s">
        <v>11</v>
      </c>
      <c r="K2" s="22" t="s">
        <v>12</v>
      </c>
      <c r="L2" s="22" t="s">
        <v>13</v>
      </c>
      <c r="M2" s="22" t="s">
        <v>14</v>
      </c>
      <c r="N2" s="22" t="s">
        <v>15</v>
      </c>
      <c r="O2" s="29" t="s">
        <v>16</v>
      </c>
      <c r="P2" s="22" t="s">
        <v>17</v>
      </c>
      <c r="Q2" s="22" t="s">
        <v>18</v>
      </c>
      <c r="R2" s="43" t="s">
        <v>19</v>
      </c>
      <c r="S2" s="22" t="s">
        <v>20</v>
      </c>
      <c r="T2" s="22" t="s">
        <v>21</v>
      </c>
      <c r="U2" s="22" t="s">
        <v>22</v>
      </c>
      <c r="V2" s="22" t="s">
        <v>23</v>
      </c>
      <c r="W2" s="22" t="s">
        <v>24</v>
      </c>
      <c r="X2" s="22" t="s">
        <v>25</v>
      </c>
      <c r="Y2" s="22" t="s">
        <v>26</v>
      </c>
      <c r="Z2" s="22" t="s">
        <v>27</v>
      </c>
      <c r="AA2" s="22" t="s">
        <v>28</v>
      </c>
      <c r="AB2" s="22" t="s">
        <v>29</v>
      </c>
      <c r="AC2" s="22" t="s">
        <v>30</v>
      </c>
      <c r="AD2" s="22" t="s">
        <v>31</v>
      </c>
      <c r="AE2" s="29" t="s">
        <v>32</v>
      </c>
      <c r="AF2" s="22" t="s">
        <v>33</v>
      </c>
      <c r="AG2" s="22" t="s">
        <v>34</v>
      </c>
      <c r="AH2" s="22" t="s">
        <v>35</v>
      </c>
      <c r="AI2" s="22" t="s">
        <v>36</v>
      </c>
      <c r="AJ2" s="22" t="s">
        <v>37</v>
      </c>
      <c r="AK2" s="22" t="s">
        <v>38</v>
      </c>
      <c r="AL2" s="22" t="s">
        <v>39</v>
      </c>
      <c r="AM2" s="22" t="s">
        <v>40</v>
      </c>
      <c r="AN2" s="22" t="s">
        <v>41</v>
      </c>
      <c r="AO2" s="22" t="s">
        <v>42</v>
      </c>
      <c r="AP2" s="22" t="s">
        <v>43</v>
      </c>
      <c r="AQ2" s="22" t="s">
        <v>44</v>
      </c>
      <c r="AR2" s="22" t="s">
        <v>45</v>
      </c>
      <c r="AS2" s="22" t="s">
        <v>46</v>
      </c>
      <c r="AT2" s="22" t="s">
        <v>47</v>
      </c>
      <c r="AU2" s="22" t="s">
        <v>48</v>
      </c>
      <c r="AV2" s="22" t="s">
        <v>49</v>
      </c>
      <c r="AW2" s="22" t="s">
        <v>50</v>
      </c>
      <c r="AX2" s="22" t="s">
        <v>51</v>
      </c>
      <c r="AY2" s="22" t="s">
        <v>52</v>
      </c>
      <c r="AZ2" s="22" t="s">
        <v>53</v>
      </c>
      <c r="BA2" s="22" t="s">
        <v>54</v>
      </c>
      <c r="BB2" s="22" t="s">
        <v>55</v>
      </c>
      <c r="BC2" s="22" t="s">
        <v>56</v>
      </c>
      <c r="BD2" s="22" t="s">
        <v>57</v>
      </c>
      <c r="BE2" s="22" t="s">
        <v>58</v>
      </c>
      <c r="BF2" s="22" t="s">
        <v>59</v>
      </c>
      <c r="BG2" s="22" t="s">
        <v>60</v>
      </c>
      <c r="BH2" s="22" t="s">
        <v>61</v>
      </c>
      <c r="BI2" s="43" t="s">
        <v>62</v>
      </c>
      <c r="BJ2" s="94" t="s">
        <v>63</v>
      </c>
      <c r="BK2" s="95" t="s">
        <v>269</v>
      </c>
      <c r="BL2" s="95" t="s">
        <v>270</v>
      </c>
      <c r="BM2" s="95" t="s">
        <v>271</v>
      </c>
      <c r="BN2" s="95" t="s">
        <v>272</v>
      </c>
      <c r="BO2" s="95" t="s">
        <v>273</v>
      </c>
      <c r="BP2" s="95" t="s">
        <v>274</v>
      </c>
      <c r="BQ2" s="95" t="s">
        <v>275</v>
      </c>
      <c r="BR2" s="22" t="s">
        <v>64</v>
      </c>
      <c r="BS2" s="22" t="s">
        <v>65</v>
      </c>
      <c r="BT2" s="22" t="s">
        <v>66</v>
      </c>
      <c r="BU2" s="22" t="s">
        <v>67</v>
      </c>
      <c r="BV2" s="22" t="s">
        <v>68</v>
      </c>
      <c r="BW2" s="22" t="s">
        <v>69</v>
      </c>
      <c r="BX2" s="22" t="s">
        <v>70</v>
      </c>
      <c r="BY2" s="22" t="s">
        <v>71</v>
      </c>
      <c r="BZ2" s="22" t="s">
        <v>72</v>
      </c>
      <c r="CA2" s="22" t="s">
        <v>73</v>
      </c>
      <c r="CB2" s="22" t="s">
        <v>74</v>
      </c>
      <c r="CC2" s="22" t="s">
        <v>75</v>
      </c>
      <c r="CD2" s="22" t="s">
        <v>76</v>
      </c>
      <c r="CE2" s="31" t="s">
        <v>77</v>
      </c>
      <c r="CF2" s="31" t="s">
        <v>78</v>
      </c>
      <c r="CG2" s="32" t="s">
        <v>79</v>
      </c>
      <c r="CH2" s="32" t="s">
        <v>80</v>
      </c>
      <c r="CI2" s="32" t="s">
        <v>81</v>
      </c>
      <c r="CJ2" s="32" t="s">
        <v>82</v>
      </c>
      <c r="CK2" s="32" t="s">
        <v>83</v>
      </c>
      <c r="CL2" s="32" t="s">
        <v>84</v>
      </c>
      <c r="CM2" s="29" t="s">
        <v>85</v>
      </c>
      <c r="CN2" s="33" t="s">
        <v>79</v>
      </c>
      <c r="CO2" s="33" t="s">
        <v>80</v>
      </c>
      <c r="CP2" s="33" t="s">
        <v>81</v>
      </c>
      <c r="CQ2" s="33" t="s">
        <v>82</v>
      </c>
      <c r="CR2" s="33" t="s">
        <v>83</v>
      </c>
      <c r="CS2" s="33" t="s">
        <v>84</v>
      </c>
      <c r="CT2" s="29" t="s">
        <v>85</v>
      </c>
      <c r="CU2" s="34" t="s">
        <v>79</v>
      </c>
      <c r="CV2" s="34" t="s">
        <v>80</v>
      </c>
      <c r="CW2" s="34" t="s">
        <v>81</v>
      </c>
      <c r="CX2" s="34" t="s">
        <v>82</v>
      </c>
      <c r="CY2" s="34" t="s">
        <v>86</v>
      </c>
      <c r="CZ2" s="34" t="s">
        <v>20</v>
      </c>
      <c r="DA2" s="34" t="s">
        <v>87</v>
      </c>
      <c r="DB2" s="34" t="s">
        <v>88</v>
      </c>
      <c r="DC2" s="34" t="s">
        <v>89</v>
      </c>
      <c r="DD2" s="34" t="s">
        <v>90</v>
      </c>
      <c r="DE2" s="34" t="s">
        <v>91</v>
      </c>
      <c r="DF2" s="34" t="s">
        <v>92</v>
      </c>
      <c r="DG2" s="29" t="s">
        <v>85</v>
      </c>
    </row>
    <row r="3" spans="1:262" ht="15" x14ac:dyDescent="0.25">
      <c r="A3" s="22"/>
      <c r="B3" s="22"/>
      <c r="C3" s="22"/>
      <c r="D3" s="39">
        <v>1</v>
      </c>
      <c r="E3" s="39">
        <v>2</v>
      </c>
      <c r="F3" s="39">
        <v>3</v>
      </c>
      <c r="G3" s="39">
        <v>4</v>
      </c>
      <c r="H3" s="39">
        <v>5</v>
      </c>
      <c r="I3" s="39">
        <v>6</v>
      </c>
      <c r="J3" s="39">
        <v>7</v>
      </c>
      <c r="K3" s="39">
        <v>8</v>
      </c>
      <c r="L3" s="39">
        <v>9</v>
      </c>
      <c r="M3" s="39">
        <v>10</v>
      </c>
      <c r="N3" s="39">
        <v>11</v>
      </c>
      <c r="O3" s="42">
        <v>12</v>
      </c>
      <c r="P3" s="39">
        <v>13</v>
      </c>
      <c r="Q3" s="39">
        <v>14</v>
      </c>
      <c r="R3" s="39">
        <v>15</v>
      </c>
      <c r="S3" s="39">
        <v>16</v>
      </c>
      <c r="T3" s="39">
        <v>17</v>
      </c>
      <c r="U3" s="39">
        <v>18</v>
      </c>
      <c r="V3" s="39">
        <v>19</v>
      </c>
      <c r="W3" s="39">
        <v>20</v>
      </c>
      <c r="X3" s="39">
        <v>21</v>
      </c>
      <c r="Y3" s="39">
        <v>22</v>
      </c>
      <c r="Z3" s="39">
        <v>23</v>
      </c>
      <c r="AA3" s="39">
        <v>24</v>
      </c>
      <c r="AB3" s="39">
        <v>25</v>
      </c>
      <c r="AC3" s="39">
        <v>26</v>
      </c>
      <c r="AD3" s="39">
        <v>27</v>
      </c>
      <c r="AE3" s="39">
        <v>28</v>
      </c>
      <c r="AF3" s="39">
        <v>29</v>
      </c>
      <c r="AG3" s="39">
        <v>30</v>
      </c>
      <c r="AH3" s="39">
        <v>31</v>
      </c>
      <c r="AI3" s="39">
        <v>32</v>
      </c>
      <c r="AJ3" s="39">
        <v>33</v>
      </c>
      <c r="AK3" s="39">
        <v>34</v>
      </c>
      <c r="AL3" s="39">
        <v>35</v>
      </c>
      <c r="AM3" s="39">
        <v>36</v>
      </c>
      <c r="AN3" s="39">
        <v>37</v>
      </c>
      <c r="AO3" s="39">
        <v>38</v>
      </c>
      <c r="AP3" s="39">
        <v>39</v>
      </c>
      <c r="AQ3" s="39">
        <v>40</v>
      </c>
      <c r="AR3" s="39">
        <v>41</v>
      </c>
      <c r="AS3" s="39">
        <v>42</v>
      </c>
      <c r="AT3" s="39">
        <v>43</v>
      </c>
      <c r="AU3" s="39">
        <v>44</v>
      </c>
      <c r="AV3" s="39">
        <v>45</v>
      </c>
      <c r="AW3" s="39">
        <v>46</v>
      </c>
      <c r="AX3" s="39">
        <v>47</v>
      </c>
      <c r="AY3" s="39">
        <v>48</v>
      </c>
      <c r="AZ3" s="39">
        <v>49</v>
      </c>
      <c r="BA3" s="39">
        <v>50</v>
      </c>
      <c r="BB3" s="39">
        <v>51</v>
      </c>
      <c r="BC3" s="39">
        <v>52</v>
      </c>
      <c r="BD3" s="39">
        <v>53</v>
      </c>
      <c r="BE3" s="39">
        <v>54</v>
      </c>
      <c r="BF3" s="39">
        <v>55</v>
      </c>
      <c r="BG3" s="39">
        <v>56</v>
      </c>
      <c r="BH3" s="39">
        <v>57</v>
      </c>
      <c r="BI3" s="39">
        <v>58</v>
      </c>
      <c r="BJ3" s="39">
        <v>59</v>
      </c>
      <c r="BK3" s="39">
        <v>60</v>
      </c>
      <c r="BL3" s="39">
        <v>61</v>
      </c>
      <c r="BM3" s="39">
        <v>62</v>
      </c>
      <c r="BN3" s="39">
        <v>63</v>
      </c>
      <c r="BO3" s="39">
        <v>64</v>
      </c>
      <c r="BP3" s="39">
        <v>65</v>
      </c>
      <c r="BQ3" s="39">
        <v>66</v>
      </c>
      <c r="BR3" s="39">
        <v>67</v>
      </c>
      <c r="BS3" s="39">
        <v>68</v>
      </c>
      <c r="BT3" s="39">
        <v>69</v>
      </c>
      <c r="BU3" s="39">
        <v>70</v>
      </c>
      <c r="BV3" s="39">
        <v>71</v>
      </c>
      <c r="BW3" s="39">
        <v>72</v>
      </c>
      <c r="BX3" s="39">
        <v>73</v>
      </c>
      <c r="BY3" s="39">
        <v>74</v>
      </c>
      <c r="BZ3" s="39">
        <v>75</v>
      </c>
      <c r="CA3" s="39">
        <v>76</v>
      </c>
      <c r="CB3" s="39">
        <v>77</v>
      </c>
      <c r="CC3" s="39">
        <v>78</v>
      </c>
      <c r="CD3" s="39">
        <v>79</v>
      </c>
      <c r="CE3" s="39">
        <v>80</v>
      </c>
      <c r="CF3" s="39">
        <v>81</v>
      </c>
      <c r="CG3" s="45">
        <v>1</v>
      </c>
      <c r="CH3" s="45">
        <v>2</v>
      </c>
      <c r="CI3" s="45">
        <v>3</v>
      </c>
      <c r="CJ3" s="45">
        <v>4</v>
      </c>
      <c r="CK3" s="45">
        <v>5</v>
      </c>
      <c r="CL3" s="45">
        <v>6</v>
      </c>
      <c r="CM3" s="45">
        <v>7</v>
      </c>
      <c r="CN3" s="46">
        <v>8</v>
      </c>
      <c r="CO3" s="46">
        <v>9</v>
      </c>
      <c r="CP3" s="46">
        <v>10</v>
      </c>
      <c r="CQ3" s="46">
        <v>11</v>
      </c>
      <c r="CR3" s="46">
        <v>12</v>
      </c>
      <c r="CS3" s="46">
        <v>13</v>
      </c>
      <c r="CT3" s="46">
        <v>14</v>
      </c>
      <c r="CU3" s="48">
        <v>15</v>
      </c>
      <c r="CV3" s="48">
        <v>16</v>
      </c>
      <c r="CW3" s="48">
        <v>17</v>
      </c>
      <c r="CX3" s="48">
        <v>18</v>
      </c>
      <c r="CY3" s="48">
        <v>19</v>
      </c>
      <c r="CZ3" s="48">
        <v>20</v>
      </c>
      <c r="DA3" s="48">
        <v>21</v>
      </c>
      <c r="DB3" s="48">
        <v>22</v>
      </c>
      <c r="DC3" s="48">
        <v>23</v>
      </c>
      <c r="DD3" s="48">
        <v>24</v>
      </c>
      <c r="DE3" s="48">
        <v>25</v>
      </c>
      <c r="DF3" s="48">
        <v>26</v>
      </c>
      <c r="DG3" s="48">
        <v>27</v>
      </c>
    </row>
    <row r="4" spans="1:262" s="141" customFormat="1" ht="35.1" customHeight="1" x14ac:dyDescent="0.2">
      <c r="A4" s="285" t="s">
        <v>253</v>
      </c>
      <c r="B4" s="169">
        <v>1</v>
      </c>
      <c r="C4" s="64" t="s">
        <v>93</v>
      </c>
      <c r="D4" s="259" t="s">
        <v>319</v>
      </c>
      <c r="E4" s="259" t="s">
        <v>320</v>
      </c>
      <c r="F4" s="259" t="s">
        <v>321</v>
      </c>
      <c r="G4" s="259" t="s">
        <v>322</v>
      </c>
      <c r="H4" s="259" t="s">
        <v>323</v>
      </c>
      <c r="I4" s="259" t="s">
        <v>2334</v>
      </c>
      <c r="J4" s="259" t="s">
        <v>2335</v>
      </c>
      <c r="K4" s="259" t="s">
        <v>326</v>
      </c>
      <c r="L4" s="259" t="s">
        <v>1271</v>
      </c>
      <c r="M4" s="259" t="s">
        <v>833</v>
      </c>
      <c r="N4" s="259" t="s">
        <v>329</v>
      </c>
      <c r="O4" s="259"/>
      <c r="P4" s="259" t="s">
        <v>2336</v>
      </c>
      <c r="Q4" s="259" t="s">
        <v>2337</v>
      </c>
      <c r="R4" s="259" t="s">
        <v>2338</v>
      </c>
      <c r="S4" s="259" t="s">
        <v>333</v>
      </c>
      <c r="T4" s="259" t="s">
        <v>334</v>
      </c>
      <c r="U4" s="259" t="s">
        <v>335</v>
      </c>
      <c r="V4" s="259" t="s">
        <v>335</v>
      </c>
      <c r="W4" s="259" t="s">
        <v>2339</v>
      </c>
      <c r="X4" s="259" t="s">
        <v>2340</v>
      </c>
      <c r="Y4" s="259" t="s">
        <v>2341</v>
      </c>
      <c r="Z4" s="259" t="s">
        <v>2342</v>
      </c>
      <c r="AA4" s="259" t="s">
        <v>326</v>
      </c>
      <c r="AB4" s="259" t="s">
        <v>455</v>
      </c>
      <c r="AC4" s="259" t="s">
        <v>341</v>
      </c>
      <c r="AD4" s="259" t="s">
        <v>2343</v>
      </c>
      <c r="AE4" s="259"/>
      <c r="AF4" s="259" t="s">
        <v>2344</v>
      </c>
      <c r="AG4" s="259" t="s">
        <v>2344</v>
      </c>
      <c r="AH4" s="259" t="s">
        <v>2345</v>
      </c>
      <c r="AI4" s="259" t="s">
        <v>2346</v>
      </c>
      <c r="AJ4" s="259" t="s">
        <v>2347</v>
      </c>
      <c r="AK4" s="259" t="s">
        <v>2347</v>
      </c>
      <c r="AL4" s="259" t="s">
        <v>2348</v>
      </c>
      <c r="AM4" s="259" t="s">
        <v>2349</v>
      </c>
      <c r="AN4" s="259" t="s">
        <v>326</v>
      </c>
      <c r="AO4" s="259" t="s">
        <v>2350</v>
      </c>
      <c r="AP4" s="259" t="s">
        <v>425</v>
      </c>
      <c r="AQ4" s="259" t="s">
        <v>2351</v>
      </c>
      <c r="AR4" s="259" t="s">
        <v>2352</v>
      </c>
      <c r="AS4" s="259" t="s">
        <v>2353</v>
      </c>
      <c r="AT4" s="259" t="s">
        <v>354</v>
      </c>
      <c r="AU4" s="259" t="s">
        <v>465</v>
      </c>
      <c r="AV4" s="259" t="s">
        <v>356</v>
      </c>
      <c r="AW4" s="259" t="s">
        <v>2354</v>
      </c>
      <c r="AX4" s="259" t="s">
        <v>2355</v>
      </c>
      <c r="AY4" s="259" t="s">
        <v>2356</v>
      </c>
      <c r="AZ4" s="259" t="s">
        <v>335</v>
      </c>
      <c r="BA4" s="259" t="s">
        <v>360</v>
      </c>
      <c r="BB4" s="259" t="s">
        <v>360</v>
      </c>
      <c r="BC4" s="259" t="s">
        <v>2357</v>
      </c>
      <c r="BD4" s="259" t="s">
        <v>2358</v>
      </c>
      <c r="BE4" s="259" t="s">
        <v>2359</v>
      </c>
      <c r="BF4" s="259" t="s">
        <v>2360</v>
      </c>
      <c r="BG4" s="259" t="s">
        <v>2342</v>
      </c>
      <c r="BH4" s="259" t="s">
        <v>2361</v>
      </c>
      <c r="BI4" s="259"/>
      <c r="BJ4" s="259"/>
      <c r="BK4" s="259"/>
      <c r="BL4" s="259"/>
      <c r="BM4" s="259"/>
      <c r="BN4" s="259"/>
      <c r="BO4" s="259"/>
      <c r="BP4" s="259"/>
      <c r="BQ4" s="259"/>
      <c r="BR4" s="259" t="s">
        <v>2362</v>
      </c>
      <c r="BS4" s="259" t="s">
        <v>2363</v>
      </c>
      <c r="BT4" s="259" t="s">
        <v>474</v>
      </c>
      <c r="BU4" s="259"/>
      <c r="BV4" s="259" t="s">
        <v>558</v>
      </c>
      <c r="BW4" s="259" t="s">
        <v>425</v>
      </c>
      <c r="BX4" s="259" t="s">
        <v>326</v>
      </c>
      <c r="BY4" s="259" t="s">
        <v>2364</v>
      </c>
      <c r="BZ4" s="259" t="s">
        <v>2365</v>
      </c>
      <c r="CA4" s="259" t="s">
        <v>377</v>
      </c>
      <c r="CB4" s="259" t="s">
        <v>377</v>
      </c>
      <c r="CC4" s="259" t="s">
        <v>379</v>
      </c>
      <c r="CD4" s="259" t="s">
        <v>380</v>
      </c>
      <c r="CE4" s="68"/>
      <c r="CF4" s="68"/>
      <c r="CG4" s="260" t="s">
        <v>2366</v>
      </c>
      <c r="CH4" s="260" t="s">
        <v>2367</v>
      </c>
      <c r="CI4" s="260" t="s">
        <v>2368</v>
      </c>
      <c r="CJ4" s="260" t="s">
        <v>384</v>
      </c>
      <c r="CK4" s="260" t="s">
        <v>385</v>
      </c>
      <c r="CL4" s="260" t="s">
        <v>2369</v>
      </c>
      <c r="CM4" s="260" t="s">
        <v>2370</v>
      </c>
      <c r="CN4" s="260" t="s">
        <v>2371</v>
      </c>
      <c r="CO4" s="260" t="s">
        <v>2367</v>
      </c>
      <c r="CP4" s="260" t="s">
        <v>2368</v>
      </c>
      <c r="CQ4" s="260" t="s">
        <v>384</v>
      </c>
      <c r="CR4" s="260" t="s">
        <v>385</v>
      </c>
      <c r="CS4" s="260" t="s">
        <v>2372</v>
      </c>
      <c r="CT4" s="260" t="s">
        <v>2370</v>
      </c>
      <c r="CU4" s="260" t="s">
        <v>2373</v>
      </c>
      <c r="CV4" s="260" t="s">
        <v>2367</v>
      </c>
      <c r="CW4" s="260" t="s">
        <v>2374</v>
      </c>
      <c r="CX4" s="260" t="s">
        <v>2375</v>
      </c>
      <c r="CY4" s="260" t="s">
        <v>1541</v>
      </c>
      <c r="CZ4" s="260" t="s">
        <v>571</v>
      </c>
      <c r="DA4" s="260" t="s">
        <v>2376</v>
      </c>
      <c r="DB4" s="260" t="s">
        <v>2377</v>
      </c>
      <c r="DC4" s="260" t="s">
        <v>395</v>
      </c>
      <c r="DD4" s="260" t="s">
        <v>395</v>
      </c>
      <c r="DE4" s="260" t="s">
        <v>395</v>
      </c>
      <c r="DF4" s="260" t="s">
        <v>395</v>
      </c>
      <c r="DG4" s="260" t="s">
        <v>1893</v>
      </c>
      <c r="DH4" s="156"/>
      <c r="DI4" s="156"/>
      <c r="DJ4" s="156"/>
      <c r="DK4" s="156"/>
      <c r="DL4" s="156"/>
      <c r="DM4" s="156"/>
      <c r="DN4" s="156"/>
      <c r="DO4" s="156"/>
      <c r="DP4" s="156"/>
      <c r="DQ4" s="156"/>
      <c r="DR4" s="156"/>
      <c r="DS4" s="156"/>
      <c r="DT4" s="156"/>
      <c r="DU4" s="156"/>
      <c r="DV4" s="156"/>
      <c r="DW4" s="156"/>
      <c r="DX4" s="156"/>
      <c r="DY4" s="156"/>
      <c r="DZ4" s="156"/>
      <c r="EA4" s="156"/>
      <c r="EB4" s="156"/>
      <c r="EC4" s="156"/>
      <c r="ED4" s="156"/>
      <c r="EE4" s="156"/>
      <c r="EF4" s="156"/>
      <c r="EG4" s="156"/>
      <c r="EH4" s="156"/>
      <c r="EI4" s="156"/>
      <c r="EJ4" s="156"/>
      <c r="EK4" s="156"/>
      <c r="EL4" s="156"/>
      <c r="EM4" s="156"/>
      <c r="EN4" s="156"/>
      <c r="EO4" s="156"/>
      <c r="EP4" s="156"/>
      <c r="EQ4" s="156"/>
      <c r="ER4" s="156"/>
      <c r="ES4" s="156"/>
      <c r="ET4" s="156"/>
      <c r="EU4" s="156"/>
      <c r="EV4" s="156"/>
      <c r="EW4" s="156"/>
      <c r="EX4" s="156"/>
      <c r="EY4" s="156"/>
      <c r="EZ4" s="156"/>
      <c r="FA4" s="156"/>
      <c r="FB4" s="156"/>
      <c r="FC4" s="156"/>
      <c r="FD4" s="156"/>
      <c r="FE4" s="156"/>
      <c r="FF4" s="156"/>
      <c r="FG4" s="156"/>
      <c r="FH4" s="156"/>
      <c r="FI4" s="156"/>
      <c r="FJ4" s="156"/>
      <c r="FK4" s="156"/>
      <c r="FL4" s="156"/>
      <c r="FM4" s="156"/>
      <c r="FN4" s="156"/>
      <c r="FO4" s="156"/>
      <c r="FP4" s="156"/>
      <c r="FQ4" s="156"/>
      <c r="FR4" s="156"/>
      <c r="FS4" s="156"/>
      <c r="FT4" s="156"/>
      <c r="FU4" s="156"/>
      <c r="FV4" s="156"/>
      <c r="FW4" s="156"/>
      <c r="FX4" s="156"/>
      <c r="FY4" s="156"/>
      <c r="FZ4" s="156"/>
      <c r="GA4" s="156"/>
      <c r="GB4" s="156"/>
      <c r="GC4" s="156"/>
      <c r="GD4" s="156"/>
      <c r="GE4" s="156"/>
      <c r="GF4" s="156"/>
      <c r="GG4" s="156"/>
      <c r="GH4" s="156"/>
      <c r="GI4" s="156"/>
      <c r="GJ4" s="156"/>
      <c r="GK4" s="156"/>
      <c r="GL4" s="156"/>
      <c r="GM4" s="156"/>
      <c r="GN4" s="156"/>
      <c r="GO4" s="156"/>
      <c r="GP4" s="156"/>
      <c r="GQ4" s="156"/>
      <c r="GR4" s="156"/>
      <c r="GS4" s="156"/>
      <c r="GT4" s="156"/>
      <c r="GU4" s="156"/>
      <c r="GV4" s="156"/>
      <c r="GW4" s="156"/>
      <c r="GX4" s="156"/>
      <c r="GY4" s="156"/>
      <c r="GZ4" s="156"/>
      <c r="HA4" s="156"/>
      <c r="HB4" s="156"/>
      <c r="HC4" s="156"/>
      <c r="HD4" s="156"/>
      <c r="HE4" s="156"/>
      <c r="HF4" s="156"/>
      <c r="HG4" s="156"/>
      <c r="HH4" s="156"/>
      <c r="HI4" s="156"/>
      <c r="HJ4" s="156"/>
      <c r="HK4" s="156"/>
      <c r="HL4" s="156"/>
      <c r="HM4" s="156"/>
      <c r="HN4" s="156"/>
      <c r="HO4" s="156"/>
      <c r="HP4" s="156"/>
      <c r="HQ4" s="156"/>
      <c r="HR4" s="156"/>
      <c r="HS4" s="156"/>
      <c r="HT4" s="156"/>
      <c r="HU4" s="156"/>
      <c r="HV4" s="156"/>
      <c r="HW4" s="156"/>
      <c r="HX4" s="156"/>
      <c r="HY4" s="156"/>
      <c r="HZ4" s="156"/>
      <c r="IA4" s="156"/>
      <c r="IB4" s="156"/>
      <c r="IC4" s="156"/>
      <c r="ID4" s="156"/>
      <c r="IE4" s="156"/>
      <c r="IF4" s="156"/>
      <c r="IG4" s="156"/>
      <c r="IH4" s="156"/>
      <c r="II4" s="156"/>
      <c r="IJ4" s="156"/>
      <c r="IK4" s="156"/>
      <c r="IL4" s="156"/>
      <c r="IM4" s="156"/>
      <c r="IN4" s="156"/>
      <c r="IO4" s="156"/>
      <c r="IP4" s="156"/>
      <c r="IQ4" s="156"/>
      <c r="IR4" s="156"/>
      <c r="IS4" s="156"/>
      <c r="IT4" s="156"/>
      <c r="IU4" s="156"/>
      <c r="IV4" s="156"/>
      <c r="IW4" s="156"/>
      <c r="IX4" s="156"/>
      <c r="IY4" s="156"/>
      <c r="IZ4" s="156"/>
      <c r="JA4" s="156"/>
      <c r="JB4" s="156"/>
    </row>
    <row r="5" spans="1:262" s="141" customFormat="1" ht="35.1" customHeight="1" x14ac:dyDescent="0.2">
      <c r="A5" s="285" t="s">
        <v>253</v>
      </c>
      <c r="B5" s="169">
        <v>2</v>
      </c>
      <c r="C5" s="64" t="s">
        <v>94</v>
      </c>
      <c r="D5" s="259" t="s">
        <v>319</v>
      </c>
      <c r="E5" s="259" t="s">
        <v>320</v>
      </c>
      <c r="F5" s="259" t="s">
        <v>321</v>
      </c>
      <c r="G5" s="259" t="s">
        <v>322</v>
      </c>
      <c r="H5" s="259" t="s">
        <v>323</v>
      </c>
      <c r="I5" s="259" t="s">
        <v>94</v>
      </c>
      <c r="J5" s="259" t="s">
        <v>2378</v>
      </c>
      <c r="K5" s="259" t="s">
        <v>326</v>
      </c>
      <c r="L5" s="259" t="s">
        <v>513</v>
      </c>
      <c r="M5" s="259" t="s">
        <v>2379</v>
      </c>
      <c r="N5" s="259" t="s">
        <v>329</v>
      </c>
      <c r="O5" s="259"/>
      <c r="P5" s="259" t="s">
        <v>2336</v>
      </c>
      <c r="Q5" s="259" t="s">
        <v>2337</v>
      </c>
      <c r="R5" s="259" t="s">
        <v>2338</v>
      </c>
      <c r="S5" s="259" t="s">
        <v>333</v>
      </c>
      <c r="T5" s="259" t="s">
        <v>334</v>
      </c>
      <c r="U5" s="259" t="s">
        <v>335</v>
      </c>
      <c r="V5" s="259" t="s">
        <v>335</v>
      </c>
      <c r="W5" s="259" t="s">
        <v>2380</v>
      </c>
      <c r="X5" s="259" t="s">
        <v>2381</v>
      </c>
      <c r="Y5" s="259" t="s">
        <v>2382</v>
      </c>
      <c r="Z5" s="259" t="s">
        <v>326</v>
      </c>
      <c r="AA5" s="259" t="s">
        <v>326</v>
      </c>
      <c r="AB5" s="259" t="s">
        <v>455</v>
      </c>
      <c r="AC5" s="259" t="s">
        <v>341</v>
      </c>
      <c r="AD5" s="259" t="s">
        <v>2343</v>
      </c>
      <c r="AE5" s="259"/>
      <c r="AF5" s="259" t="s">
        <v>2383</v>
      </c>
      <c r="AG5" s="259" t="s">
        <v>2383</v>
      </c>
      <c r="AH5" s="259" t="s">
        <v>2384</v>
      </c>
      <c r="AI5" s="259" t="s">
        <v>2385</v>
      </c>
      <c r="AJ5" s="259" t="s">
        <v>2386</v>
      </c>
      <c r="AK5" s="259" t="s">
        <v>2386</v>
      </c>
      <c r="AL5" s="259" t="s">
        <v>2387</v>
      </c>
      <c r="AM5" s="259" t="s">
        <v>2388</v>
      </c>
      <c r="AN5" s="259" t="s">
        <v>326</v>
      </c>
      <c r="AO5" s="259" t="s">
        <v>2389</v>
      </c>
      <c r="AP5" s="259" t="s">
        <v>425</v>
      </c>
      <c r="AQ5" s="259" t="s">
        <v>2390</v>
      </c>
      <c r="AR5" s="259" t="s">
        <v>2391</v>
      </c>
      <c r="AS5" s="259" t="s">
        <v>2353</v>
      </c>
      <c r="AT5" s="259" t="s">
        <v>354</v>
      </c>
      <c r="AU5" s="259" t="s">
        <v>355</v>
      </c>
      <c r="AV5" s="259" t="s">
        <v>356</v>
      </c>
      <c r="AW5" s="259" t="s">
        <v>1453</v>
      </c>
      <c r="AX5" s="259" t="s">
        <v>2392</v>
      </c>
      <c r="AY5" s="259" t="s">
        <v>2393</v>
      </c>
      <c r="AZ5" s="259" t="s">
        <v>335</v>
      </c>
      <c r="BA5" s="259" t="s">
        <v>360</v>
      </c>
      <c r="BB5" s="259" t="s">
        <v>360</v>
      </c>
      <c r="BC5" s="259" t="s">
        <v>2394</v>
      </c>
      <c r="BD5" s="259" t="s">
        <v>2394</v>
      </c>
      <c r="BE5" s="259" t="s">
        <v>363</v>
      </c>
      <c r="BF5" s="259" t="s">
        <v>596</v>
      </c>
      <c r="BG5" s="259" t="s">
        <v>2395</v>
      </c>
      <c r="BH5" s="259" t="s">
        <v>2396</v>
      </c>
      <c r="BI5" s="259" t="s">
        <v>773</v>
      </c>
      <c r="BJ5" s="259" t="s">
        <v>2397</v>
      </c>
      <c r="BK5" s="259"/>
      <c r="BL5" s="259"/>
      <c r="BM5" s="259"/>
      <c r="BN5" s="259"/>
      <c r="BO5" s="259"/>
      <c r="BP5" s="259"/>
      <c r="BQ5" s="259"/>
      <c r="BR5" s="259" t="s">
        <v>2398</v>
      </c>
      <c r="BS5" s="259" t="s">
        <v>2363</v>
      </c>
      <c r="BT5" s="259" t="s">
        <v>372</v>
      </c>
      <c r="BU5" s="259" t="s">
        <v>2399</v>
      </c>
      <c r="BV5" s="259" t="s">
        <v>558</v>
      </c>
      <c r="BW5" s="259" t="s">
        <v>425</v>
      </c>
      <c r="BX5" s="259" t="s">
        <v>326</v>
      </c>
      <c r="BY5" s="259" t="s">
        <v>487</v>
      </c>
      <c r="BZ5" s="259" t="s">
        <v>376</v>
      </c>
      <c r="CA5" s="259" t="s">
        <v>377</v>
      </c>
      <c r="CB5" s="259" t="s">
        <v>377</v>
      </c>
      <c r="CC5" s="259" t="s">
        <v>781</v>
      </c>
      <c r="CD5" s="259" t="s">
        <v>2400</v>
      </c>
      <c r="CE5" s="67"/>
      <c r="CF5" s="68"/>
      <c r="CG5" s="260" t="s">
        <v>2401</v>
      </c>
      <c r="CH5" s="260" t="s">
        <v>2402</v>
      </c>
      <c r="CI5" s="260" t="s">
        <v>2403</v>
      </c>
      <c r="CJ5" s="260" t="s">
        <v>384</v>
      </c>
      <c r="CK5" s="260" t="s">
        <v>385</v>
      </c>
      <c r="CL5" s="260" t="s">
        <v>2404</v>
      </c>
      <c r="CM5" s="260" t="s">
        <v>1082</v>
      </c>
      <c r="CN5" s="260" t="s">
        <v>2405</v>
      </c>
      <c r="CO5" s="260" t="s">
        <v>2402</v>
      </c>
      <c r="CP5" s="260" t="s">
        <v>2403</v>
      </c>
      <c r="CQ5" s="260" t="s">
        <v>384</v>
      </c>
      <c r="CR5" s="260" t="s">
        <v>385</v>
      </c>
      <c r="CS5" s="260" t="s">
        <v>2404</v>
      </c>
      <c r="CT5" s="260" t="s">
        <v>2406</v>
      </c>
      <c r="CU5" s="260" t="s">
        <v>782</v>
      </c>
      <c r="CV5" s="260" t="s">
        <v>2407</v>
      </c>
      <c r="CW5" s="260" t="s">
        <v>866</v>
      </c>
      <c r="CX5" s="260" t="s">
        <v>384</v>
      </c>
      <c r="CY5" s="260" t="s">
        <v>385</v>
      </c>
      <c r="CZ5" s="260" t="s">
        <v>392</v>
      </c>
      <c r="DA5" s="260" t="s">
        <v>2408</v>
      </c>
      <c r="DB5" s="260" t="s">
        <v>1368</v>
      </c>
      <c r="DC5" s="260" t="s">
        <v>395</v>
      </c>
      <c r="DD5" s="260" t="s">
        <v>395</v>
      </c>
      <c r="DE5" s="260" t="s">
        <v>395</v>
      </c>
      <c r="DF5" s="260" t="s">
        <v>395</v>
      </c>
      <c r="DG5" s="260" t="s">
        <v>2409</v>
      </c>
      <c r="DH5" s="156"/>
      <c r="DI5" s="156"/>
      <c r="DJ5" s="156"/>
      <c r="DK5" s="156"/>
      <c r="DL5" s="156"/>
      <c r="DM5" s="156"/>
      <c r="DN5" s="156"/>
      <c r="DO5" s="156"/>
      <c r="DP5" s="156"/>
      <c r="DQ5" s="156"/>
      <c r="DR5" s="156"/>
      <c r="DS5" s="156"/>
      <c r="DT5" s="156"/>
      <c r="DU5" s="156"/>
      <c r="DV5" s="156"/>
      <c r="DW5" s="156"/>
      <c r="DX5" s="156"/>
      <c r="DY5" s="156"/>
      <c r="DZ5" s="156"/>
      <c r="EA5" s="156"/>
      <c r="EB5" s="156"/>
      <c r="EC5" s="156"/>
      <c r="ED5" s="156"/>
      <c r="EE5" s="156"/>
      <c r="EF5" s="156"/>
      <c r="EG5" s="156"/>
      <c r="EH5" s="156"/>
      <c r="EI5" s="156"/>
      <c r="EJ5" s="156"/>
      <c r="EK5" s="156"/>
      <c r="EL5" s="156"/>
      <c r="EM5" s="156"/>
      <c r="EN5" s="156"/>
      <c r="EO5" s="156"/>
      <c r="EP5" s="156"/>
      <c r="EQ5" s="156"/>
      <c r="ER5" s="156"/>
      <c r="ES5" s="156"/>
      <c r="ET5" s="156"/>
      <c r="EU5" s="156"/>
      <c r="EV5" s="156"/>
      <c r="EW5" s="156"/>
      <c r="EX5" s="156"/>
      <c r="EY5" s="156"/>
      <c r="EZ5" s="156"/>
      <c r="FA5" s="156"/>
      <c r="FB5" s="156"/>
      <c r="FC5" s="156"/>
      <c r="FD5" s="156"/>
      <c r="FE5" s="156"/>
      <c r="FF5" s="156"/>
      <c r="FG5" s="156"/>
      <c r="FH5" s="156"/>
      <c r="FI5" s="156"/>
      <c r="FJ5" s="156"/>
      <c r="FK5" s="156"/>
      <c r="FL5" s="156"/>
      <c r="FM5" s="156"/>
      <c r="FN5" s="156"/>
      <c r="FO5" s="156"/>
      <c r="FP5" s="156"/>
      <c r="FQ5" s="156"/>
      <c r="FR5" s="156"/>
      <c r="FS5" s="156"/>
      <c r="FT5" s="156"/>
      <c r="FU5" s="156"/>
      <c r="FV5" s="156"/>
      <c r="FW5" s="156"/>
      <c r="FX5" s="156"/>
      <c r="FY5" s="156"/>
      <c r="FZ5" s="156"/>
      <c r="GA5" s="156"/>
      <c r="GB5" s="156"/>
      <c r="GC5" s="156"/>
      <c r="GD5" s="156"/>
      <c r="GE5" s="156"/>
      <c r="GF5" s="156"/>
      <c r="GG5" s="156"/>
      <c r="GH5" s="156"/>
      <c r="GI5" s="156"/>
      <c r="GJ5" s="156"/>
      <c r="GK5" s="156"/>
      <c r="GL5" s="156"/>
      <c r="GM5" s="156"/>
      <c r="GN5" s="156"/>
      <c r="GO5" s="156"/>
      <c r="GP5" s="156"/>
      <c r="GQ5" s="156"/>
      <c r="GR5" s="156"/>
      <c r="GS5" s="156"/>
      <c r="GT5" s="156"/>
      <c r="GU5" s="156"/>
      <c r="GV5" s="156"/>
      <c r="GW5" s="156"/>
      <c r="GX5" s="156"/>
      <c r="GY5" s="156"/>
      <c r="GZ5" s="156"/>
      <c r="HA5" s="156"/>
      <c r="HB5" s="156"/>
      <c r="HC5" s="156"/>
      <c r="HD5" s="156"/>
      <c r="HE5" s="156"/>
      <c r="HF5" s="156"/>
      <c r="HG5" s="156"/>
      <c r="HH5" s="156"/>
      <c r="HI5" s="156"/>
      <c r="HJ5" s="156"/>
      <c r="HK5" s="156"/>
      <c r="HL5" s="156"/>
      <c r="HM5" s="156"/>
      <c r="HN5" s="156"/>
      <c r="HO5" s="156"/>
      <c r="HP5" s="156"/>
      <c r="HQ5" s="156"/>
      <c r="HR5" s="156"/>
      <c r="HS5" s="156"/>
      <c r="HT5" s="156"/>
      <c r="HU5" s="156"/>
      <c r="HV5" s="156"/>
      <c r="HW5" s="156"/>
      <c r="HX5" s="156"/>
      <c r="HY5" s="156"/>
      <c r="HZ5" s="156"/>
      <c r="IA5" s="156"/>
      <c r="IB5" s="156"/>
      <c r="IC5" s="156"/>
      <c r="ID5" s="156"/>
      <c r="IE5" s="156"/>
      <c r="IF5" s="156"/>
      <c r="IG5" s="156"/>
      <c r="IH5" s="156"/>
      <c r="II5" s="156"/>
      <c r="IJ5" s="156"/>
      <c r="IK5" s="156"/>
      <c r="IL5" s="156"/>
      <c r="IM5" s="156"/>
      <c r="IN5" s="156"/>
      <c r="IO5" s="156"/>
      <c r="IP5" s="156"/>
      <c r="IQ5" s="156"/>
      <c r="IR5" s="156"/>
      <c r="IS5" s="156"/>
      <c r="IT5" s="156"/>
      <c r="IU5" s="156"/>
      <c r="IV5" s="156"/>
      <c r="IW5" s="156"/>
      <c r="IX5" s="156"/>
      <c r="IY5" s="156"/>
      <c r="IZ5" s="156"/>
      <c r="JA5" s="156"/>
      <c r="JB5" s="156"/>
    </row>
    <row r="6" spans="1:262" s="156" customFormat="1" ht="35.1" customHeight="1" x14ac:dyDescent="0.2">
      <c r="A6" s="285" t="s">
        <v>253</v>
      </c>
      <c r="B6" s="169">
        <v>3</v>
      </c>
      <c r="C6" s="64" t="s">
        <v>95</v>
      </c>
      <c r="D6" s="259" t="s">
        <v>319</v>
      </c>
      <c r="E6" s="259" t="s">
        <v>320</v>
      </c>
      <c r="F6" s="259" t="s">
        <v>321</v>
      </c>
      <c r="G6" s="259" t="s">
        <v>322</v>
      </c>
      <c r="H6" s="259" t="s">
        <v>323</v>
      </c>
      <c r="I6" s="259" t="s">
        <v>2410</v>
      </c>
      <c r="J6" s="259" t="s">
        <v>2411</v>
      </c>
      <c r="K6" s="259" t="s">
        <v>326</v>
      </c>
      <c r="L6" s="259" t="s">
        <v>2142</v>
      </c>
      <c r="M6" s="259" t="s">
        <v>2412</v>
      </c>
      <c r="N6" s="259" t="s">
        <v>329</v>
      </c>
      <c r="O6" s="259"/>
      <c r="P6" s="259" t="s">
        <v>2336</v>
      </c>
      <c r="Q6" s="259" t="s">
        <v>2337</v>
      </c>
      <c r="R6" s="259" t="s">
        <v>2338</v>
      </c>
      <c r="S6" s="259" t="s">
        <v>333</v>
      </c>
      <c r="T6" s="259" t="s">
        <v>489</v>
      </c>
      <c r="U6" s="259" t="s">
        <v>335</v>
      </c>
      <c r="V6" s="259" t="s">
        <v>335</v>
      </c>
      <c r="W6" s="259" t="s">
        <v>2413</v>
      </c>
      <c r="X6" s="259" t="s">
        <v>2414</v>
      </c>
      <c r="Y6" s="259" t="s">
        <v>2415</v>
      </c>
      <c r="Z6" s="259" t="s">
        <v>326</v>
      </c>
      <c r="AA6" s="259" t="s">
        <v>326</v>
      </c>
      <c r="AB6" s="259" t="s">
        <v>340</v>
      </c>
      <c r="AC6" s="259" t="s">
        <v>341</v>
      </c>
      <c r="AD6" s="259" t="s">
        <v>2416</v>
      </c>
      <c r="AE6" s="259"/>
      <c r="AF6" s="259" t="s">
        <v>2417</v>
      </c>
      <c r="AG6" s="259" t="s">
        <v>2417</v>
      </c>
      <c r="AH6" s="259" t="s">
        <v>2418</v>
      </c>
      <c r="AI6" s="259" t="s">
        <v>2419</v>
      </c>
      <c r="AJ6" s="259" t="s">
        <v>2420</v>
      </c>
      <c r="AK6" s="259" t="s">
        <v>2420</v>
      </c>
      <c r="AL6" s="259" t="s">
        <v>2421</v>
      </c>
      <c r="AM6" s="259" t="s">
        <v>2422</v>
      </c>
      <c r="AN6" s="259" t="s">
        <v>326</v>
      </c>
      <c r="AO6" s="259" t="s">
        <v>2423</v>
      </c>
      <c r="AP6" s="259" t="s">
        <v>425</v>
      </c>
      <c r="AQ6" s="259" t="s">
        <v>2424</v>
      </c>
      <c r="AR6" s="259" t="s">
        <v>2425</v>
      </c>
      <c r="AS6" s="259" t="s">
        <v>2426</v>
      </c>
      <c r="AT6" s="259" t="s">
        <v>354</v>
      </c>
      <c r="AU6" s="259" t="s">
        <v>355</v>
      </c>
      <c r="AV6" s="259" t="s">
        <v>356</v>
      </c>
      <c r="AW6" s="259" t="s">
        <v>2427</v>
      </c>
      <c r="AX6" s="259" t="s">
        <v>2428</v>
      </c>
      <c r="AY6" s="259" t="s">
        <v>326</v>
      </c>
      <c r="AZ6" s="259" t="s">
        <v>335</v>
      </c>
      <c r="BA6" s="259" t="s">
        <v>360</v>
      </c>
      <c r="BB6" s="259" t="s">
        <v>360</v>
      </c>
      <c r="BC6" s="259" t="s">
        <v>2429</v>
      </c>
      <c r="BD6" s="259" t="s">
        <v>2430</v>
      </c>
      <c r="BE6" s="259" t="s">
        <v>2431</v>
      </c>
      <c r="BF6" s="259" t="s">
        <v>1649</v>
      </c>
      <c r="BG6" s="259" t="s">
        <v>2432</v>
      </c>
      <c r="BH6" s="259" t="s">
        <v>2433</v>
      </c>
      <c r="BI6" s="259" t="s">
        <v>2434</v>
      </c>
      <c r="BJ6" s="259" t="s">
        <v>2435</v>
      </c>
      <c r="BK6" s="259" t="s">
        <v>335</v>
      </c>
      <c r="BL6" s="259" t="s">
        <v>335</v>
      </c>
      <c r="BM6" s="259"/>
      <c r="BN6" s="259"/>
      <c r="BO6" s="259" t="s">
        <v>335</v>
      </c>
      <c r="BP6" s="259"/>
      <c r="BQ6" s="259"/>
      <c r="BR6" s="259" t="s">
        <v>1121</v>
      </c>
      <c r="BS6" s="259" t="s">
        <v>2436</v>
      </c>
      <c r="BT6" s="259" t="s">
        <v>372</v>
      </c>
      <c r="BU6" s="259" t="s">
        <v>2437</v>
      </c>
      <c r="BV6" s="259" t="s">
        <v>374</v>
      </c>
      <c r="BW6" s="259" t="s">
        <v>425</v>
      </c>
      <c r="BX6" s="259" t="s">
        <v>326</v>
      </c>
      <c r="BY6" s="259" t="s">
        <v>512</v>
      </c>
      <c r="BZ6" s="259" t="s">
        <v>2438</v>
      </c>
      <c r="CA6" s="259" t="s">
        <v>377</v>
      </c>
      <c r="CB6" s="259" t="s">
        <v>2439</v>
      </c>
      <c r="CC6" s="259" t="s">
        <v>781</v>
      </c>
      <c r="CD6" s="259" t="s">
        <v>380</v>
      </c>
      <c r="CE6" s="68"/>
      <c r="CF6" s="68"/>
      <c r="CG6" s="260" t="s">
        <v>1130</v>
      </c>
      <c r="CH6" s="260" t="s">
        <v>2440</v>
      </c>
      <c r="CI6" s="260" t="s">
        <v>2441</v>
      </c>
      <c r="CJ6" s="260" t="s">
        <v>384</v>
      </c>
      <c r="CK6" s="260" t="s">
        <v>385</v>
      </c>
      <c r="CL6" s="260" t="s">
        <v>2442</v>
      </c>
      <c r="CM6" s="260" t="s">
        <v>2443</v>
      </c>
      <c r="CN6" s="260" t="s">
        <v>1130</v>
      </c>
      <c r="CO6" s="260" t="s">
        <v>2440</v>
      </c>
      <c r="CP6" s="260" t="s">
        <v>2441</v>
      </c>
      <c r="CQ6" s="260" t="s">
        <v>384</v>
      </c>
      <c r="CR6" s="260" t="s">
        <v>385</v>
      </c>
      <c r="CS6" s="260" t="s">
        <v>2442</v>
      </c>
      <c r="CT6" s="260" t="s">
        <v>2444</v>
      </c>
      <c r="CU6" s="260" t="s">
        <v>2445</v>
      </c>
      <c r="CV6" s="260" t="s">
        <v>2440</v>
      </c>
      <c r="CW6" s="260" t="s">
        <v>2446</v>
      </c>
      <c r="CX6" s="260" t="s">
        <v>384</v>
      </c>
      <c r="CY6" s="260" t="s">
        <v>385</v>
      </c>
      <c r="CZ6" s="260" t="s">
        <v>441</v>
      </c>
      <c r="DA6" s="260" t="s">
        <v>395</v>
      </c>
      <c r="DB6" s="260" t="s">
        <v>573</v>
      </c>
      <c r="DC6" s="260" t="s">
        <v>395</v>
      </c>
      <c r="DD6" s="260" t="s">
        <v>395</v>
      </c>
      <c r="DE6" s="260" t="s">
        <v>395</v>
      </c>
      <c r="DF6" s="260" t="s">
        <v>395</v>
      </c>
      <c r="DG6" s="260" t="s">
        <v>1082</v>
      </c>
    </row>
    <row r="7" spans="1:262" s="141" customFormat="1" ht="35.1" customHeight="1" x14ac:dyDescent="0.2">
      <c r="A7" s="285" t="s">
        <v>253</v>
      </c>
      <c r="B7" s="169">
        <v>4</v>
      </c>
      <c r="C7" s="64" t="s">
        <v>276</v>
      </c>
      <c r="D7" s="259" t="s">
        <v>319</v>
      </c>
      <c r="E7" s="259" t="s">
        <v>446</v>
      </c>
      <c r="F7" s="259" t="s">
        <v>321</v>
      </c>
      <c r="G7" s="259" t="s">
        <v>322</v>
      </c>
      <c r="H7" s="259" t="s">
        <v>323</v>
      </c>
      <c r="I7" s="259" t="s">
        <v>2447</v>
      </c>
      <c r="J7" s="259" t="s">
        <v>2448</v>
      </c>
      <c r="K7" s="259" t="s">
        <v>2342</v>
      </c>
      <c r="L7" s="259" t="s">
        <v>1329</v>
      </c>
      <c r="M7" s="259" t="s">
        <v>2449</v>
      </c>
      <c r="N7" s="259" t="s">
        <v>329</v>
      </c>
      <c r="O7" s="259"/>
      <c r="P7" s="259" t="s">
        <v>2336</v>
      </c>
      <c r="Q7" s="259" t="s">
        <v>2337</v>
      </c>
      <c r="R7" s="259" t="s">
        <v>2338</v>
      </c>
      <c r="S7" s="259" t="s">
        <v>333</v>
      </c>
      <c r="T7" s="259" t="s">
        <v>489</v>
      </c>
      <c r="U7" s="259" t="s">
        <v>335</v>
      </c>
      <c r="V7" s="259" t="s">
        <v>335</v>
      </c>
      <c r="W7" s="259" t="s">
        <v>2450</v>
      </c>
      <c r="X7" s="259" t="s">
        <v>2451</v>
      </c>
      <c r="Y7" s="259" t="s">
        <v>2452</v>
      </c>
      <c r="Z7" s="259" t="s">
        <v>2453</v>
      </c>
      <c r="AA7" s="259" t="s">
        <v>326</v>
      </c>
      <c r="AB7" s="259" t="s">
        <v>534</v>
      </c>
      <c r="AC7" s="259" t="s">
        <v>341</v>
      </c>
      <c r="AD7" s="259" t="s">
        <v>2416</v>
      </c>
      <c r="AE7" s="259" t="s">
        <v>2454</v>
      </c>
      <c r="AF7" s="259" t="s">
        <v>2455</v>
      </c>
      <c r="AG7" s="259" t="s">
        <v>2455</v>
      </c>
      <c r="AH7" s="259" t="s">
        <v>2456</v>
      </c>
      <c r="AI7" s="259" t="s">
        <v>2457</v>
      </c>
      <c r="AJ7" s="259" t="s">
        <v>2458</v>
      </c>
      <c r="AK7" s="259" t="s">
        <v>2458</v>
      </c>
      <c r="AL7" s="259" t="s">
        <v>2459</v>
      </c>
      <c r="AM7" s="259" t="s">
        <v>2460</v>
      </c>
      <c r="AN7" s="259" t="s">
        <v>326</v>
      </c>
      <c r="AO7" s="259" t="s">
        <v>2461</v>
      </c>
      <c r="AP7" s="259" t="s">
        <v>350</v>
      </c>
      <c r="AQ7" s="259" t="s">
        <v>2462</v>
      </c>
      <c r="AR7" s="259" t="s">
        <v>2463</v>
      </c>
      <c r="AS7" s="259" t="s">
        <v>2426</v>
      </c>
      <c r="AT7" s="259" t="s">
        <v>2042</v>
      </c>
      <c r="AU7" s="259" t="s">
        <v>465</v>
      </c>
      <c r="AV7" s="259" t="s">
        <v>356</v>
      </c>
      <c r="AW7" s="259" t="s">
        <v>1352</v>
      </c>
      <c r="AX7" s="259" t="s">
        <v>2464</v>
      </c>
      <c r="AY7" s="259" t="s">
        <v>2465</v>
      </c>
      <c r="AZ7" s="259" t="s">
        <v>335</v>
      </c>
      <c r="BA7" s="259" t="s">
        <v>360</v>
      </c>
      <c r="BB7" s="259" t="s">
        <v>360</v>
      </c>
      <c r="BC7" s="259" t="s">
        <v>2466</v>
      </c>
      <c r="BD7" s="259" t="s">
        <v>2466</v>
      </c>
      <c r="BE7" s="259" t="s">
        <v>363</v>
      </c>
      <c r="BF7" s="259" t="s">
        <v>2467</v>
      </c>
      <c r="BG7" s="259" t="s">
        <v>2468</v>
      </c>
      <c r="BH7" s="259" t="s">
        <v>2469</v>
      </c>
      <c r="BI7" s="259" t="s">
        <v>367</v>
      </c>
      <c r="BJ7" s="259" t="s">
        <v>2470</v>
      </c>
      <c r="BK7" s="259" t="s">
        <v>360</v>
      </c>
      <c r="BL7" s="259" t="s">
        <v>335</v>
      </c>
      <c r="BM7" s="259"/>
      <c r="BN7" s="259" t="s">
        <v>2471</v>
      </c>
      <c r="BO7" s="259" t="s">
        <v>335</v>
      </c>
      <c r="BP7" s="259"/>
      <c r="BQ7" s="259"/>
      <c r="BR7" s="259" t="s">
        <v>1209</v>
      </c>
      <c r="BS7" s="259" t="s">
        <v>2472</v>
      </c>
      <c r="BT7" s="259" t="s">
        <v>372</v>
      </c>
      <c r="BU7" s="259" t="s">
        <v>2473</v>
      </c>
      <c r="BV7" s="259" t="s">
        <v>374</v>
      </c>
      <c r="BW7" s="259" t="s">
        <v>425</v>
      </c>
      <c r="BX7" s="259" t="s">
        <v>2474</v>
      </c>
      <c r="BY7" s="259" t="s">
        <v>399</v>
      </c>
      <c r="BZ7" s="259" t="s">
        <v>376</v>
      </c>
      <c r="CA7" s="259" t="s">
        <v>377</v>
      </c>
      <c r="CB7" s="259" t="s">
        <v>1028</v>
      </c>
      <c r="CC7" s="259" t="s">
        <v>781</v>
      </c>
      <c r="CD7" s="259" t="s">
        <v>380</v>
      </c>
      <c r="CE7" s="68"/>
      <c r="CF7" s="68"/>
      <c r="CG7" s="260" t="s">
        <v>2475</v>
      </c>
      <c r="CH7" s="260" t="s">
        <v>2476</v>
      </c>
      <c r="CI7" s="260" t="s">
        <v>2477</v>
      </c>
      <c r="CJ7" s="260" t="s">
        <v>384</v>
      </c>
      <c r="CK7" s="260" t="s">
        <v>385</v>
      </c>
      <c r="CL7" s="260" t="s">
        <v>2478</v>
      </c>
      <c r="CM7" s="260" t="s">
        <v>2479</v>
      </c>
      <c r="CN7" s="260" t="s">
        <v>2480</v>
      </c>
      <c r="CO7" s="260" t="s">
        <v>2476</v>
      </c>
      <c r="CP7" s="260" t="s">
        <v>2477</v>
      </c>
      <c r="CQ7" s="260" t="s">
        <v>384</v>
      </c>
      <c r="CR7" s="260" t="s">
        <v>385</v>
      </c>
      <c r="CS7" s="260" t="s">
        <v>2478</v>
      </c>
      <c r="CT7" s="260" t="s">
        <v>2479</v>
      </c>
      <c r="CU7" s="260" t="s">
        <v>2481</v>
      </c>
      <c r="CV7" s="260" t="s">
        <v>2476</v>
      </c>
      <c r="CW7" s="260" t="s">
        <v>2482</v>
      </c>
      <c r="CX7" s="260" t="s">
        <v>2483</v>
      </c>
      <c r="CY7" s="260" t="s">
        <v>385</v>
      </c>
      <c r="CZ7" s="260" t="s">
        <v>1542</v>
      </c>
      <c r="DA7" s="260" t="s">
        <v>1892</v>
      </c>
      <c r="DB7" s="260" t="s">
        <v>2484</v>
      </c>
      <c r="DC7" s="260" t="s">
        <v>395</v>
      </c>
      <c r="DD7" s="260" t="s">
        <v>395</v>
      </c>
      <c r="DE7" s="260" t="s">
        <v>395</v>
      </c>
      <c r="DF7" s="260" t="s">
        <v>395</v>
      </c>
      <c r="DG7" s="260" t="s">
        <v>2485</v>
      </c>
      <c r="DH7" s="156"/>
      <c r="DI7" s="156"/>
      <c r="DJ7" s="156"/>
      <c r="DK7" s="156"/>
      <c r="DL7" s="156"/>
      <c r="DM7" s="156"/>
      <c r="DN7" s="156"/>
      <c r="DO7" s="156"/>
      <c r="DP7" s="156"/>
      <c r="DQ7" s="156"/>
      <c r="DR7" s="156"/>
      <c r="DS7" s="156"/>
      <c r="DT7" s="156"/>
      <c r="DU7" s="156"/>
      <c r="DV7" s="156"/>
      <c r="DW7" s="156"/>
      <c r="DX7" s="156"/>
      <c r="DY7" s="156"/>
      <c r="DZ7" s="156"/>
      <c r="EA7" s="156"/>
      <c r="EB7" s="156"/>
      <c r="EC7" s="156"/>
      <c r="ED7" s="156"/>
      <c r="EE7" s="156"/>
      <c r="EF7" s="156"/>
      <c r="EG7" s="156"/>
      <c r="EH7" s="156"/>
      <c r="EI7" s="156"/>
      <c r="EJ7" s="156"/>
      <c r="EK7" s="156"/>
      <c r="EL7" s="156"/>
      <c r="EM7" s="156"/>
      <c r="EN7" s="156"/>
      <c r="EO7" s="156"/>
      <c r="EP7" s="156"/>
      <c r="EQ7" s="156"/>
      <c r="ER7" s="156"/>
      <c r="ES7" s="156"/>
      <c r="ET7" s="156"/>
      <c r="EU7" s="156"/>
      <c r="EV7" s="156"/>
      <c r="EW7" s="156"/>
      <c r="EX7" s="156"/>
      <c r="EY7" s="156"/>
      <c r="EZ7" s="156"/>
      <c r="FA7" s="156"/>
      <c r="FB7" s="156"/>
      <c r="FC7" s="156"/>
      <c r="FD7" s="156"/>
      <c r="FE7" s="156"/>
      <c r="FF7" s="156"/>
      <c r="FG7" s="156"/>
      <c r="FH7" s="156"/>
      <c r="FI7" s="156"/>
      <c r="FJ7" s="156"/>
      <c r="FK7" s="156"/>
      <c r="FL7" s="156"/>
      <c r="FM7" s="156"/>
      <c r="FN7" s="156"/>
      <c r="FO7" s="156"/>
      <c r="FP7" s="156"/>
      <c r="FQ7" s="156"/>
      <c r="FR7" s="156"/>
      <c r="FS7" s="156"/>
      <c r="FT7" s="156"/>
      <c r="FU7" s="156"/>
      <c r="FV7" s="156"/>
      <c r="FW7" s="156"/>
      <c r="FX7" s="156"/>
      <c r="FY7" s="156"/>
      <c r="FZ7" s="156"/>
      <c r="GA7" s="156"/>
      <c r="GB7" s="156"/>
      <c r="GC7" s="156"/>
      <c r="GD7" s="156"/>
      <c r="GE7" s="156"/>
      <c r="GF7" s="156"/>
      <c r="GG7" s="156"/>
      <c r="GH7" s="156"/>
      <c r="GI7" s="156"/>
      <c r="GJ7" s="156"/>
      <c r="GK7" s="156"/>
      <c r="GL7" s="156"/>
      <c r="GM7" s="156"/>
      <c r="GN7" s="156"/>
      <c r="GO7" s="156"/>
      <c r="GP7" s="156"/>
      <c r="GQ7" s="156"/>
      <c r="GR7" s="156"/>
      <c r="GS7" s="156"/>
      <c r="GT7" s="156"/>
      <c r="GU7" s="156"/>
      <c r="GV7" s="156"/>
      <c r="GW7" s="156"/>
      <c r="GX7" s="156"/>
      <c r="GY7" s="156"/>
      <c r="GZ7" s="156"/>
      <c r="HA7" s="156"/>
      <c r="HB7" s="156"/>
      <c r="HC7" s="156"/>
      <c r="HD7" s="156"/>
      <c r="HE7" s="156"/>
      <c r="HF7" s="156"/>
      <c r="HG7" s="156"/>
      <c r="HH7" s="156"/>
      <c r="HI7" s="156"/>
      <c r="HJ7" s="156"/>
      <c r="HK7" s="156"/>
      <c r="HL7" s="156"/>
      <c r="HM7" s="156"/>
      <c r="HN7" s="156"/>
      <c r="HO7" s="156"/>
      <c r="HP7" s="156"/>
      <c r="HQ7" s="156"/>
      <c r="HR7" s="156"/>
      <c r="HS7" s="156"/>
      <c r="HT7" s="156"/>
      <c r="HU7" s="156"/>
      <c r="HV7" s="156"/>
      <c r="HW7" s="156"/>
      <c r="HX7" s="156"/>
      <c r="HY7" s="156"/>
      <c r="HZ7" s="156"/>
      <c r="IA7" s="156"/>
      <c r="IB7" s="156"/>
      <c r="IC7" s="156"/>
      <c r="ID7" s="156"/>
      <c r="IE7" s="156"/>
      <c r="IF7" s="156"/>
      <c r="IG7" s="156"/>
      <c r="IH7" s="156"/>
      <c r="II7" s="156"/>
      <c r="IJ7" s="156"/>
      <c r="IK7" s="156"/>
      <c r="IL7" s="156"/>
      <c r="IM7" s="156"/>
      <c r="IN7" s="156"/>
      <c r="IO7" s="156"/>
      <c r="IP7" s="156"/>
      <c r="IQ7" s="156"/>
      <c r="IR7" s="156"/>
      <c r="IS7" s="156"/>
      <c r="IT7" s="156"/>
      <c r="IU7" s="156"/>
      <c r="IV7" s="156"/>
      <c r="IW7" s="156"/>
      <c r="IX7" s="156"/>
      <c r="IY7" s="156"/>
      <c r="IZ7" s="156"/>
      <c r="JA7" s="156"/>
      <c r="JB7" s="156"/>
    </row>
    <row r="8" spans="1:262" s="141" customFormat="1" ht="35.1" customHeight="1" x14ac:dyDescent="0.2">
      <c r="A8" s="285" t="s">
        <v>253</v>
      </c>
      <c r="B8" s="169">
        <v>5</v>
      </c>
      <c r="C8" s="64" t="s">
        <v>96</v>
      </c>
      <c r="D8" s="259" t="s">
        <v>319</v>
      </c>
      <c r="E8" s="259" t="s">
        <v>446</v>
      </c>
      <c r="F8" s="259" t="s">
        <v>321</v>
      </c>
      <c r="G8" s="259" t="s">
        <v>322</v>
      </c>
      <c r="H8" s="259" t="s">
        <v>1668</v>
      </c>
      <c r="I8" s="259" t="s">
        <v>2486</v>
      </c>
      <c r="J8" s="259" t="s">
        <v>2487</v>
      </c>
      <c r="K8" s="259" t="s">
        <v>326</v>
      </c>
      <c r="L8" s="259" t="s">
        <v>2488</v>
      </c>
      <c r="M8" s="259" t="s">
        <v>2489</v>
      </c>
      <c r="N8" s="259" t="s">
        <v>329</v>
      </c>
      <c r="O8" s="259"/>
      <c r="P8" s="259" t="s">
        <v>2336</v>
      </c>
      <c r="Q8" s="259" t="s">
        <v>2337</v>
      </c>
      <c r="R8" s="259" t="s">
        <v>2338</v>
      </c>
      <c r="S8" s="259" t="s">
        <v>333</v>
      </c>
      <c r="T8" s="259" t="s">
        <v>489</v>
      </c>
      <c r="U8" s="259" t="s">
        <v>335</v>
      </c>
      <c r="V8" s="259" t="s">
        <v>335</v>
      </c>
      <c r="W8" s="259" t="s">
        <v>2490</v>
      </c>
      <c r="X8" s="259" t="s">
        <v>2491</v>
      </c>
      <c r="Y8" s="259" t="s">
        <v>2492</v>
      </c>
      <c r="Z8" s="259" t="s">
        <v>326</v>
      </c>
      <c r="AA8" s="259" t="s">
        <v>326</v>
      </c>
      <c r="AB8" s="259" t="s">
        <v>2493</v>
      </c>
      <c r="AC8" s="259" t="s">
        <v>341</v>
      </c>
      <c r="AD8" s="259" t="s">
        <v>2494</v>
      </c>
      <c r="AE8" s="259"/>
      <c r="AF8" s="259" t="s">
        <v>2495</v>
      </c>
      <c r="AG8" s="259" t="s">
        <v>2495</v>
      </c>
      <c r="AH8" s="259" t="s">
        <v>2496</v>
      </c>
      <c r="AI8" s="259" t="s">
        <v>2497</v>
      </c>
      <c r="AJ8" s="259" t="s">
        <v>2498</v>
      </c>
      <c r="AK8" s="259" t="s">
        <v>2498</v>
      </c>
      <c r="AL8" s="259" t="s">
        <v>2499</v>
      </c>
      <c r="AM8" s="259" t="s">
        <v>2500</v>
      </c>
      <c r="AN8" s="259" t="s">
        <v>326</v>
      </c>
      <c r="AO8" s="259" t="s">
        <v>2501</v>
      </c>
      <c r="AP8" s="259" t="s">
        <v>425</v>
      </c>
      <c r="AQ8" s="259" t="s">
        <v>2502</v>
      </c>
      <c r="AR8" s="259" t="s">
        <v>2503</v>
      </c>
      <c r="AS8" s="259" t="s">
        <v>2504</v>
      </c>
      <c r="AT8" s="259" t="s">
        <v>354</v>
      </c>
      <c r="AU8" s="259" t="s">
        <v>465</v>
      </c>
      <c r="AV8" s="259" t="s">
        <v>356</v>
      </c>
      <c r="AW8" s="259" t="s">
        <v>1453</v>
      </c>
      <c r="AX8" s="259" t="s">
        <v>2505</v>
      </c>
      <c r="AY8" s="259" t="s">
        <v>326</v>
      </c>
      <c r="AZ8" s="259" t="s">
        <v>335</v>
      </c>
      <c r="BA8" s="259" t="s">
        <v>335</v>
      </c>
      <c r="BB8" s="259" t="s">
        <v>360</v>
      </c>
      <c r="BC8" s="259" t="s">
        <v>2506</v>
      </c>
      <c r="BD8" s="259" t="s">
        <v>2506</v>
      </c>
      <c r="BE8" s="259" t="s">
        <v>2431</v>
      </c>
      <c r="BF8" s="259" t="s">
        <v>2507</v>
      </c>
      <c r="BG8" s="259" t="s">
        <v>2508</v>
      </c>
      <c r="BH8" s="259" t="s">
        <v>2509</v>
      </c>
      <c r="BI8" s="259" t="s">
        <v>367</v>
      </c>
      <c r="BJ8" s="259" t="s">
        <v>2510</v>
      </c>
      <c r="BK8" s="259" t="s">
        <v>360</v>
      </c>
      <c r="BL8" s="259" t="s">
        <v>335</v>
      </c>
      <c r="BM8" s="259"/>
      <c r="BN8" s="259"/>
      <c r="BO8" s="259" t="s">
        <v>360</v>
      </c>
      <c r="BP8" s="259"/>
      <c r="BQ8" s="259" t="s">
        <v>718</v>
      </c>
      <c r="BR8" s="259" t="s">
        <v>1121</v>
      </c>
      <c r="BS8" s="259" t="s">
        <v>2436</v>
      </c>
      <c r="BT8" s="259" t="s">
        <v>372</v>
      </c>
      <c r="BU8" s="259" t="s">
        <v>2511</v>
      </c>
      <c r="BV8" s="259" t="s">
        <v>374</v>
      </c>
      <c r="BW8" s="259" t="s">
        <v>425</v>
      </c>
      <c r="BX8" s="259" t="s">
        <v>326</v>
      </c>
      <c r="BY8" s="259" t="s">
        <v>2006</v>
      </c>
      <c r="BZ8" s="259" t="s">
        <v>2512</v>
      </c>
      <c r="CA8" s="259" t="s">
        <v>377</v>
      </c>
      <c r="CB8" s="259" t="s">
        <v>378</v>
      </c>
      <c r="CC8" s="259" t="s">
        <v>429</v>
      </c>
      <c r="CD8" s="259" t="s">
        <v>380</v>
      </c>
      <c r="CE8" s="68"/>
      <c r="CF8" s="68"/>
      <c r="CG8" s="260" t="s">
        <v>2513</v>
      </c>
      <c r="CH8" s="260" t="s">
        <v>2514</v>
      </c>
      <c r="CI8" s="260" t="s">
        <v>2515</v>
      </c>
      <c r="CJ8" s="260" t="s">
        <v>384</v>
      </c>
      <c r="CK8" s="260" t="s">
        <v>385</v>
      </c>
      <c r="CL8" s="260" t="s">
        <v>2516</v>
      </c>
      <c r="CM8" s="260" t="s">
        <v>2517</v>
      </c>
      <c r="CN8" s="260" t="s">
        <v>2518</v>
      </c>
      <c r="CO8" s="260" t="s">
        <v>2514</v>
      </c>
      <c r="CP8" s="260" t="s">
        <v>2515</v>
      </c>
      <c r="CQ8" s="260" t="s">
        <v>384</v>
      </c>
      <c r="CR8" s="260" t="s">
        <v>385</v>
      </c>
      <c r="CS8" s="260" t="s">
        <v>2516</v>
      </c>
      <c r="CT8" s="260" t="s">
        <v>2519</v>
      </c>
      <c r="CU8" s="260" t="s">
        <v>2520</v>
      </c>
      <c r="CV8" s="260" t="s">
        <v>2521</v>
      </c>
      <c r="CW8" s="260" t="s">
        <v>2522</v>
      </c>
      <c r="CX8" s="260" t="s">
        <v>384</v>
      </c>
      <c r="CY8" s="260" t="s">
        <v>385</v>
      </c>
      <c r="CZ8" s="260" t="s">
        <v>392</v>
      </c>
      <c r="DA8" s="260" t="s">
        <v>2523</v>
      </c>
      <c r="DB8" s="260" t="s">
        <v>2524</v>
      </c>
      <c r="DC8" s="260" t="s">
        <v>395</v>
      </c>
      <c r="DD8" s="260" t="s">
        <v>395</v>
      </c>
      <c r="DE8" s="260" t="s">
        <v>395</v>
      </c>
      <c r="DF8" s="260" t="s">
        <v>395</v>
      </c>
      <c r="DG8" s="260" t="s">
        <v>525</v>
      </c>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c r="FL8" s="156"/>
      <c r="FM8" s="156"/>
      <c r="FN8" s="156"/>
      <c r="FO8" s="156"/>
      <c r="FP8" s="156"/>
      <c r="FQ8" s="156"/>
      <c r="FR8" s="156"/>
      <c r="FS8" s="156"/>
      <c r="FT8" s="156"/>
      <c r="FU8" s="156"/>
      <c r="FV8" s="156"/>
      <c r="FW8" s="156"/>
      <c r="FX8" s="156"/>
      <c r="FY8" s="156"/>
      <c r="FZ8" s="156"/>
      <c r="GA8" s="156"/>
      <c r="GB8" s="156"/>
      <c r="GC8" s="156"/>
      <c r="GD8" s="156"/>
      <c r="GE8" s="156"/>
      <c r="GF8" s="156"/>
      <c r="GG8" s="156"/>
      <c r="GH8" s="156"/>
      <c r="GI8" s="156"/>
      <c r="GJ8" s="156"/>
      <c r="GK8" s="156"/>
      <c r="GL8" s="156"/>
      <c r="GM8" s="156"/>
      <c r="GN8" s="156"/>
      <c r="GO8" s="156"/>
      <c r="GP8" s="156"/>
      <c r="GQ8" s="156"/>
      <c r="GR8" s="156"/>
      <c r="GS8" s="156"/>
      <c r="GT8" s="156"/>
      <c r="GU8" s="156"/>
      <c r="GV8" s="156"/>
      <c r="GW8" s="156"/>
      <c r="GX8" s="156"/>
      <c r="GY8" s="156"/>
      <c r="GZ8" s="156"/>
      <c r="HA8" s="156"/>
      <c r="HB8" s="156"/>
      <c r="HC8" s="156"/>
      <c r="HD8" s="156"/>
      <c r="HE8" s="156"/>
      <c r="HF8" s="156"/>
      <c r="HG8" s="156"/>
      <c r="HH8" s="156"/>
      <c r="HI8" s="156"/>
      <c r="HJ8" s="156"/>
      <c r="HK8" s="156"/>
      <c r="HL8" s="156"/>
      <c r="HM8" s="156"/>
      <c r="HN8" s="156"/>
      <c r="HO8" s="156"/>
      <c r="HP8" s="156"/>
      <c r="HQ8" s="156"/>
      <c r="HR8" s="156"/>
      <c r="HS8" s="156"/>
      <c r="HT8" s="156"/>
      <c r="HU8" s="156"/>
      <c r="HV8" s="156"/>
      <c r="HW8" s="156"/>
      <c r="HX8" s="156"/>
      <c r="HY8" s="156"/>
      <c r="HZ8" s="156"/>
      <c r="IA8" s="156"/>
      <c r="IB8" s="156"/>
      <c r="IC8" s="156"/>
      <c r="ID8" s="156"/>
      <c r="IE8" s="156"/>
      <c r="IF8" s="156"/>
      <c r="IG8" s="156"/>
      <c r="IH8" s="156"/>
      <c r="II8" s="156"/>
      <c r="IJ8" s="156"/>
      <c r="IK8" s="156"/>
      <c r="IL8" s="156"/>
      <c r="IM8" s="156"/>
      <c r="IN8" s="156"/>
      <c r="IO8" s="156"/>
      <c r="IP8" s="156"/>
      <c r="IQ8" s="156"/>
      <c r="IR8" s="156"/>
      <c r="IS8" s="156"/>
      <c r="IT8" s="156"/>
      <c r="IU8" s="156"/>
      <c r="IV8" s="156"/>
      <c r="IW8" s="156"/>
      <c r="IX8" s="156"/>
      <c r="IY8" s="156"/>
      <c r="IZ8" s="156"/>
      <c r="JA8" s="156"/>
      <c r="JB8" s="156"/>
    </row>
    <row r="9" spans="1:262" s="141" customFormat="1" ht="35.1" customHeight="1" x14ac:dyDescent="0.2">
      <c r="A9" s="285" t="s">
        <v>253</v>
      </c>
      <c r="B9" s="169">
        <v>6</v>
      </c>
      <c r="C9" s="64" t="s">
        <v>97</v>
      </c>
      <c r="D9" s="259" t="s">
        <v>319</v>
      </c>
      <c r="E9" s="259" t="s">
        <v>446</v>
      </c>
      <c r="F9" s="259" t="s">
        <v>321</v>
      </c>
      <c r="G9" s="259" t="s">
        <v>322</v>
      </c>
      <c r="H9" s="259" t="s">
        <v>1668</v>
      </c>
      <c r="I9" s="259" t="s">
        <v>2525</v>
      </c>
      <c r="J9" s="259" t="s">
        <v>2526</v>
      </c>
      <c r="K9" s="259" t="s">
        <v>326</v>
      </c>
      <c r="L9" s="259" t="s">
        <v>2226</v>
      </c>
      <c r="M9" s="259" t="s">
        <v>2527</v>
      </c>
      <c r="N9" s="259" t="s">
        <v>329</v>
      </c>
      <c r="O9" s="259"/>
      <c r="P9" s="259" t="s">
        <v>2336</v>
      </c>
      <c r="Q9" s="259" t="s">
        <v>2337</v>
      </c>
      <c r="R9" s="259" t="s">
        <v>2338</v>
      </c>
      <c r="S9" s="259" t="s">
        <v>333</v>
      </c>
      <c r="T9" s="259" t="s">
        <v>489</v>
      </c>
      <c r="U9" s="259" t="s">
        <v>335</v>
      </c>
      <c r="V9" s="259" t="s">
        <v>335</v>
      </c>
      <c r="W9" s="259" t="s">
        <v>2528</v>
      </c>
      <c r="X9" s="259" t="s">
        <v>2529</v>
      </c>
      <c r="Y9" s="259" t="s">
        <v>2530</v>
      </c>
      <c r="Z9" s="259" t="s">
        <v>326</v>
      </c>
      <c r="AA9" s="259" t="s">
        <v>326</v>
      </c>
      <c r="AB9" s="259" t="s">
        <v>455</v>
      </c>
      <c r="AC9" s="259" t="s">
        <v>341</v>
      </c>
      <c r="AD9" s="259" t="s">
        <v>2531</v>
      </c>
      <c r="AE9" s="259"/>
      <c r="AF9" s="259" t="s">
        <v>2532</v>
      </c>
      <c r="AG9" s="259" t="s">
        <v>2532</v>
      </c>
      <c r="AH9" s="259" t="s">
        <v>2533</v>
      </c>
      <c r="AI9" s="259" t="s">
        <v>2534</v>
      </c>
      <c r="AJ9" s="259" t="s">
        <v>2535</v>
      </c>
      <c r="AK9" s="259" t="s">
        <v>2535</v>
      </c>
      <c r="AL9" s="259" t="s">
        <v>2536</v>
      </c>
      <c r="AM9" s="259" t="s">
        <v>2537</v>
      </c>
      <c r="AN9" s="259" t="s">
        <v>326</v>
      </c>
      <c r="AO9" s="259" t="s">
        <v>2538</v>
      </c>
      <c r="AP9" s="259" t="s">
        <v>425</v>
      </c>
      <c r="AQ9" s="259" t="s">
        <v>2539</v>
      </c>
      <c r="AR9" s="259" t="s">
        <v>2540</v>
      </c>
      <c r="AS9" s="259" t="s">
        <v>2541</v>
      </c>
      <c r="AT9" s="259" t="s">
        <v>2542</v>
      </c>
      <c r="AU9" s="259" t="s">
        <v>465</v>
      </c>
      <c r="AV9" s="259" t="s">
        <v>356</v>
      </c>
      <c r="AW9" s="259" t="s">
        <v>547</v>
      </c>
      <c r="AX9" s="259" t="s">
        <v>467</v>
      </c>
      <c r="AY9" s="259" t="s">
        <v>2543</v>
      </c>
      <c r="AZ9" s="259" t="s">
        <v>335</v>
      </c>
      <c r="BA9" s="259" t="s">
        <v>360</v>
      </c>
      <c r="BB9" s="259" t="s">
        <v>360</v>
      </c>
      <c r="BC9" s="259" t="s">
        <v>2544</v>
      </c>
      <c r="BD9" s="259" t="s">
        <v>2544</v>
      </c>
      <c r="BE9" s="259" t="s">
        <v>363</v>
      </c>
      <c r="BF9" s="259" t="s">
        <v>364</v>
      </c>
      <c r="BG9" s="259"/>
      <c r="BH9" s="259" t="s">
        <v>2545</v>
      </c>
      <c r="BI9" s="259" t="s">
        <v>599</v>
      </c>
      <c r="BJ9" s="259" t="s">
        <v>2546</v>
      </c>
      <c r="BK9" s="259" t="s">
        <v>360</v>
      </c>
      <c r="BL9" s="259" t="s">
        <v>335</v>
      </c>
      <c r="BM9" s="259"/>
      <c r="BN9" s="259" t="s">
        <v>2547</v>
      </c>
      <c r="BO9" s="259" t="s">
        <v>335</v>
      </c>
      <c r="BP9" s="259"/>
      <c r="BQ9" s="259"/>
      <c r="BR9" s="259" t="s">
        <v>2548</v>
      </c>
      <c r="BS9" s="259" t="s">
        <v>2472</v>
      </c>
      <c r="BT9" s="259" t="s">
        <v>372</v>
      </c>
      <c r="BU9" s="259" t="s">
        <v>2549</v>
      </c>
      <c r="BV9" s="259" t="s">
        <v>374</v>
      </c>
      <c r="BW9" s="259" t="s">
        <v>425</v>
      </c>
      <c r="BX9" s="259" t="s">
        <v>2550</v>
      </c>
      <c r="BY9" s="259" t="s">
        <v>667</v>
      </c>
      <c r="BZ9" s="259" t="s">
        <v>2551</v>
      </c>
      <c r="CA9" s="259" t="s">
        <v>377</v>
      </c>
      <c r="CB9" s="259" t="s">
        <v>377</v>
      </c>
      <c r="CC9" s="259" t="s">
        <v>781</v>
      </c>
      <c r="CD9" s="259" t="s">
        <v>739</v>
      </c>
      <c r="CE9" s="67"/>
      <c r="CF9" s="68"/>
      <c r="CG9" s="260" t="s">
        <v>2552</v>
      </c>
      <c r="CH9" s="260" t="s">
        <v>2553</v>
      </c>
      <c r="CI9" s="260" t="s">
        <v>2477</v>
      </c>
      <c r="CJ9" s="260" t="s">
        <v>384</v>
      </c>
      <c r="CK9" s="260" t="s">
        <v>385</v>
      </c>
      <c r="CL9" s="260" t="s">
        <v>2554</v>
      </c>
      <c r="CM9" s="260" t="s">
        <v>612</v>
      </c>
      <c r="CN9" s="260" t="s">
        <v>2555</v>
      </c>
      <c r="CO9" s="260" t="s">
        <v>2553</v>
      </c>
      <c r="CP9" s="260" t="s">
        <v>2477</v>
      </c>
      <c r="CQ9" s="260" t="s">
        <v>384</v>
      </c>
      <c r="CR9" s="260" t="s">
        <v>2556</v>
      </c>
      <c r="CS9" s="260" t="s">
        <v>2557</v>
      </c>
      <c r="CT9" s="260" t="s">
        <v>612</v>
      </c>
      <c r="CU9" s="260" t="s">
        <v>2558</v>
      </c>
      <c r="CV9" s="260" t="s">
        <v>2553</v>
      </c>
      <c r="CW9" s="260" t="s">
        <v>2559</v>
      </c>
      <c r="CX9" s="260" t="s">
        <v>2560</v>
      </c>
      <c r="CY9" s="260" t="s">
        <v>385</v>
      </c>
      <c r="CZ9" s="260" t="s">
        <v>1521</v>
      </c>
      <c r="DA9" s="260" t="s">
        <v>2561</v>
      </c>
      <c r="DB9" s="260" t="s">
        <v>573</v>
      </c>
      <c r="DC9" s="260" t="s">
        <v>395</v>
      </c>
      <c r="DD9" s="260" t="s">
        <v>395</v>
      </c>
      <c r="DE9" s="260" t="s">
        <v>395</v>
      </c>
      <c r="DF9" s="260" t="s">
        <v>395</v>
      </c>
      <c r="DG9" s="260" t="s">
        <v>2562</v>
      </c>
      <c r="DH9" s="156"/>
      <c r="DI9" s="156"/>
      <c r="DJ9" s="156"/>
      <c r="DK9" s="156"/>
      <c r="DL9" s="156"/>
      <c r="DM9" s="156"/>
      <c r="DN9" s="156"/>
      <c r="DO9" s="156"/>
      <c r="DP9" s="156"/>
      <c r="DQ9" s="156"/>
      <c r="DR9" s="156"/>
      <c r="DS9" s="156"/>
      <c r="DT9" s="156"/>
      <c r="DU9" s="156"/>
      <c r="DV9" s="156"/>
      <c r="DW9" s="156"/>
      <c r="DX9" s="156"/>
      <c r="DY9" s="156"/>
      <c r="DZ9" s="156"/>
      <c r="EA9" s="156"/>
      <c r="EB9" s="156"/>
      <c r="EC9" s="156"/>
      <c r="ED9" s="156"/>
      <c r="EE9" s="156"/>
      <c r="EF9" s="156"/>
      <c r="EG9" s="156"/>
      <c r="EH9" s="156"/>
      <c r="EI9" s="156"/>
      <c r="EJ9" s="156"/>
      <c r="EK9" s="156"/>
      <c r="EL9" s="156"/>
      <c r="EM9" s="156"/>
      <c r="EN9" s="156"/>
      <c r="EO9" s="156"/>
      <c r="EP9" s="156"/>
      <c r="EQ9" s="156"/>
      <c r="ER9" s="156"/>
      <c r="ES9" s="156"/>
      <c r="ET9" s="156"/>
      <c r="EU9" s="156"/>
      <c r="EV9" s="156"/>
      <c r="EW9" s="156"/>
      <c r="EX9" s="156"/>
      <c r="EY9" s="156"/>
      <c r="EZ9" s="156"/>
      <c r="FA9" s="156"/>
      <c r="FB9" s="156"/>
      <c r="FC9" s="156"/>
      <c r="FD9" s="156"/>
      <c r="FE9" s="156"/>
      <c r="FF9" s="156"/>
      <c r="FG9" s="156"/>
      <c r="FH9" s="156"/>
      <c r="FI9" s="156"/>
      <c r="FJ9" s="156"/>
      <c r="FK9" s="156"/>
      <c r="FL9" s="156"/>
      <c r="FM9" s="156"/>
      <c r="FN9" s="156"/>
      <c r="FO9" s="156"/>
      <c r="FP9" s="156"/>
      <c r="FQ9" s="156"/>
      <c r="FR9" s="156"/>
      <c r="FS9" s="156"/>
      <c r="FT9" s="156"/>
      <c r="FU9" s="156"/>
      <c r="FV9" s="156"/>
      <c r="FW9" s="156"/>
      <c r="FX9" s="156"/>
      <c r="FY9" s="156"/>
      <c r="FZ9" s="156"/>
      <c r="GA9" s="156"/>
      <c r="GB9" s="156"/>
      <c r="GC9" s="156"/>
      <c r="GD9" s="156"/>
      <c r="GE9" s="156"/>
      <c r="GF9" s="156"/>
      <c r="GG9" s="156"/>
      <c r="GH9" s="156"/>
      <c r="GI9" s="156"/>
      <c r="GJ9" s="156"/>
      <c r="GK9" s="156"/>
      <c r="GL9" s="156"/>
      <c r="GM9" s="156"/>
      <c r="GN9" s="156"/>
      <c r="GO9" s="156"/>
      <c r="GP9" s="156"/>
      <c r="GQ9" s="156"/>
      <c r="GR9" s="156"/>
      <c r="GS9" s="156"/>
      <c r="GT9" s="156"/>
      <c r="GU9" s="156"/>
      <c r="GV9" s="156"/>
      <c r="GW9" s="156"/>
      <c r="GX9" s="156"/>
      <c r="GY9" s="156"/>
      <c r="GZ9" s="156"/>
      <c r="HA9" s="156"/>
      <c r="HB9" s="156"/>
      <c r="HC9" s="156"/>
      <c r="HD9" s="156"/>
      <c r="HE9" s="156"/>
      <c r="HF9" s="156"/>
      <c r="HG9" s="156"/>
      <c r="HH9" s="156"/>
      <c r="HI9" s="156"/>
      <c r="HJ9" s="156"/>
      <c r="HK9" s="156"/>
      <c r="HL9" s="156"/>
      <c r="HM9" s="156"/>
      <c r="HN9" s="156"/>
      <c r="HO9" s="156"/>
      <c r="HP9" s="156"/>
      <c r="HQ9" s="156"/>
      <c r="HR9" s="156"/>
      <c r="HS9" s="156"/>
      <c r="HT9" s="156"/>
      <c r="HU9" s="156"/>
      <c r="HV9" s="156"/>
      <c r="HW9" s="156"/>
      <c r="HX9" s="156"/>
      <c r="HY9" s="156"/>
      <c r="HZ9" s="156"/>
      <c r="IA9" s="156"/>
      <c r="IB9" s="156"/>
      <c r="IC9" s="156"/>
      <c r="ID9" s="156"/>
      <c r="IE9" s="156"/>
      <c r="IF9" s="156"/>
      <c r="IG9" s="156"/>
      <c r="IH9" s="156"/>
      <c r="II9" s="156"/>
      <c r="IJ9" s="156"/>
      <c r="IK9" s="156"/>
      <c r="IL9" s="156"/>
      <c r="IM9" s="156"/>
      <c r="IN9" s="156"/>
      <c r="IO9" s="156"/>
      <c r="IP9" s="156"/>
      <c r="IQ9" s="156"/>
      <c r="IR9" s="156"/>
      <c r="IS9" s="156"/>
      <c r="IT9" s="156"/>
      <c r="IU9" s="156"/>
      <c r="IV9" s="156"/>
      <c r="IW9" s="156"/>
      <c r="IX9" s="156"/>
      <c r="IY9" s="156"/>
      <c r="IZ9" s="156"/>
      <c r="JA9" s="156"/>
      <c r="JB9" s="156"/>
    </row>
    <row r="10" spans="1:262" s="173" customFormat="1" ht="35.1" customHeight="1" thickBot="1" x14ac:dyDescent="0.25">
      <c r="A10" s="285" t="s">
        <v>253</v>
      </c>
      <c r="B10" s="170">
        <v>7</v>
      </c>
      <c r="C10" s="171" t="s">
        <v>98</v>
      </c>
      <c r="D10" s="278" t="s">
        <v>319</v>
      </c>
      <c r="E10" s="279" t="s">
        <v>446</v>
      </c>
      <c r="F10" s="279" t="s">
        <v>321</v>
      </c>
      <c r="G10" s="279" t="s">
        <v>322</v>
      </c>
      <c r="H10" s="279" t="s">
        <v>1668</v>
      </c>
      <c r="I10" s="279" t="s">
        <v>2563</v>
      </c>
      <c r="J10" s="279" t="s">
        <v>2564</v>
      </c>
      <c r="K10" s="279" t="s">
        <v>326</v>
      </c>
      <c r="L10" s="279" t="s">
        <v>2184</v>
      </c>
      <c r="M10" s="279" t="s">
        <v>2565</v>
      </c>
      <c r="N10" s="279" t="s">
        <v>329</v>
      </c>
      <c r="O10" s="279"/>
      <c r="P10" s="279" t="s">
        <v>2336</v>
      </c>
      <c r="Q10" s="279" t="s">
        <v>2337</v>
      </c>
      <c r="R10" s="279" t="s">
        <v>2338</v>
      </c>
      <c r="S10" s="279" t="s">
        <v>333</v>
      </c>
      <c r="T10" s="279" t="s">
        <v>489</v>
      </c>
      <c r="U10" s="279" t="s">
        <v>335</v>
      </c>
      <c r="V10" s="279" t="s">
        <v>335</v>
      </c>
      <c r="W10" s="279" t="s">
        <v>2566</v>
      </c>
      <c r="X10" s="279" t="s">
        <v>2567</v>
      </c>
      <c r="Y10" s="279" t="s">
        <v>326</v>
      </c>
      <c r="Z10" s="279" t="s">
        <v>2568</v>
      </c>
      <c r="AA10" s="279" t="s">
        <v>326</v>
      </c>
      <c r="AB10" s="279" t="s">
        <v>340</v>
      </c>
      <c r="AC10" s="279" t="s">
        <v>341</v>
      </c>
      <c r="AD10" s="279" t="s">
        <v>2569</v>
      </c>
      <c r="AE10" s="279"/>
      <c r="AF10" s="279" t="s">
        <v>2570</v>
      </c>
      <c r="AG10" s="279" t="s">
        <v>2570</v>
      </c>
      <c r="AH10" s="279" t="s">
        <v>2571</v>
      </c>
      <c r="AI10" s="279" t="s">
        <v>2572</v>
      </c>
      <c r="AJ10" s="279" t="s">
        <v>2573</v>
      </c>
      <c r="AK10" s="279" t="s">
        <v>2573</v>
      </c>
      <c r="AL10" s="279" t="s">
        <v>2574</v>
      </c>
      <c r="AM10" s="279" t="s">
        <v>2575</v>
      </c>
      <c r="AN10" s="279" t="s">
        <v>326</v>
      </c>
      <c r="AO10" s="279" t="s">
        <v>2576</v>
      </c>
      <c r="AP10" s="279" t="s">
        <v>425</v>
      </c>
      <c r="AQ10" s="279" t="s">
        <v>2577</v>
      </c>
      <c r="AR10" s="279" t="s">
        <v>2578</v>
      </c>
      <c r="AS10" s="279" t="s">
        <v>2579</v>
      </c>
      <c r="AT10" s="279" t="s">
        <v>354</v>
      </c>
      <c r="AU10" s="279" t="s">
        <v>465</v>
      </c>
      <c r="AV10" s="279" t="s">
        <v>356</v>
      </c>
      <c r="AW10" s="279" t="s">
        <v>1352</v>
      </c>
      <c r="AX10" s="279" t="s">
        <v>2580</v>
      </c>
      <c r="AY10" s="279" t="s">
        <v>326</v>
      </c>
      <c r="AZ10" s="279" t="s">
        <v>335</v>
      </c>
      <c r="BA10" s="279" t="s">
        <v>335</v>
      </c>
      <c r="BB10" s="279" t="s">
        <v>360</v>
      </c>
      <c r="BC10" s="279" t="s">
        <v>2581</v>
      </c>
      <c r="BD10" s="279" t="s">
        <v>2581</v>
      </c>
      <c r="BE10" s="279" t="s">
        <v>2582</v>
      </c>
      <c r="BF10" s="279" t="s">
        <v>2467</v>
      </c>
      <c r="BG10" s="279" t="s">
        <v>2583</v>
      </c>
      <c r="BH10" s="279" t="s">
        <v>2584</v>
      </c>
      <c r="BI10" s="279" t="s">
        <v>1689</v>
      </c>
      <c r="BJ10" s="279" t="s">
        <v>2397</v>
      </c>
      <c r="BK10" s="279" t="s">
        <v>360</v>
      </c>
      <c r="BL10" s="279" t="s">
        <v>335</v>
      </c>
      <c r="BM10" s="279"/>
      <c r="BN10" s="279" t="s">
        <v>2585</v>
      </c>
      <c r="BO10" s="279" t="s">
        <v>335</v>
      </c>
      <c r="BP10" s="279"/>
      <c r="BQ10" s="279"/>
      <c r="BR10" s="279" t="s">
        <v>2586</v>
      </c>
      <c r="BS10" s="279" t="s">
        <v>2472</v>
      </c>
      <c r="BT10" s="279" t="s">
        <v>372</v>
      </c>
      <c r="BU10" s="279" t="s">
        <v>2587</v>
      </c>
      <c r="BV10" s="279" t="s">
        <v>558</v>
      </c>
      <c r="BW10" s="279" t="s">
        <v>425</v>
      </c>
      <c r="BX10" s="279" t="s">
        <v>326</v>
      </c>
      <c r="BY10" s="279" t="s">
        <v>2184</v>
      </c>
      <c r="BZ10" s="279" t="s">
        <v>2588</v>
      </c>
      <c r="CA10" s="279" t="s">
        <v>2589</v>
      </c>
      <c r="CB10" s="279" t="s">
        <v>2589</v>
      </c>
      <c r="CC10" s="279" t="s">
        <v>781</v>
      </c>
      <c r="CD10" s="280" t="s">
        <v>739</v>
      </c>
      <c r="CE10" s="87"/>
      <c r="CF10" s="87"/>
      <c r="CG10" s="281" t="s">
        <v>2590</v>
      </c>
      <c r="CH10" s="282" t="s">
        <v>2591</v>
      </c>
      <c r="CI10" s="282" t="s">
        <v>2592</v>
      </c>
      <c r="CJ10" s="282" t="s">
        <v>384</v>
      </c>
      <c r="CK10" s="282" t="s">
        <v>385</v>
      </c>
      <c r="CL10" s="282" t="s">
        <v>2593</v>
      </c>
      <c r="CM10" s="282" t="s">
        <v>612</v>
      </c>
      <c r="CU10" s="282" t="s">
        <v>2594</v>
      </c>
      <c r="CV10" s="282" t="s">
        <v>2591</v>
      </c>
      <c r="CW10" s="282" t="s">
        <v>2595</v>
      </c>
      <c r="CX10" s="282" t="s">
        <v>2596</v>
      </c>
      <c r="CY10" s="282" t="s">
        <v>385</v>
      </c>
      <c r="CZ10" s="282" t="s">
        <v>392</v>
      </c>
      <c r="DA10" s="282" t="s">
        <v>2597</v>
      </c>
      <c r="DB10" s="282" t="s">
        <v>1368</v>
      </c>
      <c r="DC10" s="282" t="s">
        <v>703</v>
      </c>
      <c r="DD10" s="282" t="s">
        <v>703</v>
      </c>
      <c r="DE10" s="282" t="s">
        <v>703</v>
      </c>
      <c r="DF10" s="282" t="s">
        <v>703</v>
      </c>
      <c r="DG10" s="282" t="s">
        <v>2598</v>
      </c>
      <c r="DH10" s="172"/>
      <c r="DI10" s="172"/>
      <c r="DJ10" s="172"/>
      <c r="DK10" s="172"/>
      <c r="DL10" s="172"/>
      <c r="DM10" s="172"/>
      <c r="DN10" s="172"/>
      <c r="DO10" s="172"/>
      <c r="DP10" s="172"/>
      <c r="DQ10" s="172"/>
      <c r="DR10" s="172"/>
      <c r="DS10" s="172"/>
      <c r="DT10" s="172"/>
      <c r="DU10" s="172"/>
      <c r="DV10" s="172"/>
      <c r="DW10" s="172"/>
      <c r="DX10" s="172"/>
      <c r="DY10" s="172"/>
      <c r="DZ10" s="172"/>
      <c r="EA10" s="172"/>
      <c r="EB10" s="172"/>
      <c r="EC10" s="172"/>
      <c r="ED10" s="172"/>
      <c r="EE10" s="172"/>
      <c r="EF10" s="172"/>
      <c r="EG10" s="172"/>
      <c r="EH10" s="172"/>
      <c r="EI10" s="172"/>
      <c r="EJ10" s="172"/>
      <c r="EK10" s="172"/>
      <c r="EL10" s="172"/>
      <c r="EM10" s="172"/>
      <c r="EN10" s="172"/>
      <c r="EO10" s="172"/>
      <c r="EP10" s="172"/>
      <c r="EQ10" s="172"/>
      <c r="ER10" s="172"/>
      <c r="ES10" s="172"/>
      <c r="ET10" s="172"/>
      <c r="EU10" s="172"/>
      <c r="EV10" s="172"/>
      <c r="EW10" s="172"/>
      <c r="EX10" s="172"/>
      <c r="EY10" s="172"/>
      <c r="EZ10" s="172"/>
      <c r="FA10" s="172"/>
      <c r="FB10" s="172"/>
      <c r="FC10" s="172"/>
      <c r="FD10" s="172"/>
      <c r="FE10" s="172"/>
      <c r="FF10" s="172"/>
      <c r="FG10" s="172"/>
      <c r="FH10" s="172"/>
      <c r="FI10" s="172"/>
      <c r="FJ10" s="172"/>
      <c r="FK10" s="172"/>
      <c r="FL10" s="172"/>
      <c r="FM10" s="172"/>
      <c r="FN10" s="172"/>
      <c r="FO10" s="172"/>
      <c r="FP10" s="172"/>
      <c r="FQ10" s="172"/>
      <c r="FR10" s="172"/>
      <c r="FS10" s="172"/>
      <c r="FT10" s="172"/>
      <c r="FU10" s="172"/>
      <c r="FV10" s="172"/>
      <c r="FW10" s="172"/>
      <c r="FX10" s="172"/>
      <c r="FY10" s="172"/>
      <c r="FZ10" s="172"/>
      <c r="GA10" s="172"/>
      <c r="GB10" s="172"/>
      <c r="GC10" s="172"/>
      <c r="GD10" s="172"/>
      <c r="GE10" s="172"/>
      <c r="GF10" s="172"/>
      <c r="GG10" s="172"/>
      <c r="GH10" s="172"/>
      <c r="GI10" s="172"/>
      <c r="GJ10" s="172"/>
      <c r="GK10" s="172"/>
      <c r="GL10" s="172"/>
      <c r="GM10" s="172"/>
      <c r="GN10" s="172"/>
      <c r="GO10" s="172"/>
      <c r="GP10" s="172"/>
      <c r="GQ10" s="172"/>
      <c r="GR10" s="172"/>
      <c r="GS10" s="172"/>
      <c r="GT10" s="172"/>
      <c r="GU10" s="172"/>
      <c r="GV10" s="172"/>
      <c r="GW10" s="172"/>
      <c r="GX10" s="172"/>
      <c r="GY10" s="172"/>
      <c r="GZ10" s="172"/>
      <c r="HA10" s="172"/>
      <c r="HB10" s="172"/>
      <c r="HC10" s="172"/>
      <c r="HD10" s="172"/>
      <c r="HE10" s="172"/>
      <c r="HF10" s="172"/>
      <c r="HG10" s="172"/>
      <c r="HH10" s="172"/>
      <c r="HI10" s="172"/>
      <c r="HJ10" s="172"/>
      <c r="HK10" s="172"/>
      <c r="HL10" s="172"/>
      <c r="HM10" s="172"/>
      <c r="HN10" s="172"/>
      <c r="HO10" s="172"/>
      <c r="HP10" s="172"/>
      <c r="HQ10" s="172"/>
      <c r="HR10" s="172"/>
      <c r="HS10" s="172"/>
      <c r="HT10" s="172"/>
      <c r="HU10" s="172"/>
      <c r="HV10" s="172"/>
      <c r="HW10" s="172"/>
      <c r="HX10" s="172"/>
      <c r="HY10" s="172"/>
      <c r="HZ10" s="172"/>
      <c r="IA10" s="172"/>
      <c r="IB10" s="172"/>
      <c r="IC10" s="172"/>
      <c r="ID10" s="172"/>
      <c r="IE10" s="172"/>
      <c r="IF10" s="172"/>
      <c r="IG10" s="172"/>
      <c r="IH10" s="172"/>
      <c r="II10" s="172"/>
      <c r="IJ10" s="172"/>
      <c r="IK10" s="172"/>
      <c r="IL10" s="172"/>
      <c r="IM10" s="172"/>
      <c r="IN10" s="172"/>
      <c r="IO10" s="172"/>
      <c r="IP10" s="172"/>
      <c r="IQ10" s="172"/>
      <c r="IR10" s="172"/>
      <c r="IS10" s="172"/>
      <c r="IT10" s="172"/>
      <c r="IU10" s="172"/>
      <c r="IV10" s="172"/>
      <c r="IW10" s="172"/>
      <c r="IX10" s="172"/>
      <c r="IY10" s="172"/>
      <c r="IZ10" s="172"/>
      <c r="JA10" s="172"/>
      <c r="JB10" s="172"/>
    </row>
    <row r="11" spans="1:262" s="176" customFormat="1" ht="35.1" customHeight="1" x14ac:dyDescent="0.2">
      <c r="A11" s="286" t="s">
        <v>243</v>
      </c>
      <c r="B11" s="174">
        <v>1</v>
      </c>
      <c r="C11" s="175" t="s">
        <v>237</v>
      </c>
      <c r="D11" s="259" t="s">
        <v>319</v>
      </c>
      <c r="E11" s="259" t="s">
        <v>320</v>
      </c>
      <c r="F11" s="259" t="s">
        <v>321</v>
      </c>
      <c r="G11" s="259" t="s">
        <v>322</v>
      </c>
      <c r="H11" s="259" t="s">
        <v>323</v>
      </c>
      <c r="I11" s="259" t="s">
        <v>2599</v>
      </c>
      <c r="J11" s="259" t="s">
        <v>2600</v>
      </c>
      <c r="K11" s="259" t="s">
        <v>2599</v>
      </c>
      <c r="L11" s="259" t="s">
        <v>1271</v>
      </c>
      <c r="M11" s="259" t="s">
        <v>2601</v>
      </c>
      <c r="N11" s="259" t="s">
        <v>329</v>
      </c>
      <c r="O11" s="259"/>
      <c r="P11" s="259" t="s">
        <v>2602</v>
      </c>
      <c r="Q11" s="259" t="s">
        <v>2603</v>
      </c>
      <c r="R11" s="259" t="s">
        <v>2604</v>
      </c>
      <c r="S11" s="259" t="s">
        <v>333</v>
      </c>
      <c r="T11" s="259" t="s">
        <v>334</v>
      </c>
      <c r="U11" s="259" t="s">
        <v>335</v>
      </c>
      <c r="V11" s="259" t="s">
        <v>335</v>
      </c>
      <c r="W11" s="259" t="s">
        <v>2605</v>
      </c>
      <c r="X11" s="259" t="s">
        <v>2606</v>
      </c>
      <c r="Y11" s="259" t="s">
        <v>2607</v>
      </c>
      <c r="Z11" s="259" t="s">
        <v>2608</v>
      </c>
      <c r="AA11" s="259" t="s">
        <v>335</v>
      </c>
      <c r="AB11" s="259" t="s">
        <v>340</v>
      </c>
      <c r="AC11" s="259" t="s">
        <v>341</v>
      </c>
      <c r="AD11" s="259" t="s">
        <v>2609</v>
      </c>
      <c r="AE11" s="259"/>
      <c r="AF11" s="259" t="s">
        <v>2610</v>
      </c>
      <c r="AG11" s="259" t="s">
        <v>2610</v>
      </c>
      <c r="AH11" s="259" t="s">
        <v>2611</v>
      </c>
      <c r="AI11" s="259" t="s">
        <v>2612</v>
      </c>
      <c r="AJ11" s="259" t="s">
        <v>2613</v>
      </c>
      <c r="AK11" s="259" t="s">
        <v>2614</v>
      </c>
      <c r="AL11" s="259" t="s">
        <v>2615</v>
      </c>
      <c r="AM11" s="259" t="s">
        <v>2616</v>
      </c>
      <c r="AN11" s="259" t="s">
        <v>335</v>
      </c>
      <c r="AO11" s="259" t="s">
        <v>2617</v>
      </c>
      <c r="AP11" s="259" t="s">
        <v>2618</v>
      </c>
      <c r="AQ11" s="259" t="s">
        <v>2619</v>
      </c>
      <c r="AR11" s="259" t="s">
        <v>2620</v>
      </c>
      <c r="AS11" s="259" t="s">
        <v>2621</v>
      </c>
      <c r="AT11" s="259" t="s">
        <v>354</v>
      </c>
      <c r="AU11" s="259" t="s">
        <v>355</v>
      </c>
      <c r="AV11" s="259" t="s">
        <v>356</v>
      </c>
      <c r="AW11" s="259" t="s">
        <v>466</v>
      </c>
      <c r="AX11" s="259" t="s">
        <v>2622</v>
      </c>
      <c r="AY11" s="259" t="s">
        <v>2623</v>
      </c>
      <c r="AZ11" s="259" t="s">
        <v>335</v>
      </c>
      <c r="BA11" s="259" t="s">
        <v>360</v>
      </c>
      <c r="BB11" s="259" t="s">
        <v>360</v>
      </c>
      <c r="BC11" s="259" t="s">
        <v>2624</v>
      </c>
      <c r="BD11" s="259" t="s">
        <v>2624</v>
      </c>
      <c r="BE11" s="259" t="s">
        <v>505</v>
      </c>
      <c r="BF11" s="259" t="s">
        <v>469</v>
      </c>
      <c r="BG11" s="259" t="s">
        <v>2625</v>
      </c>
      <c r="BH11" s="259" t="s">
        <v>2626</v>
      </c>
      <c r="BI11" s="259" t="s">
        <v>599</v>
      </c>
      <c r="BJ11" s="259" t="s">
        <v>2204</v>
      </c>
      <c r="BK11" s="259" t="s">
        <v>360</v>
      </c>
      <c r="BL11" s="259" t="s">
        <v>360</v>
      </c>
      <c r="BM11" s="259" t="s">
        <v>2627</v>
      </c>
      <c r="BN11" s="259" t="s">
        <v>2628</v>
      </c>
      <c r="BO11" s="259" t="s">
        <v>335</v>
      </c>
      <c r="BP11" s="259"/>
      <c r="BQ11" s="259"/>
      <c r="BR11" s="259" t="s">
        <v>1429</v>
      </c>
      <c r="BS11" s="259" t="s">
        <v>372</v>
      </c>
      <c r="BT11" s="259" t="s">
        <v>2629</v>
      </c>
      <c r="BU11" s="259" t="s">
        <v>2630</v>
      </c>
      <c r="BV11" s="259" t="s">
        <v>374</v>
      </c>
      <c r="BW11" s="259" t="s">
        <v>2618</v>
      </c>
      <c r="BX11" s="259" t="s">
        <v>2631</v>
      </c>
      <c r="BY11" s="259" t="s">
        <v>779</v>
      </c>
      <c r="BZ11" s="259" t="s">
        <v>2632</v>
      </c>
      <c r="CA11" s="259" t="s">
        <v>377</v>
      </c>
      <c r="CB11" s="259" t="s">
        <v>377</v>
      </c>
      <c r="CC11" s="259" t="s">
        <v>781</v>
      </c>
      <c r="CD11" s="259" t="s">
        <v>380</v>
      </c>
      <c r="CE11" s="85"/>
      <c r="CF11" s="85"/>
      <c r="CG11" s="260" t="s">
        <v>2633</v>
      </c>
      <c r="CH11" s="260" t="s">
        <v>2634</v>
      </c>
      <c r="CI11" s="260" t="s">
        <v>2635</v>
      </c>
      <c r="CJ11" s="260" t="s">
        <v>384</v>
      </c>
      <c r="CK11" s="260" t="s">
        <v>385</v>
      </c>
      <c r="CL11" s="260" t="s">
        <v>2636</v>
      </c>
      <c r="CM11" s="260" t="s">
        <v>1082</v>
      </c>
      <c r="CN11" s="260" t="s">
        <v>2637</v>
      </c>
      <c r="CO11" s="260" t="s">
        <v>2634</v>
      </c>
      <c r="CP11" s="260" t="s">
        <v>2635</v>
      </c>
      <c r="CQ11" s="260" t="s">
        <v>384</v>
      </c>
      <c r="CR11" s="260" t="s">
        <v>385</v>
      </c>
      <c r="CS11" s="260" t="s">
        <v>2636</v>
      </c>
      <c r="CT11" s="260" t="s">
        <v>1082</v>
      </c>
      <c r="CU11" s="260" t="s">
        <v>2638</v>
      </c>
      <c r="CV11" s="260" t="s">
        <v>2634</v>
      </c>
      <c r="CW11" s="260" t="s">
        <v>436</v>
      </c>
      <c r="CX11" s="260" t="s">
        <v>384</v>
      </c>
      <c r="CY11" s="260" t="s">
        <v>385</v>
      </c>
      <c r="CZ11" s="260" t="s">
        <v>441</v>
      </c>
      <c r="DA11" s="260" t="s">
        <v>2639</v>
      </c>
      <c r="DB11" s="260" t="s">
        <v>2640</v>
      </c>
      <c r="DC11" s="260" t="s">
        <v>2641</v>
      </c>
      <c r="DD11" s="260" t="s">
        <v>2642</v>
      </c>
      <c r="DE11" s="260" t="s">
        <v>2643</v>
      </c>
      <c r="DF11" s="260" t="s">
        <v>2643</v>
      </c>
      <c r="DG11" s="260" t="s">
        <v>2644</v>
      </c>
    </row>
    <row r="12" spans="1:262" s="179" customFormat="1" ht="35.1" customHeight="1" x14ac:dyDescent="0.2">
      <c r="A12" s="286" t="s">
        <v>243</v>
      </c>
      <c r="B12" s="177">
        <v>2</v>
      </c>
      <c r="C12" s="178" t="s">
        <v>238</v>
      </c>
      <c r="D12" s="259" t="s">
        <v>319</v>
      </c>
      <c r="E12" s="259" t="s">
        <v>320</v>
      </c>
      <c r="F12" s="259" t="s">
        <v>321</v>
      </c>
      <c r="G12" s="259" t="s">
        <v>322</v>
      </c>
      <c r="H12" s="259" t="s">
        <v>323</v>
      </c>
      <c r="I12" s="259" t="s">
        <v>238</v>
      </c>
      <c r="J12" s="259" t="s">
        <v>2645</v>
      </c>
      <c r="K12" s="259" t="s">
        <v>326</v>
      </c>
      <c r="L12" s="259" t="s">
        <v>513</v>
      </c>
      <c r="M12" s="259" t="s">
        <v>2646</v>
      </c>
      <c r="N12" s="259" t="s">
        <v>329</v>
      </c>
      <c r="O12" s="259"/>
      <c r="P12" s="259" t="s">
        <v>2602</v>
      </c>
      <c r="Q12" s="259" t="s">
        <v>2603</v>
      </c>
      <c r="R12" s="259" t="s">
        <v>2604</v>
      </c>
      <c r="S12" s="259" t="s">
        <v>333</v>
      </c>
      <c r="T12" s="259" t="s">
        <v>334</v>
      </c>
      <c r="U12" s="259" t="s">
        <v>335</v>
      </c>
      <c r="V12" s="259" t="s">
        <v>335</v>
      </c>
      <c r="W12" s="259" t="s">
        <v>2647</v>
      </c>
      <c r="X12" s="259" t="s">
        <v>2648</v>
      </c>
      <c r="Y12" s="259" t="s">
        <v>2649</v>
      </c>
      <c r="Z12" s="259" t="s">
        <v>2650</v>
      </c>
      <c r="AA12" s="259" t="s">
        <v>326</v>
      </c>
      <c r="AB12" s="259" t="s">
        <v>340</v>
      </c>
      <c r="AC12" s="259" t="s">
        <v>341</v>
      </c>
      <c r="AD12" s="259" t="s">
        <v>2609</v>
      </c>
      <c r="AE12" s="259"/>
      <c r="AF12" s="259" t="s">
        <v>2651</v>
      </c>
      <c r="AG12" s="259" t="s">
        <v>2651</v>
      </c>
      <c r="AH12" s="259" t="s">
        <v>2652</v>
      </c>
      <c r="AI12" s="259" t="s">
        <v>2653</v>
      </c>
      <c r="AJ12" s="259" t="s">
        <v>2654</v>
      </c>
      <c r="AK12" s="259" t="s">
        <v>2654</v>
      </c>
      <c r="AL12" s="259" t="s">
        <v>2655</v>
      </c>
      <c r="AM12" s="259" t="s">
        <v>2656</v>
      </c>
      <c r="AN12" s="259" t="s">
        <v>326</v>
      </c>
      <c r="AO12" s="259" t="s">
        <v>2657</v>
      </c>
      <c r="AP12" s="259" t="s">
        <v>2618</v>
      </c>
      <c r="AQ12" s="259" t="s">
        <v>2658</v>
      </c>
      <c r="AR12" s="259" t="s">
        <v>2659</v>
      </c>
      <c r="AS12" s="259" t="s">
        <v>2660</v>
      </c>
      <c r="AT12" s="259" t="s">
        <v>354</v>
      </c>
      <c r="AU12" s="259" t="s">
        <v>355</v>
      </c>
      <c r="AV12" s="259" t="s">
        <v>356</v>
      </c>
      <c r="AW12" s="259" t="s">
        <v>1453</v>
      </c>
      <c r="AX12" s="259" t="s">
        <v>2661</v>
      </c>
      <c r="AY12" s="259" t="s">
        <v>326</v>
      </c>
      <c r="AZ12" s="259" t="s">
        <v>335</v>
      </c>
      <c r="BA12" s="259" t="s">
        <v>360</v>
      </c>
      <c r="BB12" s="259" t="s">
        <v>360</v>
      </c>
      <c r="BC12" s="259" t="s">
        <v>2662</v>
      </c>
      <c r="BD12" s="259" t="s">
        <v>2662</v>
      </c>
      <c r="BE12" s="259" t="s">
        <v>363</v>
      </c>
      <c r="BF12" s="259" t="s">
        <v>469</v>
      </c>
      <c r="BG12" s="259" t="s">
        <v>2663</v>
      </c>
      <c r="BH12" s="259" t="s">
        <v>2664</v>
      </c>
      <c r="BI12" s="259" t="s">
        <v>367</v>
      </c>
      <c r="BJ12" s="259" t="s">
        <v>2665</v>
      </c>
      <c r="BK12" s="259" t="s">
        <v>360</v>
      </c>
      <c r="BL12" s="259" t="s">
        <v>360</v>
      </c>
      <c r="BM12" s="259" t="s">
        <v>2666</v>
      </c>
      <c r="BN12" s="259" t="s">
        <v>2667</v>
      </c>
      <c r="BO12" s="259" t="s">
        <v>335</v>
      </c>
      <c r="BP12" s="259"/>
      <c r="BQ12" s="259"/>
      <c r="BR12" s="259" t="s">
        <v>1691</v>
      </c>
      <c r="BS12" s="259" t="s">
        <v>2629</v>
      </c>
      <c r="BT12" s="259" t="s">
        <v>372</v>
      </c>
      <c r="BU12" s="259" t="s">
        <v>2668</v>
      </c>
      <c r="BV12" s="259" t="s">
        <v>374</v>
      </c>
      <c r="BW12" s="259" t="s">
        <v>2618</v>
      </c>
      <c r="BX12" s="259" t="s">
        <v>326</v>
      </c>
      <c r="BY12" s="259" t="s">
        <v>607</v>
      </c>
      <c r="BZ12" s="259" t="s">
        <v>2669</v>
      </c>
      <c r="CA12" s="259" t="s">
        <v>1114</v>
      </c>
      <c r="CB12" s="259" t="s">
        <v>1114</v>
      </c>
      <c r="CC12" s="259" t="s">
        <v>781</v>
      </c>
      <c r="CD12" s="259" t="s">
        <v>2050</v>
      </c>
      <c r="CE12" s="68"/>
      <c r="CF12" s="68"/>
      <c r="CG12" s="260" t="s">
        <v>2670</v>
      </c>
      <c r="CH12" s="260" t="s">
        <v>2671</v>
      </c>
      <c r="CI12" s="260" t="s">
        <v>2672</v>
      </c>
      <c r="CJ12" s="260" t="s">
        <v>384</v>
      </c>
      <c r="CK12" s="260" t="s">
        <v>385</v>
      </c>
      <c r="CL12" s="260" t="s">
        <v>2673</v>
      </c>
      <c r="CM12" s="260" t="s">
        <v>612</v>
      </c>
      <c r="CN12" s="260" t="s">
        <v>2674</v>
      </c>
      <c r="CO12" s="260" t="s">
        <v>2671</v>
      </c>
      <c r="CP12" s="260" t="s">
        <v>2672</v>
      </c>
      <c r="CQ12" s="260" t="s">
        <v>384</v>
      </c>
      <c r="CR12" s="260" t="s">
        <v>385</v>
      </c>
      <c r="CS12" s="260" t="s">
        <v>2673</v>
      </c>
      <c r="CT12" s="260" t="s">
        <v>2675</v>
      </c>
      <c r="CU12" s="260" t="s">
        <v>2676</v>
      </c>
      <c r="CV12" s="260" t="s">
        <v>2671</v>
      </c>
      <c r="CW12" s="260" t="s">
        <v>2677</v>
      </c>
      <c r="CX12" s="260" t="s">
        <v>2678</v>
      </c>
      <c r="CY12" s="260" t="s">
        <v>385</v>
      </c>
      <c r="CZ12" s="260" t="s">
        <v>441</v>
      </c>
      <c r="DA12" s="260" t="s">
        <v>2679</v>
      </c>
      <c r="DB12" s="260" t="s">
        <v>2680</v>
      </c>
      <c r="DC12" s="260" t="s">
        <v>395</v>
      </c>
      <c r="DD12" s="260" t="s">
        <v>395</v>
      </c>
      <c r="DE12" s="260" t="s">
        <v>395</v>
      </c>
      <c r="DF12" s="260" t="s">
        <v>395</v>
      </c>
      <c r="DG12" s="260"/>
      <c r="DH12" s="156"/>
      <c r="DI12" s="156"/>
      <c r="DJ12" s="156"/>
      <c r="DK12" s="156"/>
      <c r="DL12" s="156"/>
      <c r="DM12" s="156"/>
      <c r="DN12" s="156"/>
      <c r="DO12" s="156"/>
      <c r="DP12" s="156"/>
      <c r="DQ12" s="156"/>
      <c r="DR12" s="156"/>
      <c r="DS12" s="156"/>
      <c r="DT12" s="156"/>
      <c r="DU12" s="156"/>
      <c r="DV12" s="156"/>
      <c r="DW12" s="156"/>
      <c r="DX12" s="156"/>
      <c r="DY12" s="156"/>
      <c r="DZ12" s="156"/>
      <c r="EA12" s="156"/>
      <c r="EB12" s="156"/>
      <c r="EC12" s="156"/>
      <c r="ED12" s="156"/>
      <c r="EE12" s="156"/>
      <c r="EF12" s="156"/>
      <c r="EG12" s="156"/>
      <c r="EH12" s="156"/>
      <c r="EI12" s="156"/>
      <c r="EJ12" s="156"/>
      <c r="EK12" s="156"/>
      <c r="EL12" s="156"/>
      <c r="EM12" s="156"/>
      <c r="EN12" s="156"/>
      <c r="EO12" s="156"/>
      <c r="EP12" s="156"/>
      <c r="EQ12" s="156"/>
      <c r="ER12" s="156"/>
      <c r="ES12" s="156"/>
      <c r="ET12" s="156"/>
      <c r="EU12" s="156"/>
      <c r="EV12" s="156"/>
      <c r="EW12" s="156"/>
      <c r="EX12" s="156"/>
      <c r="EY12" s="156"/>
      <c r="EZ12" s="156"/>
      <c r="FA12" s="156"/>
      <c r="FB12" s="156"/>
      <c r="FC12" s="156"/>
      <c r="FD12" s="156"/>
      <c r="FE12" s="156"/>
      <c r="FF12" s="156"/>
      <c r="FG12" s="156"/>
      <c r="FH12" s="156"/>
      <c r="FI12" s="156"/>
      <c r="FJ12" s="156"/>
      <c r="FK12" s="156"/>
      <c r="FL12" s="156"/>
      <c r="FM12" s="156"/>
      <c r="FN12" s="156"/>
      <c r="FO12" s="156"/>
      <c r="FP12" s="156"/>
      <c r="FQ12" s="156"/>
      <c r="FR12" s="156"/>
      <c r="FS12" s="156"/>
      <c r="FT12" s="156"/>
      <c r="FU12" s="156"/>
      <c r="FV12" s="156"/>
      <c r="FW12" s="156"/>
      <c r="FX12" s="156"/>
      <c r="FY12" s="156"/>
      <c r="FZ12" s="156"/>
      <c r="GA12" s="156"/>
      <c r="GB12" s="156"/>
      <c r="GC12" s="156"/>
      <c r="GD12" s="156"/>
      <c r="GE12" s="156"/>
      <c r="GF12" s="156"/>
      <c r="GG12" s="156"/>
      <c r="GH12" s="156"/>
      <c r="GI12" s="156"/>
      <c r="GJ12" s="156"/>
      <c r="GK12" s="156"/>
      <c r="GL12" s="156"/>
      <c r="GM12" s="156"/>
      <c r="GN12" s="156"/>
      <c r="GO12" s="156"/>
      <c r="GP12" s="156"/>
      <c r="GQ12" s="156"/>
      <c r="GR12" s="156"/>
      <c r="GS12" s="156"/>
      <c r="GT12" s="156"/>
      <c r="GU12" s="156"/>
      <c r="GV12" s="156"/>
      <c r="GW12" s="156"/>
      <c r="GX12" s="156"/>
      <c r="GY12" s="156"/>
      <c r="GZ12" s="156"/>
      <c r="HA12" s="156"/>
      <c r="HB12" s="156"/>
      <c r="HC12" s="156"/>
      <c r="HD12" s="156"/>
      <c r="HE12" s="156"/>
      <c r="HF12" s="156"/>
      <c r="HG12" s="156"/>
      <c r="HH12" s="156"/>
      <c r="HI12" s="156"/>
      <c r="HJ12" s="156"/>
      <c r="HK12" s="156"/>
      <c r="HL12" s="156"/>
      <c r="HM12" s="156"/>
      <c r="HN12" s="156"/>
      <c r="HO12" s="156"/>
      <c r="HP12" s="156"/>
      <c r="HQ12" s="156"/>
      <c r="HR12" s="156"/>
      <c r="HS12" s="156"/>
      <c r="HT12" s="156"/>
      <c r="HU12" s="156"/>
      <c r="HV12" s="156"/>
      <c r="HW12" s="156"/>
      <c r="HX12" s="156"/>
      <c r="HY12" s="156"/>
      <c r="HZ12" s="156"/>
      <c r="IA12" s="156"/>
      <c r="IB12" s="156"/>
      <c r="IC12" s="156"/>
      <c r="ID12" s="156"/>
      <c r="IE12" s="156"/>
      <c r="IF12" s="156"/>
      <c r="IG12" s="156"/>
      <c r="IH12" s="156"/>
      <c r="II12" s="156"/>
      <c r="IJ12" s="156"/>
      <c r="IK12" s="156"/>
      <c r="IL12" s="156"/>
      <c r="IM12" s="156"/>
      <c r="IN12" s="156"/>
      <c r="IO12" s="156"/>
      <c r="IP12" s="156"/>
      <c r="IQ12" s="156"/>
      <c r="IR12" s="156"/>
      <c r="IS12" s="156"/>
      <c r="IT12" s="156"/>
      <c r="IU12" s="156"/>
      <c r="IV12" s="156"/>
      <c r="IW12" s="156"/>
      <c r="IX12" s="156"/>
      <c r="IY12" s="156"/>
      <c r="IZ12" s="156"/>
      <c r="JA12" s="156"/>
      <c r="JB12" s="156"/>
    </row>
    <row r="13" spans="1:262" s="179" customFormat="1" ht="35.1" customHeight="1" x14ac:dyDescent="0.2">
      <c r="A13" s="286" t="s">
        <v>243</v>
      </c>
      <c r="B13" s="177">
        <v>3</v>
      </c>
      <c r="C13" s="178" t="s">
        <v>207</v>
      </c>
      <c r="D13" s="259" t="s">
        <v>319</v>
      </c>
      <c r="E13" s="259" t="s">
        <v>320</v>
      </c>
      <c r="F13" s="259" t="s">
        <v>321</v>
      </c>
      <c r="G13" s="259" t="s">
        <v>322</v>
      </c>
      <c r="H13" s="259" t="s">
        <v>323</v>
      </c>
      <c r="I13" s="259" t="s">
        <v>207</v>
      </c>
      <c r="J13" s="259" t="s">
        <v>2681</v>
      </c>
      <c r="K13" s="259" t="s">
        <v>326</v>
      </c>
      <c r="L13" s="259" t="s">
        <v>1329</v>
      </c>
      <c r="M13" s="259" t="s">
        <v>2682</v>
      </c>
      <c r="N13" s="259" t="s">
        <v>329</v>
      </c>
      <c r="O13" s="259"/>
      <c r="P13" s="259" t="s">
        <v>2602</v>
      </c>
      <c r="Q13" s="259" t="s">
        <v>2603</v>
      </c>
      <c r="R13" s="259" t="s">
        <v>2604</v>
      </c>
      <c r="S13" s="259" t="s">
        <v>333</v>
      </c>
      <c r="T13" s="259" t="s">
        <v>334</v>
      </c>
      <c r="U13" s="259" t="s">
        <v>335</v>
      </c>
      <c r="V13" s="259" t="s">
        <v>335</v>
      </c>
      <c r="W13" s="259" t="s">
        <v>2683</v>
      </c>
      <c r="X13" s="259" t="s">
        <v>2684</v>
      </c>
      <c r="Y13" s="259" t="s">
        <v>2685</v>
      </c>
      <c r="Z13" s="259" t="s">
        <v>2686</v>
      </c>
      <c r="AA13" s="259" t="s">
        <v>326</v>
      </c>
      <c r="AB13" s="259" t="s">
        <v>455</v>
      </c>
      <c r="AC13" s="259" t="s">
        <v>341</v>
      </c>
      <c r="AD13" s="259" t="s">
        <v>2609</v>
      </c>
      <c r="AE13" s="259"/>
      <c r="AF13" s="259" t="s">
        <v>2687</v>
      </c>
      <c r="AG13" s="259" t="s">
        <v>2687</v>
      </c>
      <c r="AH13" s="259" t="s">
        <v>2688</v>
      </c>
      <c r="AI13" s="259" t="s">
        <v>2689</v>
      </c>
      <c r="AJ13" s="259" t="s">
        <v>2690</v>
      </c>
      <c r="AK13" s="259" t="s">
        <v>2690</v>
      </c>
      <c r="AL13" s="259" t="s">
        <v>2691</v>
      </c>
      <c r="AM13" s="259" t="s">
        <v>2692</v>
      </c>
      <c r="AN13" s="259" t="s">
        <v>326</v>
      </c>
      <c r="AO13" s="259" t="s">
        <v>2693</v>
      </c>
      <c r="AP13" s="259" t="s">
        <v>2618</v>
      </c>
      <c r="AQ13" s="259" t="s">
        <v>2694</v>
      </c>
      <c r="AR13" s="259" t="s">
        <v>2695</v>
      </c>
      <c r="AS13" s="259" t="s">
        <v>2696</v>
      </c>
      <c r="AT13" s="259" t="s">
        <v>354</v>
      </c>
      <c r="AU13" s="259" t="s">
        <v>355</v>
      </c>
      <c r="AV13" s="259" t="s">
        <v>356</v>
      </c>
      <c r="AW13" s="259" t="s">
        <v>466</v>
      </c>
      <c r="AX13" s="259" t="s">
        <v>467</v>
      </c>
      <c r="AY13" s="259" t="s">
        <v>326</v>
      </c>
      <c r="AZ13" s="259" t="s">
        <v>335</v>
      </c>
      <c r="BA13" s="259" t="s">
        <v>360</v>
      </c>
      <c r="BB13" s="259" t="s">
        <v>360</v>
      </c>
      <c r="BC13" s="259" t="s">
        <v>595</v>
      </c>
      <c r="BD13" s="259" t="s">
        <v>595</v>
      </c>
      <c r="BE13" s="259" t="s">
        <v>1391</v>
      </c>
      <c r="BF13" s="259" t="s">
        <v>2697</v>
      </c>
      <c r="BG13" s="259" t="s">
        <v>2698</v>
      </c>
      <c r="BH13" s="259" t="s">
        <v>2699</v>
      </c>
      <c r="BI13" s="259"/>
      <c r="BJ13" s="259" t="s">
        <v>2700</v>
      </c>
      <c r="BK13" s="259" t="s">
        <v>360</v>
      </c>
      <c r="BL13" s="259" t="s">
        <v>360</v>
      </c>
      <c r="BM13" s="259" t="s">
        <v>2701</v>
      </c>
      <c r="BN13" s="259" t="s">
        <v>2702</v>
      </c>
      <c r="BO13" s="259" t="s">
        <v>335</v>
      </c>
      <c r="BP13" s="259"/>
      <c r="BQ13" s="259"/>
      <c r="BR13" s="259" t="s">
        <v>423</v>
      </c>
      <c r="BS13" s="259" t="s">
        <v>2703</v>
      </c>
      <c r="BT13" s="259" t="s">
        <v>372</v>
      </c>
      <c r="BU13" s="259" t="s">
        <v>2704</v>
      </c>
      <c r="BV13" s="259" t="s">
        <v>374</v>
      </c>
      <c r="BW13" s="259" t="s">
        <v>2618</v>
      </c>
      <c r="BX13" s="259" t="s">
        <v>326</v>
      </c>
      <c r="BY13" s="259" t="s">
        <v>2705</v>
      </c>
      <c r="BZ13" s="259" t="s">
        <v>376</v>
      </c>
      <c r="CA13" s="259" t="s">
        <v>377</v>
      </c>
      <c r="CB13" s="259" t="s">
        <v>942</v>
      </c>
      <c r="CC13" s="259" t="s">
        <v>429</v>
      </c>
      <c r="CD13" s="259" t="s">
        <v>2706</v>
      </c>
      <c r="CE13" s="68"/>
      <c r="CF13" s="68"/>
      <c r="CG13" s="260" t="s">
        <v>2707</v>
      </c>
      <c r="CH13" s="260" t="s">
        <v>2708</v>
      </c>
      <c r="CI13" s="260" t="s">
        <v>436</v>
      </c>
      <c r="CJ13" s="260" t="s">
        <v>384</v>
      </c>
      <c r="CK13" s="260" t="s">
        <v>385</v>
      </c>
      <c r="CL13" s="260" t="s">
        <v>2709</v>
      </c>
      <c r="CM13" s="260" t="s">
        <v>2710</v>
      </c>
      <c r="CN13" s="260" t="s">
        <v>2707</v>
      </c>
      <c r="CO13" s="260" t="s">
        <v>2708</v>
      </c>
      <c r="CP13" s="260" t="s">
        <v>436</v>
      </c>
      <c r="CQ13" s="260" t="s">
        <v>384</v>
      </c>
      <c r="CR13" s="260" t="s">
        <v>385</v>
      </c>
      <c r="CS13" s="260" t="s">
        <v>2709</v>
      </c>
      <c r="CT13" s="260" t="s">
        <v>1082</v>
      </c>
      <c r="CU13" s="260" t="s">
        <v>2711</v>
      </c>
      <c r="CV13" s="260" t="s">
        <v>2708</v>
      </c>
      <c r="CW13" s="260" t="s">
        <v>2712</v>
      </c>
      <c r="CX13" s="260" t="s">
        <v>384</v>
      </c>
      <c r="CY13" s="260" t="s">
        <v>385</v>
      </c>
      <c r="CZ13" s="260" t="s">
        <v>1521</v>
      </c>
      <c r="DA13" s="260" t="s">
        <v>2713</v>
      </c>
      <c r="DB13" s="260" t="s">
        <v>618</v>
      </c>
      <c r="DC13" s="260" t="s">
        <v>395</v>
      </c>
      <c r="DD13" s="260" t="s">
        <v>395</v>
      </c>
      <c r="DE13" s="260" t="s">
        <v>395</v>
      </c>
      <c r="DF13" s="260" t="s">
        <v>395</v>
      </c>
      <c r="DG13" s="260" t="s">
        <v>2714</v>
      </c>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c r="IV13" s="156"/>
      <c r="IW13" s="156"/>
      <c r="IX13" s="156"/>
      <c r="IY13" s="156"/>
      <c r="IZ13" s="156"/>
      <c r="JA13" s="156"/>
      <c r="JB13" s="156"/>
    </row>
    <row r="14" spans="1:262" s="179" customFormat="1" ht="35.1" customHeight="1" x14ac:dyDescent="0.2">
      <c r="A14" s="286" t="s">
        <v>243</v>
      </c>
      <c r="B14" s="177">
        <v>4</v>
      </c>
      <c r="C14" s="178" t="s">
        <v>239</v>
      </c>
      <c r="D14" s="259" t="s">
        <v>319</v>
      </c>
      <c r="E14" s="259" t="s">
        <v>1267</v>
      </c>
      <c r="F14" s="259" t="s">
        <v>321</v>
      </c>
      <c r="G14" s="259" t="s">
        <v>322</v>
      </c>
      <c r="H14" s="259" t="s">
        <v>1668</v>
      </c>
      <c r="I14" s="259" t="s">
        <v>239</v>
      </c>
      <c r="J14" s="259" t="s">
        <v>2715</v>
      </c>
      <c r="K14" s="259" t="s">
        <v>2716</v>
      </c>
      <c r="L14" s="259" t="s">
        <v>450</v>
      </c>
      <c r="M14" s="259" t="s">
        <v>2717</v>
      </c>
      <c r="N14" s="259" t="s">
        <v>329</v>
      </c>
      <c r="O14" s="259"/>
      <c r="P14" s="259" t="s">
        <v>2602</v>
      </c>
      <c r="Q14" s="259" t="s">
        <v>2603</v>
      </c>
      <c r="R14" s="259" t="s">
        <v>2604</v>
      </c>
      <c r="S14" s="259" t="s">
        <v>333</v>
      </c>
      <c r="T14" s="259" t="s">
        <v>489</v>
      </c>
      <c r="U14" s="259" t="s">
        <v>335</v>
      </c>
      <c r="V14" s="259" t="s">
        <v>335</v>
      </c>
      <c r="W14" s="259" t="s">
        <v>2718</v>
      </c>
      <c r="X14" s="259" t="s">
        <v>2719</v>
      </c>
      <c r="Y14" s="259" t="s">
        <v>2720</v>
      </c>
      <c r="Z14" s="259" t="s">
        <v>2721</v>
      </c>
      <c r="AA14" s="259" t="s">
        <v>326</v>
      </c>
      <c r="AB14" s="259" t="s">
        <v>340</v>
      </c>
      <c r="AC14" s="259" t="s">
        <v>341</v>
      </c>
      <c r="AD14" s="259" t="s">
        <v>2722</v>
      </c>
      <c r="AE14" s="259"/>
      <c r="AF14" s="259" t="s">
        <v>2723</v>
      </c>
      <c r="AG14" s="259" t="s">
        <v>2723</v>
      </c>
      <c r="AH14" s="259" t="s">
        <v>2724</v>
      </c>
      <c r="AI14" s="259" t="s">
        <v>2725</v>
      </c>
      <c r="AJ14" s="259" t="s">
        <v>2726</v>
      </c>
      <c r="AK14" s="259" t="s">
        <v>2726</v>
      </c>
      <c r="AL14" s="259" t="s">
        <v>2727</v>
      </c>
      <c r="AM14" s="259" t="s">
        <v>2728</v>
      </c>
      <c r="AN14" s="259" t="s">
        <v>326</v>
      </c>
      <c r="AO14" s="259" t="s">
        <v>2729</v>
      </c>
      <c r="AP14" s="259" t="s">
        <v>2618</v>
      </c>
      <c r="AQ14" s="259" t="s">
        <v>2730</v>
      </c>
      <c r="AR14" s="259" t="s">
        <v>2731</v>
      </c>
      <c r="AS14" s="259" t="s">
        <v>2732</v>
      </c>
      <c r="AT14" s="259" t="s">
        <v>354</v>
      </c>
      <c r="AU14" s="259" t="s">
        <v>1285</v>
      </c>
      <c r="AV14" s="259" t="s">
        <v>356</v>
      </c>
      <c r="AW14" s="259" t="s">
        <v>976</v>
      </c>
      <c r="AX14" s="259" t="s">
        <v>467</v>
      </c>
      <c r="AY14" s="259" t="s">
        <v>326</v>
      </c>
      <c r="AZ14" s="259" t="s">
        <v>335</v>
      </c>
      <c r="BA14" s="259" t="s">
        <v>335</v>
      </c>
      <c r="BB14" s="259" t="s">
        <v>360</v>
      </c>
      <c r="BC14" s="259" t="s">
        <v>1480</v>
      </c>
      <c r="BD14" s="259" t="s">
        <v>1480</v>
      </c>
      <c r="BE14" s="259" t="s">
        <v>363</v>
      </c>
      <c r="BF14" s="259" t="s">
        <v>2733</v>
      </c>
      <c r="BG14" s="259" t="s">
        <v>2734</v>
      </c>
      <c r="BH14" s="259" t="s">
        <v>2735</v>
      </c>
      <c r="BI14" s="259" t="s">
        <v>773</v>
      </c>
      <c r="BJ14" s="259" t="s">
        <v>2736</v>
      </c>
      <c r="BK14" s="259" t="s">
        <v>360</v>
      </c>
      <c r="BL14" s="259" t="s">
        <v>335</v>
      </c>
      <c r="BM14" s="259"/>
      <c r="BN14" s="259" t="s">
        <v>2737</v>
      </c>
      <c r="BO14" s="259" t="s">
        <v>335</v>
      </c>
      <c r="BP14" s="259"/>
      <c r="BQ14" s="259"/>
      <c r="BR14" s="259" t="s">
        <v>2738</v>
      </c>
      <c r="BS14" s="259" t="s">
        <v>2739</v>
      </c>
      <c r="BT14" s="259" t="s">
        <v>474</v>
      </c>
      <c r="BU14" s="259" t="s">
        <v>2740</v>
      </c>
      <c r="BV14" s="259" t="s">
        <v>558</v>
      </c>
      <c r="BW14" s="259" t="s">
        <v>2618</v>
      </c>
      <c r="BX14" s="259" t="s">
        <v>326</v>
      </c>
      <c r="BY14" s="259" t="s">
        <v>2082</v>
      </c>
      <c r="BZ14" s="259" t="s">
        <v>376</v>
      </c>
      <c r="CA14" s="259" t="s">
        <v>377</v>
      </c>
      <c r="CB14" s="259" t="s">
        <v>377</v>
      </c>
      <c r="CC14" s="259" t="s">
        <v>379</v>
      </c>
      <c r="CD14" s="259" t="s">
        <v>2741</v>
      </c>
      <c r="CE14" s="68"/>
      <c r="CF14" s="68"/>
      <c r="CG14" s="260" t="s">
        <v>2742</v>
      </c>
      <c r="CH14" s="260" t="s">
        <v>2743</v>
      </c>
      <c r="CI14" s="260" t="s">
        <v>2744</v>
      </c>
      <c r="CJ14" s="260" t="s">
        <v>384</v>
      </c>
      <c r="CK14" s="260" t="s">
        <v>385</v>
      </c>
      <c r="CL14" s="260" t="s">
        <v>2745</v>
      </c>
      <c r="CM14" s="260" t="s">
        <v>612</v>
      </c>
      <c r="CN14" s="260" t="s">
        <v>2746</v>
      </c>
      <c r="CO14" s="260" t="s">
        <v>2743</v>
      </c>
      <c r="CP14" s="260" t="s">
        <v>2744</v>
      </c>
      <c r="CQ14" s="260" t="s">
        <v>384</v>
      </c>
      <c r="CR14" s="260" t="s">
        <v>385</v>
      </c>
      <c r="CS14" s="260" t="s">
        <v>2745</v>
      </c>
      <c r="CT14" s="260" t="s">
        <v>2747</v>
      </c>
      <c r="CU14" s="260" t="s">
        <v>782</v>
      </c>
      <c r="CV14" s="260" t="s">
        <v>2748</v>
      </c>
      <c r="CW14" s="260" t="s">
        <v>2749</v>
      </c>
      <c r="CX14" s="260" t="s">
        <v>384</v>
      </c>
      <c r="CY14" s="260" t="s">
        <v>385</v>
      </c>
      <c r="CZ14" s="260" t="s">
        <v>1521</v>
      </c>
      <c r="DA14" s="260" t="s">
        <v>2750</v>
      </c>
      <c r="DB14" s="260" t="s">
        <v>2751</v>
      </c>
      <c r="DC14" s="260" t="s">
        <v>2752</v>
      </c>
      <c r="DD14" s="260" t="s">
        <v>2753</v>
      </c>
      <c r="DE14" s="260" t="s">
        <v>395</v>
      </c>
      <c r="DF14" s="260" t="s">
        <v>395</v>
      </c>
      <c r="DG14" s="260" t="s">
        <v>664</v>
      </c>
      <c r="DH14" s="156"/>
      <c r="DI14" s="156"/>
      <c r="DJ14" s="156"/>
      <c r="DK14" s="156"/>
      <c r="DL14" s="156"/>
      <c r="DM14" s="156"/>
      <c r="DN14" s="156"/>
      <c r="DO14" s="156"/>
      <c r="DP14" s="156"/>
      <c r="DQ14" s="156"/>
      <c r="DR14" s="156"/>
      <c r="DS14" s="156"/>
      <c r="DT14" s="156"/>
      <c r="DU14" s="156"/>
      <c r="DV14" s="156"/>
      <c r="DW14" s="156"/>
      <c r="DX14" s="156"/>
      <c r="DY14" s="156"/>
      <c r="DZ14" s="156"/>
      <c r="EA14" s="156"/>
      <c r="EB14" s="156"/>
      <c r="EC14" s="156"/>
      <c r="ED14" s="156"/>
      <c r="EE14" s="156"/>
      <c r="EF14" s="156"/>
      <c r="EG14" s="156"/>
      <c r="EH14" s="156"/>
      <c r="EI14" s="156"/>
      <c r="EJ14" s="156"/>
      <c r="EK14" s="156"/>
      <c r="EL14" s="156"/>
      <c r="EM14" s="156"/>
      <c r="EN14" s="156"/>
      <c r="EO14" s="156"/>
      <c r="EP14" s="156"/>
      <c r="EQ14" s="156"/>
      <c r="ER14" s="156"/>
      <c r="ES14" s="156"/>
      <c r="ET14" s="156"/>
      <c r="EU14" s="156"/>
      <c r="EV14" s="156"/>
      <c r="EW14" s="156"/>
      <c r="EX14" s="156"/>
      <c r="EY14" s="156"/>
      <c r="EZ14" s="156"/>
      <c r="FA14" s="156"/>
      <c r="FB14" s="156"/>
      <c r="FC14" s="156"/>
      <c r="FD14" s="156"/>
      <c r="FE14" s="156"/>
      <c r="FF14" s="156"/>
      <c r="FG14" s="156"/>
      <c r="FH14" s="156"/>
      <c r="FI14" s="156"/>
      <c r="FJ14" s="156"/>
      <c r="FK14" s="156"/>
      <c r="FL14" s="156"/>
      <c r="FM14" s="156"/>
      <c r="FN14" s="156"/>
      <c r="FO14" s="156"/>
      <c r="FP14" s="156"/>
      <c r="FQ14" s="156"/>
      <c r="FR14" s="156"/>
      <c r="FS14" s="156"/>
      <c r="FT14" s="156"/>
      <c r="FU14" s="156"/>
      <c r="FV14" s="156"/>
      <c r="FW14" s="156"/>
      <c r="FX14" s="156"/>
      <c r="FY14" s="156"/>
      <c r="FZ14" s="156"/>
      <c r="GA14" s="156"/>
      <c r="GB14" s="156"/>
      <c r="GC14" s="156"/>
      <c r="GD14" s="156"/>
      <c r="GE14" s="156"/>
      <c r="GF14" s="156"/>
      <c r="GG14" s="156"/>
      <c r="GH14" s="156"/>
      <c r="GI14" s="156"/>
      <c r="GJ14" s="156"/>
      <c r="GK14" s="156"/>
      <c r="GL14" s="156"/>
      <c r="GM14" s="156"/>
      <c r="GN14" s="156"/>
      <c r="GO14" s="156"/>
      <c r="GP14" s="156"/>
      <c r="GQ14" s="156"/>
      <c r="GR14" s="156"/>
      <c r="GS14" s="156"/>
      <c r="GT14" s="156"/>
      <c r="GU14" s="156"/>
      <c r="GV14" s="156"/>
      <c r="GW14" s="156"/>
      <c r="GX14" s="156"/>
      <c r="GY14" s="156"/>
      <c r="GZ14" s="156"/>
      <c r="HA14" s="156"/>
      <c r="HB14" s="156"/>
      <c r="HC14" s="156"/>
      <c r="HD14" s="156"/>
      <c r="HE14" s="156"/>
      <c r="HF14" s="156"/>
      <c r="HG14" s="156"/>
      <c r="HH14" s="156"/>
      <c r="HI14" s="156"/>
      <c r="HJ14" s="156"/>
      <c r="HK14" s="156"/>
      <c r="HL14" s="156"/>
      <c r="HM14" s="156"/>
      <c r="HN14" s="156"/>
      <c r="HO14" s="156"/>
      <c r="HP14" s="156"/>
      <c r="HQ14" s="156"/>
      <c r="HR14" s="156"/>
      <c r="HS14" s="156"/>
      <c r="HT14" s="156"/>
      <c r="HU14" s="156"/>
      <c r="HV14" s="156"/>
      <c r="HW14" s="156"/>
      <c r="HX14" s="156"/>
      <c r="HY14" s="156"/>
      <c r="HZ14" s="156"/>
      <c r="IA14" s="156"/>
      <c r="IB14" s="156"/>
      <c r="IC14" s="156"/>
      <c r="ID14" s="156"/>
      <c r="IE14" s="156"/>
      <c r="IF14" s="156"/>
      <c r="IG14" s="156"/>
      <c r="IH14" s="156"/>
      <c r="II14" s="156"/>
      <c r="IJ14" s="156"/>
      <c r="IK14" s="156"/>
      <c r="IL14" s="156"/>
      <c r="IM14" s="156"/>
      <c r="IN14" s="156"/>
      <c r="IO14" s="156"/>
      <c r="IP14" s="156"/>
      <c r="IQ14" s="156"/>
      <c r="IR14" s="156"/>
      <c r="IS14" s="156"/>
      <c r="IT14" s="156"/>
      <c r="IU14" s="156"/>
      <c r="IV14" s="156"/>
      <c r="IW14" s="156"/>
      <c r="IX14" s="156"/>
      <c r="IY14" s="156"/>
      <c r="IZ14" s="156"/>
      <c r="JA14" s="156"/>
      <c r="JB14" s="156"/>
    </row>
    <row r="15" spans="1:262" s="182" customFormat="1" ht="35.1" customHeight="1" thickBot="1" x14ac:dyDescent="0.25">
      <c r="A15" s="286" t="s">
        <v>243</v>
      </c>
      <c r="B15" s="180">
        <v>5</v>
      </c>
      <c r="C15" s="181" t="s">
        <v>99</v>
      </c>
      <c r="D15" s="278" t="s">
        <v>319</v>
      </c>
      <c r="E15" s="279" t="s">
        <v>1267</v>
      </c>
      <c r="F15" s="279" t="s">
        <v>321</v>
      </c>
      <c r="G15" s="279" t="s">
        <v>322</v>
      </c>
      <c r="H15" s="279" t="s">
        <v>1668</v>
      </c>
      <c r="I15" s="279" t="s">
        <v>99</v>
      </c>
      <c r="J15" s="279" t="s">
        <v>2754</v>
      </c>
      <c r="K15" s="279" t="s">
        <v>326</v>
      </c>
      <c r="L15" s="279" t="s">
        <v>450</v>
      </c>
      <c r="M15" s="279" t="s">
        <v>2755</v>
      </c>
      <c r="N15" s="279" t="s">
        <v>329</v>
      </c>
      <c r="O15" s="279"/>
      <c r="P15" s="279" t="s">
        <v>2602</v>
      </c>
      <c r="Q15" s="279" t="s">
        <v>2603</v>
      </c>
      <c r="R15" s="279" t="s">
        <v>2604</v>
      </c>
      <c r="S15" s="279" t="s">
        <v>333</v>
      </c>
      <c r="T15" s="279" t="s">
        <v>489</v>
      </c>
      <c r="U15" s="279" t="s">
        <v>335</v>
      </c>
      <c r="V15" s="279" t="s">
        <v>335</v>
      </c>
      <c r="W15" s="279" t="s">
        <v>2756</v>
      </c>
      <c r="X15" s="279" t="s">
        <v>2757</v>
      </c>
      <c r="Y15" s="279" t="s">
        <v>2758</v>
      </c>
      <c r="Z15" s="279" t="s">
        <v>326</v>
      </c>
      <c r="AA15" s="279" t="s">
        <v>2759</v>
      </c>
      <c r="AB15" s="279" t="s">
        <v>455</v>
      </c>
      <c r="AC15" s="279" t="s">
        <v>341</v>
      </c>
      <c r="AD15" s="279" t="s">
        <v>2760</v>
      </c>
      <c r="AE15" s="279"/>
      <c r="AF15" s="279" t="s">
        <v>2761</v>
      </c>
      <c r="AG15" s="279" t="s">
        <v>2761</v>
      </c>
      <c r="AH15" s="279" t="s">
        <v>2762</v>
      </c>
      <c r="AI15" s="279" t="s">
        <v>2763</v>
      </c>
      <c r="AJ15" s="279" t="s">
        <v>2764</v>
      </c>
      <c r="AK15" s="279" t="s">
        <v>2764</v>
      </c>
      <c r="AL15" s="279" t="s">
        <v>2765</v>
      </c>
      <c r="AM15" s="279" t="s">
        <v>2766</v>
      </c>
      <c r="AN15" s="279" t="s">
        <v>326</v>
      </c>
      <c r="AO15" s="279" t="s">
        <v>2767</v>
      </c>
      <c r="AP15" s="279" t="s">
        <v>2618</v>
      </c>
      <c r="AQ15" s="279" t="s">
        <v>2768</v>
      </c>
      <c r="AR15" s="279" t="s">
        <v>2769</v>
      </c>
      <c r="AS15" s="279" t="s">
        <v>2770</v>
      </c>
      <c r="AT15" s="279" t="s">
        <v>354</v>
      </c>
      <c r="AU15" s="279" t="s">
        <v>1285</v>
      </c>
      <c r="AV15" s="279" t="s">
        <v>356</v>
      </c>
      <c r="AW15" s="279" t="s">
        <v>1453</v>
      </c>
      <c r="AX15" s="279" t="s">
        <v>2771</v>
      </c>
      <c r="AY15" s="279" t="s">
        <v>326</v>
      </c>
      <c r="AZ15" s="279" t="s">
        <v>335</v>
      </c>
      <c r="BA15" s="279" t="s">
        <v>360</v>
      </c>
      <c r="BB15" s="279" t="s">
        <v>360</v>
      </c>
      <c r="BC15" s="279" t="s">
        <v>2044</v>
      </c>
      <c r="BD15" s="279" t="s">
        <v>2044</v>
      </c>
      <c r="BE15" s="279" t="s">
        <v>363</v>
      </c>
      <c r="BF15" s="279" t="s">
        <v>2697</v>
      </c>
      <c r="BG15" s="279" t="s">
        <v>2772</v>
      </c>
      <c r="BH15" s="279" t="s">
        <v>2773</v>
      </c>
      <c r="BI15" s="279" t="s">
        <v>599</v>
      </c>
      <c r="BJ15" s="279" t="s">
        <v>2284</v>
      </c>
      <c r="BK15" s="279" t="s">
        <v>360</v>
      </c>
      <c r="BL15" s="279" t="s">
        <v>335</v>
      </c>
      <c r="BM15" s="279"/>
      <c r="BN15" s="279" t="s">
        <v>1064</v>
      </c>
      <c r="BO15" s="279"/>
      <c r="BP15" s="279"/>
      <c r="BQ15" s="279"/>
      <c r="BR15" s="279" t="s">
        <v>603</v>
      </c>
      <c r="BS15" s="279" t="s">
        <v>2739</v>
      </c>
      <c r="BT15" s="279" t="s">
        <v>474</v>
      </c>
      <c r="BU15" s="279" t="s">
        <v>2774</v>
      </c>
      <c r="BV15" s="279" t="s">
        <v>558</v>
      </c>
      <c r="BW15" s="279" t="s">
        <v>2618</v>
      </c>
      <c r="BX15" s="279" t="s">
        <v>326</v>
      </c>
      <c r="BY15" s="279" t="s">
        <v>577</v>
      </c>
      <c r="BZ15" s="279" t="s">
        <v>2775</v>
      </c>
      <c r="CA15" s="279" t="s">
        <v>512</v>
      </c>
      <c r="CB15" s="279" t="s">
        <v>511</v>
      </c>
      <c r="CC15" s="279" t="s">
        <v>2776</v>
      </c>
      <c r="CD15" s="280" t="s">
        <v>380</v>
      </c>
      <c r="CE15" s="87"/>
      <c r="CF15" s="87"/>
      <c r="CG15" s="281" t="s">
        <v>2777</v>
      </c>
      <c r="CH15" s="282" t="s">
        <v>2778</v>
      </c>
      <c r="CI15" s="282" t="s">
        <v>436</v>
      </c>
      <c r="CJ15" s="282" t="s">
        <v>384</v>
      </c>
      <c r="CK15" s="282" t="s">
        <v>385</v>
      </c>
      <c r="CL15" s="282" t="s">
        <v>2779</v>
      </c>
      <c r="CM15" s="282" t="s">
        <v>2780</v>
      </c>
      <c r="CN15" s="282" t="s">
        <v>2777</v>
      </c>
      <c r="CO15" s="282" t="s">
        <v>2778</v>
      </c>
      <c r="CP15" s="282" t="s">
        <v>436</v>
      </c>
      <c r="CQ15" s="282" t="s">
        <v>384</v>
      </c>
      <c r="CR15" s="282" t="s">
        <v>385</v>
      </c>
      <c r="CS15" s="282" t="s">
        <v>2779</v>
      </c>
      <c r="CT15" s="282" t="s">
        <v>2780</v>
      </c>
      <c r="CU15" s="282" t="s">
        <v>2777</v>
      </c>
      <c r="CV15" s="282" t="s">
        <v>2781</v>
      </c>
      <c r="CW15" s="282" t="s">
        <v>2782</v>
      </c>
      <c r="CX15" s="282" t="s">
        <v>384</v>
      </c>
      <c r="CY15" s="282" t="s">
        <v>385</v>
      </c>
      <c r="CZ15" s="282" t="s">
        <v>1542</v>
      </c>
      <c r="DA15" s="282" t="s">
        <v>2783</v>
      </c>
      <c r="DB15" s="282" t="s">
        <v>2784</v>
      </c>
      <c r="DC15" s="282" t="s">
        <v>395</v>
      </c>
      <c r="DD15" s="282" t="s">
        <v>395</v>
      </c>
      <c r="DE15" s="282" t="s">
        <v>395</v>
      </c>
      <c r="DF15" s="282" t="s">
        <v>395</v>
      </c>
      <c r="DG15" s="283" t="s">
        <v>2785</v>
      </c>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GK15" s="172"/>
      <c r="GL15" s="172"/>
      <c r="GM15" s="172"/>
      <c r="GN15" s="172"/>
      <c r="GO15" s="172"/>
      <c r="GP15" s="172"/>
      <c r="GQ15" s="172"/>
      <c r="GR15" s="172"/>
      <c r="GS15" s="172"/>
      <c r="GT15" s="172"/>
      <c r="GU15" s="172"/>
      <c r="GV15" s="172"/>
      <c r="GW15" s="172"/>
      <c r="GX15" s="172"/>
      <c r="GY15" s="172"/>
      <c r="GZ15" s="172"/>
      <c r="HA15" s="172"/>
      <c r="HB15" s="172"/>
      <c r="HC15" s="172"/>
      <c r="HD15" s="172"/>
      <c r="HE15" s="172"/>
      <c r="HF15" s="172"/>
      <c r="HG15" s="172"/>
      <c r="HH15" s="172"/>
      <c r="HI15" s="172"/>
      <c r="HJ15" s="172"/>
      <c r="HK15" s="172"/>
      <c r="HL15" s="172"/>
      <c r="HM15" s="172"/>
      <c r="HN15" s="172"/>
      <c r="HO15" s="172"/>
      <c r="HP15" s="172"/>
      <c r="HQ15" s="172"/>
      <c r="HR15" s="172"/>
      <c r="HS15" s="172"/>
      <c r="HT15" s="172"/>
      <c r="HU15" s="172"/>
      <c r="HV15" s="172"/>
      <c r="HW15" s="172"/>
      <c r="HX15" s="172"/>
      <c r="HY15" s="172"/>
      <c r="HZ15" s="172"/>
      <c r="IA15" s="172"/>
      <c r="IB15" s="172"/>
      <c r="IC15" s="172"/>
      <c r="ID15" s="172"/>
      <c r="IE15" s="172"/>
      <c r="IF15" s="172"/>
      <c r="IG15" s="172"/>
      <c r="IH15" s="172"/>
      <c r="II15" s="172"/>
      <c r="IJ15" s="172"/>
      <c r="IK15" s="172"/>
      <c r="IL15" s="172"/>
      <c r="IM15" s="172"/>
      <c r="IN15" s="172"/>
      <c r="IO15" s="172"/>
      <c r="IP15" s="172"/>
      <c r="IQ15" s="172"/>
      <c r="IR15" s="172"/>
      <c r="IS15" s="172"/>
      <c r="IT15" s="172"/>
      <c r="IU15" s="172"/>
      <c r="IV15" s="172"/>
      <c r="IW15" s="172"/>
      <c r="IX15" s="172"/>
      <c r="IY15" s="172"/>
      <c r="IZ15" s="172"/>
      <c r="JA15" s="172"/>
      <c r="JB15" s="172"/>
    </row>
    <row r="16" spans="1:262" s="176" customFormat="1" ht="35.1" customHeight="1" x14ac:dyDescent="0.2">
      <c r="A16" s="287" t="s">
        <v>242</v>
      </c>
      <c r="B16" s="184">
        <v>1</v>
      </c>
      <c r="C16" s="183" t="s">
        <v>100</v>
      </c>
      <c r="D16" s="259" t="s">
        <v>319</v>
      </c>
      <c r="E16" s="259" t="s">
        <v>446</v>
      </c>
      <c r="F16" s="259" t="s">
        <v>321</v>
      </c>
      <c r="G16" s="259" t="s">
        <v>322</v>
      </c>
      <c r="H16" s="259" t="s">
        <v>323</v>
      </c>
      <c r="I16" s="259" t="s">
        <v>100</v>
      </c>
      <c r="J16" s="259" t="s">
        <v>2786</v>
      </c>
      <c r="K16" s="259" t="s">
        <v>326</v>
      </c>
      <c r="L16" s="259" t="s">
        <v>450</v>
      </c>
      <c r="M16" s="259" t="s">
        <v>833</v>
      </c>
      <c r="N16" s="259" t="s">
        <v>329</v>
      </c>
      <c r="O16" s="259"/>
      <c r="P16" s="259" t="s">
        <v>2787</v>
      </c>
      <c r="Q16" s="259" t="s">
        <v>2788</v>
      </c>
      <c r="R16" s="259" t="s">
        <v>2789</v>
      </c>
      <c r="S16" s="259" t="s">
        <v>333</v>
      </c>
      <c r="T16" s="259" t="s">
        <v>334</v>
      </c>
      <c r="U16" s="259" t="s">
        <v>360</v>
      </c>
      <c r="V16" s="259" t="s">
        <v>335</v>
      </c>
      <c r="W16" s="259" t="s">
        <v>2790</v>
      </c>
      <c r="X16" s="259" t="s">
        <v>2791</v>
      </c>
      <c r="Y16" s="259" t="s">
        <v>2792</v>
      </c>
      <c r="Z16" s="259" t="s">
        <v>2793</v>
      </c>
      <c r="AA16" s="259" t="s">
        <v>2794</v>
      </c>
      <c r="AB16" s="259" t="s">
        <v>340</v>
      </c>
      <c r="AC16" s="259" t="s">
        <v>341</v>
      </c>
      <c r="AD16" s="259" t="s">
        <v>1407</v>
      </c>
      <c r="AE16" s="259"/>
      <c r="AF16" s="259" t="s">
        <v>2795</v>
      </c>
      <c r="AG16" s="259" t="s">
        <v>2795</v>
      </c>
      <c r="AH16" s="259" t="s">
        <v>2796</v>
      </c>
      <c r="AI16" s="259" t="s">
        <v>2797</v>
      </c>
      <c r="AJ16" s="259" t="s">
        <v>2798</v>
      </c>
      <c r="AK16" s="259" t="s">
        <v>2798</v>
      </c>
      <c r="AL16" s="259" t="s">
        <v>2799</v>
      </c>
      <c r="AM16" s="259" t="s">
        <v>2800</v>
      </c>
      <c r="AN16" s="259" t="s">
        <v>326</v>
      </c>
      <c r="AO16" s="259" t="s">
        <v>2801</v>
      </c>
      <c r="AP16" s="259" t="s">
        <v>1415</v>
      </c>
      <c r="AQ16" s="259" t="s">
        <v>2802</v>
      </c>
      <c r="AR16" s="259" t="s">
        <v>2803</v>
      </c>
      <c r="AS16" s="259" t="s">
        <v>1418</v>
      </c>
      <c r="AT16" s="259" t="s">
        <v>354</v>
      </c>
      <c r="AU16" s="259" t="s">
        <v>465</v>
      </c>
      <c r="AV16" s="259" t="s">
        <v>356</v>
      </c>
      <c r="AW16" s="259" t="s">
        <v>2804</v>
      </c>
      <c r="AX16" s="259" t="s">
        <v>2805</v>
      </c>
      <c r="AY16" s="259" t="s">
        <v>326</v>
      </c>
      <c r="AZ16" s="259" t="s">
        <v>335</v>
      </c>
      <c r="BA16" s="259" t="s">
        <v>360</v>
      </c>
      <c r="BB16" s="259" t="s">
        <v>360</v>
      </c>
      <c r="BC16" s="259" t="s">
        <v>2806</v>
      </c>
      <c r="BD16" s="259" t="s">
        <v>2806</v>
      </c>
      <c r="BE16" s="259" t="s">
        <v>2807</v>
      </c>
      <c r="BF16" s="259" t="s">
        <v>2808</v>
      </c>
      <c r="BG16" s="259" t="s">
        <v>2809</v>
      </c>
      <c r="BH16" s="259" t="s">
        <v>2810</v>
      </c>
      <c r="BI16" s="259" t="s">
        <v>2811</v>
      </c>
      <c r="BJ16" s="259" t="s">
        <v>2812</v>
      </c>
      <c r="BK16" s="259" t="s">
        <v>360</v>
      </c>
      <c r="BL16" s="259" t="s">
        <v>335</v>
      </c>
      <c r="BM16" s="259"/>
      <c r="BN16" s="259"/>
      <c r="BO16" s="259"/>
      <c r="BP16" s="259"/>
      <c r="BQ16" s="259"/>
      <c r="BR16" s="259" t="s">
        <v>2813</v>
      </c>
      <c r="BS16" s="259" t="s">
        <v>2814</v>
      </c>
      <c r="BT16" s="259" t="s">
        <v>372</v>
      </c>
      <c r="BU16" s="259" t="s">
        <v>2815</v>
      </c>
      <c r="BV16" s="259" t="s">
        <v>374</v>
      </c>
      <c r="BW16" s="259" t="s">
        <v>1415</v>
      </c>
      <c r="BX16" s="259" t="s">
        <v>2816</v>
      </c>
      <c r="BY16" s="259" t="s">
        <v>2817</v>
      </c>
      <c r="BZ16" s="259" t="s">
        <v>2818</v>
      </c>
      <c r="CA16" s="259" t="s">
        <v>377</v>
      </c>
      <c r="CB16" s="259" t="s">
        <v>377</v>
      </c>
      <c r="CC16" s="259" t="s">
        <v>429</v>
      </c>
      <c r="CD16" s="259" t="s">
        <v>1808</v>
      </c>
      <c r="CE16" s="85"/>
      <c r="CF16" s="85"/>
      <c r="CG16" s="260" t="s">
        <v>2819</v>
      </c>
      <c r="CH16" s="260" t="s">
        <v>2820</v>
      </c>
      <c r="CI16" s="260" t="s">
        <v>2821</v>
      </c>
      <c r="CJ16" s="260" t="s">
        <v>384</v>
      </c>
      <c r="CK16" s="260" t="s">
        <v>385</v>
      </c>
      <c r="CL16" s="260" t="s">
        <v>2822</v>
      </c>
      <c r="CM16" s="260" t="s">
        <v>696</v>
      </c>
      <c r="CN16" s="260" t="s">
        <v>2823</v>
      </c>
      <c r="CO16" s="260" t="s">
        <v>2820</v>
      </c>
      <c r="CP16" s="260" t="s">
        <v>2821</v>
      </c>
      <c r="CQ16" s="260" t="s">
        <v>384</v>
      </c>
      <c r="CR16" s="260" t="s">
        <v>385</v>
      </c>
      <c r="CS16" s="260" t="s">
        <v>2824</v>
      </c>
      <c r="CT16" s="260" t="s">
        <v>696</v>
      </c>
      <c r="CU16" s="260" t="s">
        <v>2825</v>
      </c>
      <c r="CV16" s="260" t="s">
        <v>2820</v>
      </c>
      <c r="CW16" s="260" t="s">
        <v>2826</v>
      </c>
      <c r="CX16" s="260" t="s">
        <v>570</v>
      </c>
      <c r="CY16" s="260" t="s">
        <v>385</v>
      </c>
      <c r="CZ16" s="260" t="s">
        <v>441</v>
      </c>
      <c r="DA16" s="260" t="s">
        <v>701</v>
      </c>
      <c r="DB16" s="260" t="s">
        <v>2827</v>
      </c>
      <c r="DC16" s="260" t="s">
        <v>395</v>
      </c>
      <c r="DD16" s="260" t="s">
        <v>395</v>
      </c>
      <c r="DE16" s="260" t="s">
        <v>395</v>
      </c>
      <c r="DF16" s="260" t="s">
        <v>395</v>
      </c>
      <c r="DG16" s="260" t="s">
        <v>1369</v>
      </c>
    </row>
    <row r="17" spans="1:111" s="156" customFormat="1" ht="35.1" customHeight="1" x14ac:dyDescent="0.2">
      <c r="A17" s="287" t="s">
        <v>242</v>
      </c>
      <c r="B17" s="185">
        <v>2</v>
      </c>
      <c r="C17" s="65" t="s">
        <v>101</v>
      </c>
      <c r="D17" s="259" t="s">
        <v>319</v>
      </c>
      <c r="E17" s="259" t="s">
        <v>446</v>
      </c>
      <c r="F17" s="259" t="s">
        <v>321</v>
      </c>
      <c r="G17" s="259" t="s">
        <v>322</v>
      </c>
      <c r="H17" s="259" t="s">
        <v>1668</v>
      </c>
      <c r="I17" s="259" t="s">
        <v>101</v>
      </c>
      <c r="J17" s="259" t="s">
        <v>2828</v>
      </c>
      <c r="K17" s="259" t="s">
        <v>326</v>
      </c>
      <c r="L17" s="259" t="s">
        <v>450</v>
      </c>
      <c r="M17" s="259" t="s">
        <v>2829</v>
      </c>
      <c r="N17" s="259" t="s">
        <v>329</v>
      </c>
      <c r="O17" s="259"/>
      <c r="P17" s="259" t="s">
        <v>2787</v>
      </c>
      <c r="Q17" s="259" t="s">
        <v>2788</v>
      </c>
      <c r="R17" s="259" t="s">
        <v>2789</v>
      </c>
      <c r="S17" s="259" t="s">
        <v>333</v>
      </c>
      <c r="T17" s="259" t="s">
        <v>489</v>
      </c>
      <c r="U17" s="259" t="s">
        <v>335</v>
      </c>
      <c r="V17" s="259" t="s">
        <v>335</v>
      </c>
      <c r="W17" s="259" t="s">
        <v>2830</v>
      </c>
      <c r="X17" s="259" t="s">
        <v>2831</v>
      </c>
      <c r="Y17" s="259" t="s">
        <v>2832</v>
      </c>
      <c r="Z17" s="259" t="s">
        <v>326</v>
      </c>
      <c r="AA17" s="259" t="s">
        <v>326</v>
      </c>
      <c r="AB17" s="259" t="s">
        <v>340</v>
      </c>
      <c r="AC17" s="259" t="s">
        <v>341</v>
      </c>
      <c r="AD17" s="259" t="s">
        <v>2833</v>
      </c>
      <c r="AE17" s="259"/>
      <c r="AF17" s="259" t="s">
        <v>2834</v>
      </c>
      <c r="AG17" s="259" t="s">
        <v>2834</v>
      </c>
      <c r="AH17" s="259" t="s">
        <v>2835</v>
      </c>
      <c r="AI17" s="259" t="s">
        <v>2836</v>
      </c>
      <c r="AJ17" s="259" t="s">
        <v>2837</v>
      </c>
      <c r="AK17" s="259" t="s">
        <v>2838</v>
      </c>
      <c r="AL17" s="259" t="s">
        <v>2839</v>
      </c>
      <c r="AM17" s="259" t="s">
        <v>2840</v>
      </c>
      <c r="AN17" s="259" t="s">
        <v>326</v>
      </c>
      <c r="AO17" s="259" t="s">
        <v>2841</v>
      </c>
      <c r="AP17" s="259" t="s">
        <v>1415</v>
      </c>
      <c r="AQ17" s="259" t="s">
        <v>2842</v>
      </c>
      <c r="AR17" s="259" t="s">
        <v>2843</v>
      </c>
      <c r="AS17" s="259" t="s">
        <v>2844</v>
      </c>
      <c r="AT17" s="259" t="s">
        <v>354</v>
      </c>
      <c r="AU17" s="259" t="s">
        <v>465</v>
      </c>
      <c r="AV17" s="259" t="s">
        <v>356</v>
      </c>
      <c r="AW17" s="259" t="s">
        <v>2845</v>
      </c>
      <c r="AX17" s="259" t="s">
        <v>2846</v>
      </c>
      <c r="AY17" s="259" t="s">
        <v>326</v>
      </c>
      <c r="AZ17" s="259" t="s">
        <v>335</v>
      </c>
      <c r="BA17" s="259" t="s">
        <v>360</v>
      </c>
      <c r="BB17" s="259" t="s">
        <v>360</v>
      </c>
      <c r="BC17" s="259" t="s">
        <v>1286</v>
      </c>
      <c r="BD17" s="259" t="s">
        <v>1286</v>
      </c>
      <c r="BE17" s="259" t="s">
        <v>2847</v>
      </c>
      <c r="BF17" s="259" t="s">
        <v>364</v>
      </c>
      <c r="BG17" s="259" t="s">
        <v>2848</v>
      </c>
      <c r="BH17" s="259" t="s">
        <v>2849</v>
      </c>
      <c r="BI17" s="259" t="s">
        <v>2850</v>
      </c>
      <c r="BJ17" s="259" t="s">
        <v>2851</v>
      </c>
      <c r="BK17" s="259" t="s">
        <v>360</v>
      </c>
      <c r="BL17" s="259" t="s">
        <v>335</v>
      </c>
      <c r="BM17" s="259"/>
      <c r="BN17" s="259" t="s">
        <v>2852</v>
      </c>
      <c r="BO17" s="259" t="s">
        <v>335</v>
      </c>
      <c r="BP17" s="259"/>
      <c r="BQ17" s="259"/>
      <c r="BR17" s="259" t="s">
        <v>2853</v>
      </c>
      <c r="BS17" s="259" t="s">
        <v>2814</v>
      </c>
      <c r="BT17" s="259" t="s">
        <v>372</v>
      </c>
      <c r="BU17" s="259" t="s">
        <v>2854</v>
      </c>
      <c r="BV17" s="259" t="s">
        <v>374</v>
      </c>
      <c r="BW17" s="259" t="s">
        <v>1415</v>
      </c>
      <c r="BX17" s="259" t="s">
        <v>718</v>
      </c>
      <c r="BY17" s="259" t="s">
        <v>2855</v>
      </c>
      <c r="BZ17" s="259" t="s">
        <v>2856</v>
      </c>
      <c r="CA17" s="259" t="s">
        <v>512</v>
      </c>
      <c r="CB17" s="259" t="s">
        <v>512</v>
      </c>
      <c r="CC17" s="259" t="s">
        <v>781</v>
      </c>
      <c r="CD17" s="259" t="s">
        <v>2857</v>
      </c>
      <c r="CE17" s="68"/>
      <c r="CF17" s="68"/>
      <c r="CG17" s="260" t="s">
        <v>2858</v>
      </c>
      <c r="CH17" s="260" t="s">
        <v>2859</v>
      </c>
      <c r="CI17" s="260" t="s">
        <v>2860</v>
      </c>
      <c r="CJ17" s="260" t="s">
        <v>384</v>
      </c>
      <c r="CK17" s="260" t="s">
        <v>385</v>
      </c>
      <c r="CL17" s="260" t="s">
        <v>2861</v>
      </c>
      <c r="CM17" s="260"/>
      <c r="CN17" s="260" t="s">
        <v>2858</v>
      </c>
      <c r="CO17" s="260" t="s">
        <v>2859</v>
      </c>
      <c r="CP17" s="260" t="s">
        <v>2860</v>
      </c>
      <c r="CQ17" s="260" t="s">
        <v>384</v>
      </c>
      <c r="CR17" s="260" t="s">
        <v>385</v>
      </c>
      <c r="CS17" s="260" t="s">
        <v>2862</v>
      </c>
      <c r="CT17" s="260"/>
      <c r="CU17" s="260" t="s">
        <v>2291</v>
      </c>
      <c r="CV17" s="260" t="s">
        <v>2863</v>
      </c>
      <c r="CW17" s="260" t="s">
        <v>2559</v>
      </c>
      <c r="CX17" s="260" t="s">
        <v>384</v>
      </c>
      <c r="CY17" s="260" t="s">
        <v>385</v>
      </c>
      <c r="CZ17" s="260" t="s">
        <v>392</v>
      </c>
      <c r="DA17" s="260" t="s">
        <v>2561</v>
      </c>
      <c r="DB17" s="260" t="s">
        <v>573</v>
      </c>
      <c r="DC17" s="260" t="s">
        <v>395</v>
      </c>
      <c r="DD17" s="260" t="s">
        <v>395</v>
      </c>
      <c r="DE17" s="260" t="s">
        <v>395</v>
      </c>
      <c r="DF17" s="260" t="s">
        <v>395</v>
      </c>
      <c r="DG17" s="260" t="s">
        <v>2217</v>
      </c>
    </row>
    <row r="18" spans="1:111" s="156" customFormat="1" ht="35.1" customHeight="1" x14ac:dyDescent="0.2">
      <c r="A18" s="287" t="s">
        <v>242</v>
      </c>
      <c r="B18" s="185">
        <v>3</v>
      </c>
      <c r="C18" s="65" t="s">
        <v>102</v>
      </c>
      <c r="D18" s="259" t="s">
        <v>319</v>
      </c>
      <c r="E18" s="259" t="s">
        <v>446</v>
      </c>
      <c r="F18" s="259" t="s">
        <v>321</v>
      </c>
      <c r="G18" s="259" t="s">
        <v>322</v>
      </c>
      <c r="H18" s="259" t="s">
        <v>1668</v>
      </c>
      <c r="I18" s="259" t="s">
        <v>102</v>
      </c>
      <c r="J18" s="259" t="s">
        <v>2864</v>
      </c>
      <c r="K18" s="259" t="s">
        <v>326</v>
      </c>
      <c r="L18" s="259" t="s">
        <v>450</v>
      </c>
      <c r="M18" s="259" t="s">
        <v>2865</v>
      </c>
      <c r="N18" s="259" t="s">
        <v>329</v>
      </c>
      <c r="O18" s="259"/>
      <c r="P18" s="259" t="s">
        <v>2787</v>
      </c>
      <c r="Q18" s="259" t="s">
        <v>2788</v>
      </c>
      <c r="R18" s="259" t="s">
        <v>2789</v>
      </c>
      <c r="S18" s="259" t="s">
        <v>333</v>
      </c>
      <c r="T18" s="259" t="s">
        <v>489</v>
      </c>
      <c r="U18" s="259" t="s">
        <v>335</v>
      </c>
      <c r="V18" s="259" t="s">
        <v>335</v>
      </c>
      <c r="W18" s="259" t="s">
        <v>2866</v>
      </c>
      <c r="X18" s="259" t="s">
        <v>2867</v>
      </c>
      <c r="Y18" s="259" t="s">
        <v>2868</v>
      </c>
      <c r="Z18" s="259" t="s">
        <v>326</v>
      </c>
      <c r="AA18" s="259" t="s">
        <v>326</v>
      </c>
      <c r="AB18" s="259" t="s">
        <v>1824</v>
      </c>
      <c r="AC18" s="259" t="s">
        <v>341</v>
      </c>
      <c r="AD18" s="259" t="s">
        <v>2869</v>
      </c>
      <c r="AE18" s="259"/>
      <c r="AF18" s="259" t="s">
        <v>2870</v>
      </c>
      <c r="AG18" s="259" t="s">
        <v>2870</v>
      </c>
      <c r="AH18" s="259" t="s">
        <v>2871</v>
      </c>
      <c r="AI18" s="259" t="s">
        <v>2872</v>
      </c>
      <c r="AJ18" s="259" t="s">
        <v>2873</v>
      </c>
      <c r="AK18" s="259" t="s">
        <v>2873</v>
      </c>
      <c r="AL18" s="259" t="s">
        <v>2874</v>
      </c>
      <c r="AM18" s="259" t="s">
        <v>2875</v>
      </c>
      <c r="AN18" s="259" t="s">
        <v>326</v>
      </c>
      <c r="AO18" s="259" t="s">
        <v>2876</v>
      </c>
      <c r="AP18" s="259" t="s">
        <v>1415</v>
      </c>
      <c r="AQ18" s="259" t="s">
        <v>2877</v>
      </c>
      <c r="AR18" s="259" t="s">
        <v>2878</v>
      </c>
      <c r="AS18" s="259" t="s">
        <v>2879</v>
      </c>
      <c r="AT18" s="259" t="s">
        <v>354</v>
      </c>
      <c r="AU18" s="259" t="s">
        <v>465</v>
      </c>
      <c r="AV18" s="259" t="s">
        <v>356</v>
      </c>
      <c r="AW18" s="259" t="s">
        <v>466</v>
      </c>
      <c r="AX18" s="259" t="s">
        <v>2880</v>
      </c>
      <c r="AY18" s="259" t="s">
        <v>2881</v>
      </c>
      <c r="AZ18" s="259" t="s">
        <v>335</v>
      </c>
      <c r="BA18" s="259" t="s">
        <v>360</v>
      </c>
      <c r="BB18" s="259" t="s">
        <v>360</v>
      </c>
      <c r="BC18" s="259" t="s">
        <v>1802</v>
      </c>
      <c r="BD18" s="259" t="s">
        <v>2882</v>
      </c>
      <c r="BE18" s="259" t="s">
        <v>363</v>
      </c>
      <c r="BF18" s="259" t="s">
        <v>2883</v>
      </c>
      <c r="BG18" s="259" t="s">
        <v>2884</v>
      </c>
      <c r="BH18" s="259" t="s">
        <v>2885</v>
      </c>
      <c r="BI18" s="259" t="s">
        <v>2886</v>
      </c>
      <c r="BJ18" s="259" t="s">
        <v>2284</v>
      </c>
      <c r="BK18" s="259" t="s">
        <v>360</v>
      </c>
      <c r="BL18" s="259" t="s">
        <v>335</v>
      </c>
      <c r="BM18" s="259"/>
      <c r="BN18" s="259" t="s">
        <v>2887</v>
      </c>
      <c r="BO18" s="259" t="s">
        <v>335</v>
      </c>
      <c r="BP18" s="259"/>
      <c r="BQ18" s="259"/>
      <c r="BR18" s="259" t="s">
        <v>2888</v>
      </c>
      <c r="BS18" s="259" t="s">
        <v>2889</v>
      </c>
      <c r="BT18" s="259" t="s">
        <v>372</v>
      </c>
      <c r="BU18" s="259" t="s">
        <v>2890</v>
      </c>
      <c r="BV18" s="259" t="s">
        <v>374</v>
      </c>
      <c r="BW18" s="259" t="s">
        <v>1415</v>
      </c>
      <c r="BX18" s="259" t="s">
        <v>326</v>
      </c>
      <c r="BY18" s="259" t="s">
        <v>2891</v>
      </c>
      <c r="BZ18" s="259" t="s">
        <v>376</v>
      </c>
      <c r="CA18" s="259" t="s">
        <v>512</v>
      </c>
      <c r="CB18" s="259" t="s">
        <v>2892</v>
      </c>
      <c r="CC18" s="259" t="s">
        <v>429</v>
      </c>
      <c r="CD18" s="259" t="s">
        <v>2050</v>
      </c>
      <c r="CE18" s="68"/>
      <c r="CF18" s="68"/>
      <c r="CG18" s="260" t="s">
        <v>782</v>
      </c>
      <c r="CH18" s="260" t="s">
        <v>2893</v>
      </c>
      <c r="CI18" s="260" t="s">
        <v>2894</v>
      </c>
      <c r="CJ18" s="260" t="s">
        <v>384</v>
      </c>
      <c r="CK18" s="260" t="s">
        <v>385</v>
      </c>
      <c r="CL18" s="260" t="s">
        <v>2895</v>
      </c>
      <c r="CM18" s="260" t="s">
        <v>2896</v>
      </c>
      <c r="CN18" s="260" t="s">
        <v>782</v>
      </c>
      <c r="CO18" s="260" t="s">
        <v>2893</v>
      </c>
      <c r="CP18" s="260" t="s">
        <v>2894</v>
      </c>
      <c r="CQ18" s="260" t="s">
        <v>384</v>
      </c>
      <c r="CR18" s="260" t="s">
        <v>385</v>
      </c>
      <c r="CS18" s="260" t="s">
        <v>2895</v>
      </c>
      <c r="CT18" s="260" t="s">
        <v>2896</v>
      </c>
      <c r="CU18" s="260" t="s">
        <v>782</v>
      </c>
      <c r="CV18" s="260" t="s">
        <v>2897</v>
      </c>
      <c r="CW18" s="260" t="s">
        <v>2091</v>
      </c>
      <c r="CX18" s="260" t="s">
        <v>384</v>
      </c>
      <c r="CY18" s="260" t="s">
        <v>385</v>
      </c>
      <c r="CZ18" s="260" t="s">
        <v>441</v>
      </c>
      <c r="DA18" s="260" t="s">
        <v>2898</v>
      </c>
      <c r="DB18" s="260" t="s">
        <v>2899</v>
      </c>
      <c r="DC18" s="260" t="s">
        <v>395</v>
      </c>
      <c r="DD18" s="260" t="s">
        <v>395</v>
      </c>
      <c r="DE18" s="260" t="s">
        <v>395</v>
      </c>
      <c r="DF18" s="260" t="s">
        <v>395</v>
      </c>
      <c r="DG18" s="260" t="s">
        <v>2900</v>
      </c>
    </row>
    <row r="19" spans="1:111" s="156" customFormat="1" ht="35.1" customHeight="1" x14ac:dyDescent="0.2">
      <c r="A19" s="287" t="s">
        <v>242</v>
      </c>
      <c r="B19" s="185">
        <v>4</v>
      </c>
      <c r="C19" s="65" t="s">
        <v>103</v>
      </c>
      <c r="D19" s="259" t="s">
        <v>319</v>
      </c>
      <c r="E19" s="259" t="s">
        <v>446</v>
      </c>
      <c r="F19" s="259" t="s">
        <v>321</v>
      </c>
      <c r="G19" s="259" t="s">
        <v>322</v>
      </c>
      <c r="H19" s="259" t="s">
        <v>1668</v>
      </c>
      <c r="I19" s="259" t="s">
        <v>103</v>
      </c>
      <c r="J19" s="259" t="s">
        <v>2901</v>
      </c>
      <c r="K19" s="259" t="s">
        <v>326</v>
      </c>
      <c r="L19" s="259" t="s">
        <v>450</v>
      </c>
      <c r="M19" s="259" t="s">
        <v>2902</v>
      </c>
      <c r="N19" s="259" t="s">
        <v>329</v>
      </c>
      <c r="O19" s="259"/>
      <c r="P19" s="259" t="s">
        <v>2787</v>
      </c>
      <c r="Q19" s="259" t="s">
        <v>2788</v>
      </c>
      <c r="R19" s="259" t="s">
        <v>2789</v>
      </c>
      <c r="S19" s="259" t="s">
        <v>333</v>
      </c>
      <c r="T19" s="259" t="s">
        <v>489</v>
      </c>
      <c r="U19" s="259" t="s">
        <v>335</v>
      </c>
      <c r="V19" s="259" t="s">
        <v>335</v>
      </c>
      <c r="W19" s="259" t="s">
        <v>2866</v>
      </c>
      <c r="X19" s="259" t="s">
        <v>2903</v>
      </c>
      <c r="Y19" s="259" t="s">
        <v>2904</v>
      </c>
      <c r="Z19" s="259" t="s">
        <v>326</v>
      </c>
      <c r="AA19" s="259" t="s">
        <v>326</v>
      </c>
      <c r="AB19" s="259" t="s">
        <v>455</v>
      </c>
      <c r="AC19" s="259" t="s">
        <v>341</v>
      </c>
      <c r="AD19" s="259" t="s">
        <v>2905</v>
      </c>
      <c r="AE19" s="259"/>
      <c r="AF19" s="259" t="s">
        <v>2906</v>
      </c>
      <c r="AG19" s="259" t="s">
        <v>2906</v>
      </c>
      <c r="AH19" s="259" t="s">
        <v>2907</v>
      </c>
      <c r="AI19" s="259" t="s">
        <v>2908</v>
      </c>
      <c r="AJ19" s="259" t="s">
        <v>2909</v>
      </c>
      <c r="AK19" s="259" t="s">
        <v>2910</v>
      </c>
      <c r="AL19" s="259" t="s">
        <v>2911</v>
      </c>
      <c r="AM19" s="259" t="s">
        <v>2912</v>
      </c>
      <c r="AN19" s="259" t="s">
        <v>326</v>
      </c>
      <c r="AO19" s="259" t="s">
        <v>2913</v>
      </c>
      <c r="AP19" s="259" t="s">
        <v>1415</v>
      </c>
      <c r="AQ19" s="259" t="s">
        <v>2914</v>
      </c>
      <c r="AR19" s="259" t="s">
        <v>2915</v>
      </c>
      <c r="AS19" s="259" t="s">
        <v>353</v>
      </c>
      <c r="AT19" s="259" t="s">
        <v>354</v>
      </c>
      <c r="AU19" s="259" t="s">
        <v>2916</v>
      </c>
      <c r="AV19" s="259" t="s">
        <v>356</v>
      </c>
      <c r="AW19" s="259" t="s">
        <v>2845</v>
      </c>
      <c r="AX19" s="259" t="s">
        <v>2917</v>
      </c>
      <c r="AY19" s="259" t="s">
        <v>2918</v>
      </c>
      <c r="AZ19" s="259" t="s">
        <v>335</v>
      </c>
      <c r="BA19" s="259" t="s">
        <v>335</v>
      </c>
      <c r="BB19" s="259" t="s">
        <v>360</v>
      </c>
      <c r="BC19" s="259" t="s">
        <v>2919</v>
      </c>
      <c r="BD19" s="259" t="s">
        <v>2882</v>
      </c>
      <c r="BE19" s="259" t="s">
        <v>418</v>
      </c>
      <c r="BF19" s="259" t="s">
        <v>364</v>
      </c>
      <c r="BG19" s="259" t="s">
        <v>2920</v>
      </c>
      <c r="BH19" s="259" t="s">
        <v>2921</v>
      </c>
      <c r="BI19" s="259" t="s">
        <v>599</v>
      </c>
      <c r="BJ19" s="259" t="s">
        <v>2922</v>
      </c>
      <c r="BK19" s="259" t="s">
        <v>360</v>
      </c>
      <c r="BL19" s="259" t="s">
        <v>335</v>
      </c>
      <c r="BM19" s="259"/>
      <c r="BN19" s="259" t="s">
        <v>2923</v>
      </c>
      <c r="BO19" s="259" t="s">
        <v>335</v>
      </c>
      <c r="BP19" s="259"/>
      <c r="BQ19" s="259"/>
      <c r="BR19" s="259" t="s">
        <v>2924</v>
      </c>
      <c r="BS19" s="259" t="s">
        <v>2814</v>
      </c>
      <c r="BT19" s="259" t="s">
        <v>372</v>
      </c>
      <c r="BU19" s="259" t="s">
        <v>2925</v>
      </c>
      <c r="BV19" s="259" t="s">
        <v>374</v>
      </c>
      <c r="BW19" s="259" t="s">
        <v>1415</v>
      </c>
      <c r="BX19" s="259" t="s">
        <v>326</v>
      </c>
      <c r="BY19" s="259" t="s">
        <v>1772</v>
      </c>
      <c r="BZ19" s="259" t="s">
        <v>376</v>
      </c>
      <c r="CA19" s="259" t="s">
        <v>512</v>
      </c>
      <c r="CB19" s="259" t="s">
        <v>512</v>
      </c>
      <c r="CC19" s="259" t="s">
        <v>379</v>
      </c>
      <c r="CD19" s="259" t="s">
        <v>739</v>
      </c>
      <c r="CE19" s="68"/>
      <c r="CF19" s="68"/>
      <c r="CG19" s="260" t="s">
        <v>2926</v>
      </c>
      <c r="CH19" s="260" t="s">
        <v>2927</v>
      </c>
      <c r="CI19" s="260" t="s">
        <v>2928</v>
      </c>
      <c r="CJ19" s="260" t="s">
        <v>384</v>
      </c>
      <c r="CK19" s="260" t="s">
        <v>2929</v>
      </c>
      <c r="CL19" s="260" t="s">
        <v>2930</v>
      </c>
      <c r="CM19" s="260" t="s">
        <v>2931</v>
      </c>
      <c r="CN19" s="260" t="s">
        <v>2926</v>
      </c>
      <c r="CO19" s="260" t="s">
        <v>2927</v>
      </c>
      <c r="CP19" s="260" t="s">
        <v>2928</v>
      </c>
      <c r="CQ19" s="260" t="s">
        <v>384</v>
      </c>
      <c r="CR19" s="260" t="s">
        <v>385</v>
      </c>
      <c r="CS19" s="260" t="s">
        <v>2932</v>
      </c>
      <c r="CT19" s="260" t="s">
        <v>2931</v>
      </c>
      <c r="CU19" s="260" t="s">
        <v>2933</v>
      </c>
      <c r="CV19" s="260" t="s">
        <v>2934</v>
      </c>
      <c r="CW19" s="260" t="s">
        <v>2091</v>
      </c>
      <c r="CX19" s="260" t="s">
        <v>384</v>
      </c>
      <c r="CY19" s="260" t="s">
        <v>2929</v>
      </c>
      <c r="CZ19" s="260" t="s">
        <v>392</v>
      </c>
      <c r="DA19" s="260" t="s">
        <v>2935</v>
      </c>
      <c r="DB19" s="260" t="s">
        <v>2936</v>
      </c>
      <c r="DC19" s="260" t="s">
        <v>395</v>
      </c>
      <c r="DD19" s="260" t="s">
        <v>395</v>
      </c>
      <c r="DE19" s="260" t="s">
        <v>395</v>
      </c>
      <c r="DF19" s="260" t="s">
        <v>395</v>
      </c>
      <c r="DG19" s="260" t="s">
        <v>1369</v>
      </c>
    </row>
    <row r="20" spans="1:111" s="156" customFormat="1" ht="35.1" customHeight="1" x14ac:dyDescent="0.2">
      <c r="A20" s="287" t="s">
        <v>242</v>
      </c>
      <c r="B20" s="185">
        <v>5</v>
      </c>
      <c r="C20" s="65" t="s">
        <v>104</v>
      </c>
      <c r="D20" s="259" t="s">
        <v>319</v>
      </c>
      <c r="E20" s="259" t="s">
        <v>446</v>
      </c>
      <c r="F20" s="259" t="s">
        <v>321</v>
      </c>
      <c r="G20" s="259" t="s">
        <v>322</v>
      </c>
      <c r="H20" s="259" t="s">
        <v>323</v>
      </c>
      <c r="I20" s="259" t="s">
        <v>104</v>
      </c>
      <c r="J20" s="259" t="s">
        <v>2937</v>
      </c>
      <c r="K20" s="259" t="s">
        <v>326</v>
      </c>
      <c r="L20" s="259" t="s">
        <v>450</v>
      </c>
      <c r="M20" s="259" t="s">
        <v>2938</v>
      </c>
      <c r="N20" s="259" t="s">
        <v>329</v>
      </c>
      <c r="O20" s="259"/>
      <c r="P20" s="259" t="s">
        <v>2787</v>
      </c>
      <c r="Q20" s="259" t="s">
        <v>2788</v>
      </c>
      <c r="R20" s="259" t="s">
        <v>2789</v>
      </c>
      <c r="S20" s="259" t="s">
        <v>333</v>
      </c>
      <c r="T20" s="259" t="s">
        <v>489</v>
      </c>
      <c r="U20" s="259" t="s">
        <v>335</v>
      </c>
      <c r="V20" s="259" t="s">
        <v>335</v>
      </c>
      <c r="W20" s="259" t="s">
        <v>2939</v>
      </c>
      <c r="X20" s="259" t="s">
        <v>2940</v>
      </c>
      <c r="Y20" s="259" t="s">
        <v>2941</v>
      </c>
      <c r="Z20" s="259" t="s">
        <v>2942</v>
      </c>
      <c r="AA20" s="259" t="s">
        <v>326</v>
      </c>
      <c r="AB20" s="259" t="s">
        <v>340</v>
      </c>
      <c r="AC20" s="259" t="s">
        <v>341</v>
      </c>
      <c r="AD20" s="259" t="s">
        <v>2943</v>
      </c>
      <c r="AE20" s="259"/>
      <c r="AF20" s="259" t="s">
        <v>2944</v>
      </c>
      <c r="AG20" s="259" t="s">
        <v>2944</v>
      </c>
      <c r="AH20" s="259" t="s">
        <v>2945</v>
      </c>
      <c r="AI20" s="259" t="s">
        <v>2946</v>
      </c>
      <c r="AJ20" s="259" t="s">
        <v>2947</v>
      </c>
      <c r="AK20" s="259" t="s">
        <v>2947</v>
      </c>
      <c r="AL20" s="259" t="s">
        <v>2948</v>
      </c>
      <c r="AM20" s="259" t="s">
        <v>2949</v>
      </c>
      <c r="AN20" s="259" t="s">
        <v>2950</v>
      </c>
      <c r="AO20" s="259" t="s">
        <v>2951</v>
      </c>
      <c r="AP20" s="259" t="s">
        <v>1415</v>
      </c>
      <c r="AQ20" s="259" t="s">
        <v>2952</v>
      </c>
      <c r="AR20" s="259" t="s">
        <v>2953</v>
      </c>
      <c r="AS20" s="259" t="s">
        <v>2954</v>
      </c>
      <c r="AT20" s="259" t="s">
        <v>354</v>
      </c>
      <c r="AU20" s="259" t="s">
        <v>465</v>
      </c>
      <c r="AV20" s="259" t="s">
        <v>356</v>
      </c>
      <c r="AW20" s="259" t="s">
        <v>466</v>
      </c>
      <c r="AX20" s="259" t="s">
        <v>2955</v>
      </c>
      <c r="AY20" s="259" t="s">
        <v>2956</v>
      </c>
      <c r="AZ20" s="259" t="s">
        <v>335</v>
      </c>
      <c r="BA20" s="259" t="s">
        <v>335</v>
      </c>
      <c r="BB20" s="259" t="s">
        <v>360</v>
      </c>
      <c r="BC20" s="259" t="s">
        <v>2957</v>
      </c>
      <c r="BD20" s="259" t="s">
        <v>2957</v>
      </c>
      <c r="BE20" s="259" t="s">
        <v>505</v>
      </c>
      <c r="BF20" s="259" t="s">
        <v>469</v>
      </c>
      <c r="BG20" s="259" t="s">
        <v>2958</v>
      </c>
      <c r="BH20" s="259" t="s">
        <v>2959</v>
      </c>
      <c r="BI20" s="259" t="s">
        <v>2960</v>
      </c>
      <c r="BJ20" s="259" t="s">
        <v>2851</v>
      </c>
      <c r="BK20" s="259" t="s">
        <v>360</v>
      </c>
      <c r="BL20" s="259" t="s">
        <v>335</v>
      </c>
      <c r="BM20" s="259"/>
      <c r="BN20" s="259" t="s">
        <v>2961</v>
      </c>
      <c r="BO20" s="259" t="s">
        <v>335</v>
      </c>
      <c r="BP20" s="259"/>
      <c r="BQ20" s="259"/>
      <c r="BR20" s="259" t="s">
        <v>2962</v>
      </c>
      <c r="BS20" s="259" t="s">
        <v>2963</v>
      </c>
      <c r="BT20" s="259" t="s">
        <v>2964</v>
      </c>
      <c r="BU20" s="259" t="s">
        <v>2965</v>
      </c>
      <c r="BV20" s="259" t="s">
        <v>2966</v>
      </c>
      <c r="BW20" s="259" t="s">
        <v>2967</v>
      </c>
      <c r="BX20" s="259" t="s">
        <v>326</v>
      </c>
      <c r="BY20" s="259" t="s">
        <v>2891</v>
      </c>
      <c r="BZ20" s="259" t="s">
        <v>689</v>
      </c>
      <c r="CA20" s="259" t="s">
        <v>377</v>
      </c>
      <c r="CB20" s="259" t="s">
        <v>377</v>
      </c>
      <c r="CC20" s="259" t="s">
        <v>429</v>
      </c>
      <c r="CD20" s="259" t="s">
        <v>380</v>
      </c>
      <c r="CE20" s="68"/>
      <c r="CF20" s="68"/>
      <c r="CG20" s="260" t="s">
        <v>2968</v>
      </c>
      <c r="CH20" s="260" t="s">
        <v>2969</v>
      </c>
      <c r="CI20" s="260" t="s">
        <v>2894</v>
      </c>
      <c r="CJ20" s="260" t="s">
        <v>384</v>
      </c>
      <c r="CK20" s="260" t="s">
        <v>385</v>
      </c>
      <c r="CL20" s="260" t="s">
        <v>2970</v>
      </c>
      <c r="CM20" s="260" t="s">
        <v>2971</v>
      </c>
      <c r="CN20" s="260" t="s">
        <v>2972</v>
      </c>
      <c r="CO20" s="260" t="s">
        <v>2969</v>
      </c>
      <c r="CP20" s="260" t="s">
        <v>2894</v>
      </c>
      <c r="CQ20" s="260" t="s">
        <v>384</v>
      </c>
      <c r="CR20" s="260" t="s">
        <v>385</v>
      </c>
      <c r="CS20" s="260" t="s">
        <v>2970</v>
      </c>
      <c r="CT20" s="260" t="s">
        <v>2971</v>
      </c>
      <c r="CU20" s="260" t="s">
        <v>2973</v>
      </c>
      <c r="CV20" s="260" t="s">
        <v>2974</v>
      </c>
      <c r="CW20" s="260" t="s">
        <v>2826</v>
      </c>
      <c r="CX20" s="260" t="s">
        <v>384</v>
      </c>
      <c r="CY20" s="260" t="s">
        <v>385</v>
      </c>
      <c r="CZ20" s="260" t="s">
        <v>333</v>
      </c>
      <c r="DA20" s="260" t="s">
        <v>2975</v>
      </c>
      <c r="DB20" s="260" t="s">
        <v>2976</v>
      </c>
      <c r="DC20" s="260" t="s">
        <v>395</v>
      </c>
      <c r="DD20" s="260" t="s">
        <v>395</v>
      </c>
      <c r="DE20" s="260" t="s">
        <v>395</v>
      </c>
      <c r="DF20" s="260" t="s">
        <v>395</v>
      </c>
      <c r="DG20" s="260" t="s">
        <v>2977</v>
      </c>
    </row>
    <row r="21" spans="1:111" s="90" customFormat="1" ht="35.1" customHeight="1" thickBot="1" x14ac:dyDescent="0.25">
      <c r="A21" s="287" t="s">
        <v>242</v>
      </c>
      <c r="B21" s="88">
        <v>6</v>
      </c>
      <c r="C21" s="89" t="s">
        <v>240</v>
      </c>
      <c r="D21" s="278" t="s">
        <v>319</v>
      </c>
      <c r="E21" s="279" t="s">
        <v>446</v>
      </c>
      <c r="F21" s="280" t="s">
        <v>1268</v>
      </c>
      <c r="G21" s="284"/>
      <c r="H21" s="278" t="s">
        <v>323</v>
      </c>
      <c r="I21" s="279" t="s">
        <v>240</v>
      </c>
      <c r="J21" s="279" t="s">
        <v>2978</v>
      </c>
      <c r="K21" s="279" t="s">
        <v>335</v>
      </c>
      <c r="L21" s="279" t="s">
        <v>513</v>
      </c>
      <c r="M21" s="279" t="s">
        <v>2979</v>
      </c>
      <c r="N21" s="279" t="s">
        <v>329</v>
      </c>
      <c r="O21" s="279"/>
      <c r="P21" s="279" t="s">
        <v>2787</v>
      </c>
      <c r="Q21" s="279" t="s">
        <v>2788</v>
      </c>
      <c r="R21" s="279" t="s">
        <v>2789</v>
      </c>
      <c r="S21" s="279" t="s">
        <v>333</v>
      </c>
      <c r="T21" s="279" t="s">
        <v>334</v>
      </c>
      <c r="U21" s="279" t="s">
        <v>360</v>
      </c>
      <c r="V21" s="279" t="s">
        <v>335</v>
      </c>
      <c r="W21" s="279" t="s">
        <v>2980</v>
      </c>
      <c r="X21" s="279" t="s">
        <v>2981</v>
      </c>
      <c r="Y21" s="279" t="s">
        <v>2982</v>
      </c>
      <c r="Z21" s="279" t="s">
        <v>335</v>
      </c>
      <c r="AA21" s="279" t="s">
        <v>335</v>
      </c>
      <c r="AB21" s="279" t="s">
        <v>340</v>
      </c>
      <c r="AC21" s="279" t="s">
        <v>341</v>
      </c>
      <c r="AD21" s="279" t="s">
        <v>1407</v>
      </c>
      <c r="AE21" s="279"/>
      <c r="AF21" s="279" t="s">
        <v>2983</v>
      </c>
      <c r="AG21" s="279" t="s">
        <v>2983</v>
      </c>
      <c r="AH21" s="279" t="s">
        <v>2984</v>
      </c>
      <c r="AI21" s="279" t="s">
        <v>2985</v>
      </c>
      <c r="AJ21" s="279" t="s">
        <v>2986</v>
      </c>
      <c r="AK21" s="279" t="s">
        <v>2987</v>
      </c>
      <c r="AL21" s="279" t="s">
        <v>2988</v>
      </c>
      <c r="AM21" s="279" t="s">
        <v>2989</v>
      </c>
      <c r="AN21" s="279" t="s">
        <v>335</v>
      </c>
      <c r="AO21" s="279" t="s">
        <v>2990</v>
      </c>
      <c r="AP21" s="279" t="s">
        <v>1415</v>
      </c>
      <c r="AQ21" s="279" t="s">
        <v>2991</v>
      </c>
      <c r="AR21" s="279" t="s">
        <v>2992</v>
      </c>
      <c r="AS21" s="279" t="s">
        <v>2954</v>
      </c>
      <c r="AT21" s="279" t="s">
        <v>354</v>
      </c>
      <c r="AU21" s="279" t="s">
        <v>465</v>
      </c>
      <c r="AV21" s="279" t="s">
        <v>356</v>
      </c>
      <c r="AW21" s="279" t="s">
        <v>1196</v>
      </c>
      <c r="AX21" s="279" t="s">
        <v>2993</v>
      </c>
      <c r="AY21" s="279" t="s">
        <v>335</v>
      </c>
      <c r="AZ21" s="279" t="s">
        <v>335</v>
      </c>
      <c r="BA21" s="279" t="s">
        <v>335</v>
      </c>
      <c r="BB21" s="279" t="s">
        <v>360</v>
      </c>
      <c r="BC21" s="279" t="s">
        <v>1685</v>
      </c>
      <c r="BD21" s="279" t="s">
        <v>1844</v>
      </c>
      <c r="BE21" s="279" t="s">
        <v>2431</v>
      </c>
      <c r="BF21" s="279" t="s">
        <v>2994</v>
      </c>
      <c r="BG21" s="279" t="s">
        <v>2995</v>
      </c>
      <c r="BH21" s="279" t="s">
        <v>2996</v>
      </c>
      <c r="BI21" s="279" t="s">
        <v>2997</v>
      </c>
      <c r="BJ21" s="279"/>
      <c r="BK21" s="279" t="s">
        <v>335</v>
      </c>
      <c r="BL21" s="279" t="s">
        <v>335</v>
      </c>
      <c r="BM21" s="279"/>
      <c r="BN21" s="279" t="s">
        <v>2998</v>
      </c>
      <c r="BO21" s="279" t="s">
        <v>335</v>
      </c>
      <c r="BP21" s="279"/>
      <c r="BQ21" s="279"/>
      <c r="BR21" s="279" t="s">
        <v>2999</v>
      </c>
      <c r="BS21" s="279" t="s">
        <v>2814</v>
      </c>
      <c r="BT21" s="279" t="s">
        <v>372</v>
      </c>
      <c r="BU21" s="279" t="s">
        <v>3000</v>
      </c>
      <c r="BV21" s="279" t="s">
        <v>374</v>
      </c>
      <c r="BW21" s="279" t="s">
        <v>2967</v>
      </c>
      <c r="BX21" s="279" t="s">
        <v>326</v>
      </c>
      <c r="BY21" s="279" t="s">
        <v>1271</v>
      </c>
      <c r="BZ21" s="279" t="s">
        <v>376</v>
      </c>
      <c r="CA21" s="279" t="s">
        <v>377</v>
      </c>
      <c r="CB21" s="279" t="s">
        <v>377</v>
      </c>
      <c r="CC21" s="279" t="s">
        <v>781</v>
      </c>
      <c r="CD21" s="280" t="s">
        <v>380</v>
      </c>
      <c r="CE21" s="247"/>
      <c r="CF21" s="247"/>
      <c r="CG21" s="260" t="s">
        <v>2973</v>
      </c>
      <c r="CH21" s="260" t="s">
        <v>3001</v>
      </c>
      <c r="CI21" s="260" t="s">
        <v>3002</v>
      </c>
      <c r="CJ21" s="260" t="s">
        <v>384</v>
      </c>
      <c r="CK21" s="260" t="s">
        <v>385</v>
      </c>
      <c r="CL21" s="260" t="s">
        <v>3003</v>
      </c>
      <c r="CM21" s="260" t="s">
        <v>3004</v>
      </c>
      <c r="CN21" s="248"/>
      <c r="CO21" s="248"/>
      <c r="CP21" s="248"/>
      <c r="CQ21" s="248"/>
      <c r="CR21" s="248"/>
      <c r="CS21" s="248"/>
      <c r="CT21" s="248"/>
      <c r="CU21" s="281" t="s">
        <v>2973</v>
      </c>
      <c r="CV21" s="282" t="s">
        <v>3005</v>
      </c>
      <c r="CW21" s="282" t="s">
        <v>3002</v>
      </c>
      <c r="CX21" s="282" t="s">
        <v>384</v>
      </c>
      <c r="CY21" s="282" t="s">
        <v>385</v>
      </c>
      <c r="CZ21" s="282" t="s">
        <v>333</v>
      </c>
      <c r="DA21" s="282" t="s">
        <v>3006</v>
      </c>
      <c r="DB21" s="282" t="s">
        <v>3007</v>
      </c>
      <c r="DC21" s="282" t="s">
        <v>395</v>
      </c>
      <c r="DD21" s="282" t="s">
        <v>395</v>
      </c>
      <c r="DE21" s="282" t="s">
        <v>395</v>
      </c>
      <c r="DF21" s="282" t="s">
        <v>395</v>
      </c>
      <c r="DG21" s="283" t="s">
        <v>3008</v>
      </c>
    </row>
    <row r="22" spans="1:111" s="176" customFormat="1" ht="35.1" customHeight="1" x14ac:dyDescent="0.2">
      <c r="A22" s="277" t="s">
        <v>241</v>
      </c>
      <c r="B22" s="187">
        <v>1</v>
      </c>
      <c r="C22" s="81" t="s">
        <v>283</v>
      </c>
      <c r="D22" s="259" t="s">
        <v>319</v>
      </c>
      <c r="E22" s="259" t="s">
        <v>446</v>
      </c>
      <c r="F22" s="259" t="s">
        <v>321</v>
      </c>
      <c r="G22" s="259" t="s">
        <v>322</v>
      </c>
      <c r="H22" s="259" t="s">
        <v>323</v>
      </c>
      <c r="I22" s="259" t="s">
        <v>1544</v>
      </c>
      <c r="J22" s="259" t="s">
        <v>1545</v>
      </c>
      <c r="K22" s="259" t="s">
        <v>326</v>
      </c>
      <c r="L22" s="259" t="s">
        <v>1271</v>
      </c>
      <c r="M22" s="259" t="s">
        <v>1546</v>
      </c>
      <c r="N22" s="259" t="s">
        <v>329</v>
      </c>
      <c r="O22" s="259"/>
      <c r="P22" s="259" t="s">
        <v>1547</v>
      </c>
      <c r="Q22" s="259" t="s">
        <v>1548</v>
      </c>
      <c r="R22" s="259" t="s">
        <v>1549</v>
      </c>
      <c r="S22" s="259" t="s">
        <v>333</v>
      </c>
      <c r="T22" s="259" t="s">
        <v>334</v>
      </c>
      <c r="U22" s="259" t="s">
        <v>335</v>
      </c>
      <c r="V22" s="259" t="s">
        <v>335</v>
      </c>
      <c r="W22" s="259" t="s">
        <v>1550</v>
      </c>
      <c r="X22" s="259" t="s">
        <v>1551</v>
      </c>
      <c r="Y22" s="259" t="s">
        <v>1552</v>
      </c>
      <c r="Z22" s="259" t="s">
        <v>1553</v>
      </c>
      <c r="AA22" s="259" t="s">
        <v>326</v>
      </c>
      <c r="AB22" s="259" t="s">
        <v>340</v>
      </c>
      <c r="AC22" s="259" t="s">
        <v>341</v>
      </c>
      <c r="AD22" s="259" t="s">
        <v>1440</v>
      </c>
      <c r="AE22" s="259"/>
      <c r="AF22" s="259" t="s">
        <v>1554</v>
      </c>
      <c r="AG22" s="259" t="s">
        <v>1554</v>
      </c>
      <c r="AH22" s="259" t="s">
        <v>1555</v>
      </c>
      <c r="AI22" s="259" t="s">
        <v>1556</v>
      </c>
      <c r="AJ22" s="259" t="s">
        <v>1557</v>
      </c>
      <c r="AK22" s="259" t="s">
        <v>1558</v>
      </c>
      <c r="AL22" s="259" t="s">
        <v>1559</v>
      </c>
      <c r="AM22" s="259" t="s">
        <v>1560</v>
      </c>
      <c r="AN22" s="259" t="s">
        <v>326</v>
      </c>
      <c r="AO22" s="259" t="s">
        <v>1561</v>
      </c>
      <c r="AP22" s="259" t="s">
        <v>1449</v>
      </c>
      <c r="AQ22" s="259" t="s">
        <v>1562</v>
      </c>
      <c r="AR22" s="259" t="s">
        <v>1563</v>
      </c>
      <c r="AS22" s="259" t="s">
        <v>1452</v>
      </c>
      <c r="AT22" s="259" t="s">
        <v>354</v>
      </c>
      <c r="AU22" s="259" t="s">
        <v>465</v>
      </c>
      <c r="AV22" s="259" t="s">
        <v>356</v>
      </c>
      <c r="AW22" s="259" t="s">
        <v>1564</v>
      </c>
      <c r="AX22" s="259" t="s">
        <v>1565</v>
      </c>
      <c r="AY22" s="259" t="s">
        <v>1566</v>
      </c>
      <c r="AZ22" s="259" t="s">
        <v>335</v>
      </c>
      <c r="BA22" s="259" t="s">
        <v>360</v>
      </c>
      <c r="BB22" s="259" t="s">
        <v>360</v>
      </c>
      <c r="BC22" s="259" t="s">
        <v>1017</v>
      </c>
      <c r="BD22" s="259" t="s">
        <v>1017</v>
      </c>
      <c r="BE22" s="259" t="s">
        <v>363</v>
      </c>
      <c r="BF22" s="259" t="s">
        <v>469</v>
      </c>
      <c r="BG22" s="259" t="s">
        <v>1567</v>
      </c>
      <c r="BH22" s="259" t="s">
        <v>1568</v>
      </c>
      <c r="BI22" s="259" t="s">
        <v>367</v>
      </c>
      <c r="BJ22" s="259" t="s">
        <v>1569</v>
      </c>
      <c r="BK22" s="259" t="s">
        <v>360</v>
      </c>
      <c r="BL22" s="259" t="s">
        <v>335</v>
      </c>
      <c r="BM22" s="259"/>
      <c r="BN22" s="259" t="s">
        <v>1570</v>
      </c>
      <c r="BO22" s="259" t="s">
        <v>335</v>
      </c>
      <c r="BP22" s="259"/>
      <c r="BQ22" s="259"/>
      <c r="BR22" s="259" t="s">
        <v>423</v>
      </c>
      <c r="BS22" s="259" t="s">
        <v>1571</v>
      </c>
      <c r="BT22" s="259" t="s">
        <v>372</v>
      </c>
      <c r="BU22" s="259" t="s">
        <v>1572</v>
      </c>
      <c r="BV22" s="259" t="s">
        <v>374</v>
      </c>
      <c r="BW22" s="259" t="s">
        <v>1449</v>
      </c>
      <c r="BX22" s="259" t="s">
        <v>1573</v>
      </c>
      <c r="BY22" s="259" t="s">
        <v>477</v>
      </c>
      <c r="BZ22" s="259" t="s">
        <v>1574</v>
      </c>
      <c r="CA22" s="259" t="s">
        <v>377</v>
      </c>
      <c r="CB22" s="259" t="s">
        <v>377</v>
      </c>
      <c r="CC22" s="259" t="s">
        <v>429</v>
      </c>
      <c r="CD22" s="259" t="s">
        <v>1575</v>
      </c>
      <c r="CE22" s="85"/>
      <c r="CF22" s="85"/>
      <c r="CG22" s="260" t="s">
        <v>1576</v>
      </c>
      <c r="CH22" s="260" t="s">
        <v>1577</v>
      </c>
      <c r="CI22" s="260" t="s">
        <v>1578</v>
      </c>
      <c r="CJ22" s="260" t="s">
        <v>384</v>
      </c>
      <c r="CK22" s="260" t="s">
        <v>385</v>
      </c>
      <c r="CL22" s="260" t="s">
        <v>1579</v>
      </c>
      <c r="CM22" s="260" t="s">
        <v>1580</v>
      </c>
      <c r="CN22" s="260" t="s">
        <v>1581</v>
      </c>
      <c r="CO22" s="260" t="s">
        <v>1577</v>
      </c>
      <c r="CP22" s="260" t="s">
        <v>1578</v>
      </c>
      <c r="CQ22" s="260" t="s">
        <v>384</v>
      </c>
      <c r="CR22" s="260" t="s">
        <v>385</v>
      </c>
      <c r="CS22" s="260" t="s">
        <v>1582</v>
      </c>
      <c r="CT22" s="260" t="s">
        <v>1583</v>
      </c>
      <c r="CU22" s="260" t="s">
        <v>1584</v>
      </c>
      <c r="CV22" s="260" t="s">
        <v>1577</v>
      </c>
      <c r="CW22" s="260" t="s">
        <v>1585</v>
      </c>
      <c r="CX22" s="260" t="s">
        <v>1586</v>
      </c>
      <c r="CY22" s="260" t="s">
        <v>385</v>
      </c>
      <c r="CZ22" s="260" t="s">
        <v>441</v>
      </c>
      <c r="DA22" s="260" t="s">
        <v>1587</v>
      </c>
      <c r="DB22" s="260" t="s">
        <v>1588</v>
      </c>
      <c r="DC22" s="260" t="s">
        <v>395</v>
      </c>
      <c r="DD22" s="260" t="s">
        <v>395</v>
      </c>
      <c r="DE22" s="260" t="s">
        <v>395</v>
      </c>
      <c r="DF22" s="260" t="s">
        <v>395</v>
      </c>
      <c r="DG22" s="260" t="s">
        <v>867</v>
      </c>
    </row>
    <row r="23" spans="1:111" s="156" customFormat="1" ht="35.1" customHeight="1" x14ac:dyDescent="0.2">
      <c r="A23" s="277" t="s">
        <v>241</v>
      </c>
      <c r="B23" s="189">
        <v>2</v>
      </c>
      <c r="C23" s="93" t="s">
        <v>284</v>
      </c>
      <c r="D23" s="259" t="s">
        <v>319</v>
      </c>
      <c r="E23" s="259" t="s">
        <v>446</v>
      </c>
      <c r="F23" s="259" t="s">
        <v>321</v>
      </c>
      <c r="G23" s="259" t="s">
        <v>322</v>
      </c>
      <c r="H23" s="259" t="s">
        <v>323</v>
      </c>
      <c r="I23" s="259" t="s">
        <v>1589</v>
      </c>
      <c r="J23" s="259" t="s">
        <v>1590</v>
      </c>
      <c r="K23" s="259" t="s">
        <v>326</v>
      </c>
      <c r="L23" s="259" t="s">
        <v>513</v>
      </c>
      <c r="M23" s="259" t="s">
        <v>1591</v>
      </c>
      <c r="N23" s="259" t="s">
        <v>329</v>
      </c>
      <c r="O23" s="259"/>
      <c r="P23" s="259" t="s">
        <v>1547</v>
      </c>
      <c r="Q23" s="259" t="s">
        <v>1548</v>
      </c>
      <c r="R23" s="259" t="s">
        <v>1549</v>
      </c>
      <c r="S23" s="259" t="s">
        <v>333</v>
      </c>
      <c r="T23" s="259" t="s">
        <v>334</v>
      </c>
      <c r="U23" s="259" t="s">
        <v>335</v>
      </c>
      <c r="V23" s="259" t="s">
        <v>335</v>
      </c>
      <c r="W23" s="259" t="s">
        <v>1592</v>
      </c>
      <c r="X23" s="259" t="s">
        <v>1593</v>
      </c>
      <c r="Y23" s="259" t="s">
        <v>1594</v>
      </c>
      <c r="Z23" s="259" t="s">
        <v>1595</v>
      </c>
      <c r="AA23" s="259" t="s">
        <v>1596</v>
      </c>
      <c r="AB23" s="259" t="s">
        <v>340</v>
      </c>
      <c r="AC23" s="259" t="s">
        <v>341</v>
      </c>
      <c r="AD23" s="259" t="s">
        <v>1440</v>
      </c>
      <c r="AE23" s="259"/>
      <c r="AF23" s="259" t="s">
        <v>1597</v>
      </c>
      <c r="AG23" s="259" t="s">
        <v>1597</v>
      </c>
      <c r="AH23" s="259" t="s">
        <v>1555</v>
      </c>
      <c r="AI23" s="259" t="s">
        <v>1556</v>
      </c>
      <c r="AJ23" s="259" t="s">
        <v>1598</v>
      </c>
      <c r="AK23" s="259" t="s">
        <v>1598</v>
      </c>
      <c r="AL23" s="259" t="s">
        <v>1599</v>
      </c>
      <c r="AM23" s="259" t="s">
        <v>1600</v>
      </c>
      <c r="AN23" s="259" t="s">
        <v>326</v>
      </c>
      <c r="AO23" s="259" t="s">
        <v>1601</v>
      </c>
      <c r="AP23" s="259" t="s">
        <v>1449</v>
      </c>
      <c r="AQ23" s="259" t="s">
        <v>1602</v>
      </c>
      <c r="AR23" s="259" t="s">
        <v>1603</v>
      </c>
      <c r="AS23" s="259" t="s">
        <v>1452</v>
      </c>
      <c r="AT23" s="259" t="s">
        <v>354</v>
      </c>
      <c r="AU23" s="259" t="s">
        <v>465</v>
      </c>
      <c r="AV23" s="259" t="s">
        <v>356</v>
      </c>
      <c r="AW23" s="259" t="s">
        <v>1604</v>
      </c>
      <c r="AX23" s="259" t="s">
        <v>1605</v>
      </c>
      <c r="AY23" s="259" t="s">
        <v>1606</v>
      </c>
      <c r="AZ23" s="259" t="s">
        <v>335</v>
      </c>
      <c r="BA23" s="259" t="s">
        <v>360</v>
      </c>
      <c r="BB23" s="259" t="s">
        <v>360</v>
      </c>
      <c r="BC23" s="259" t="s">
        <v>1607</v>
      </c>
      <c r="BD23" s="259" t="s">
        <v>1608</v>
      </c>
      <c r="BE23" s="259" t="s">
        <v>1391</v>
      </c>
      <c r="BF23" s="259" t="s">
        <v>1609</v>
      </c>
      <c r="BG23" s="259" t="s">
        <v>1610</v>
      </c>
      <c r="BH23" s="259" t="s">
        <v>1611</v>
      </c>
      <c r="BI23" s="259" t="s">
        <v>367</v>
      </c>
      <c r="BJ23" s="259" t="s">
        <v>1612</v>
      </c>
      <c r="BK23" s="259" t="s">
        <v>360</v>
      </c>
      <c r="BL23" s="259" t="s">
        <v>335</v>
      </c>
      <c r="BM23" s="259"/>
      <c r="BN23" s="259" t="s">
        <v>1613</v>
      </c>
      <c r="BO23" s="259" t="s">
        <v>360</v>
      </c>
      <c r="BP23" s="259" t="s">
        <v>1614</v>
      </c>
      <c r="BQ23" s="259" t="s">
        <v>1615</v>
      </c>
      <c r="BR23" s="259" t="s">
        <v>1616</v>
      </c>
      <c r="BS23" s="259" t="s">
        <v>1617</v>
      </c>
      <c r="BT23" s="259" t="s">
        <v>372</v>
      </c>
      <c r="BU23" s="259" t="s">
        <v>1618</v>
      </c>
      <c r="BV23" s="259" t="s">
        <v>374</v>
      </c>
      <c r="BW23" s="259" t="s">
        <v>1449</v>
      </c>
      <c r="BX23" s="259"/>
      <c r="BY23" s="259" t="s">
        <v>1619</v>
      </c>
      <c r="BZ23" s="259" t="s">
        <v>1620</v>
      </c>
      <c r="CA23" s="259" t="s">
        <v>377</v>
      </c>
      <c r="CB23" s="259" t="s">
        <v>377</v>
      </c>
      <c r="CC23" s="259" t="s">
        <v>1621</v>
      </c>
      <c r="CD23" s="259" t="s">
        <v>380</v>
      </c>
      <c r="CE23" s="68"/>
      <c r="CF23" s="68"/>
      <c r="CG23" s="260" t="s">
        <v>1622</v>
      </c>
      <c r="CH23" s="260" t="s">
        <v>1623</v>
      </c>
      <c r="CI23" s="260" t="s">
        <v>1624</v>
      </c>
      <c r="CJ23" s="260" t="s">
        <v>384</v>
      </c>
      <c r="CK23" s="260" t="s">
        <v>385</v>
      </c>
      <c r="CL23" s="260" t="s">
        <v>1625</v>
      </c>
      <c r="CM23" s="260" t="s">
        <v>1082</v>
      </c>
      <c r="CN23" s="260" t="s">
        <v>1626</v>
      </c>
      <c r="CO23" s="260" t="s">
        <v>1623</v>
      </c>
      <c r="CP23" s="260" t="s">
        <v>1624</v>
      </c>
      <c r="CQ23" s="260" t="s">
        <v>384</v>
      </c>
      <c r="CR23" s="260" t="s">
        <v>385</v>
      </c>
      <c r="CS23" s="260" t="s">
        <v>1627</v>
      </c>
      <c r="CT23" s="260" t="s">
        <v>1082</v>
      </c>
      <c r="CU23" s="260" t="s">
        <v>1628</v>
      </c>
      <c r="CV23" s="260" t="s">
        <v>1623</v>
      </c>
      <c r="CW23" s="260" t="s">
        <v>1629</v>
      </c>
      <c r="CX23" s="260" t="s">
        <v>1540</v>
      </c>
      <c r="CY23" s="260" t="s">
        <v>385</v>
      </c>
      <c r="CZ23" s="260" t="s">
        <v>1542</v>
      </c>
      <c r="DA23" s="260" t="s">
        <v>1630</v>
      </c>
      <c r="DB23" s="260" t="s">
        <v>618</v>
      </c>
      <c r="DC23" s="260" t="s">
        <v>395</v>
      </c>
      <c r="DD23" s="260" t="s">
        <v>395</v>
      </c>
      <c r="DE23" s="260" t="s">
        <v>395</v>
      </c>
      <c r="DF23" s="260" t="s">
        <v>395</v>
      </c>
      <c r="DG23" s="260" t="s">
        <v>1631</v>
      </c>
    </row>
    <row r="24" spans="1:111" s="156" customFormat="1" ht="35.1" customHeight="1" x14ac:dyDescent="0.2">
      <c r="A24" s="277" t="s">
        <v>241</v>
      </c>
      <c r="B24" s="189">
        <v>3</v>
      </c>
      <c r="C24" s="93" t="s">
        <v>285</v>
      </c>
      <c r="D24" s="259" t="s">
        <v>319</v>
      </c>
      <c r="E24" s="259" t="s">
        <v>446</v>
      </c>
      <c r="F24" s="259" t="s">
        <v>321</v>
      </c>
      <c r="G24" s="259" t="s">
        <v>322</v>
      </c>
      <c r="H24" s="259" t="s">
        <v>323</v>
      </c>
      <c r="I24" s="259" t="s">
        <v>1632</v>
      </c>
      <c r="J24" s="259" t="s">
        <v>1633</v>
      </c>
      <c r="K24" s="259" t="s">
        <v>326</v>
      </c>
      <c r="L24" s="259" t="s">
        <v>450</v>
      </c>
      <c r="M24" s="259" t="s">
        <v>833</v>
      </c>
      <c r="N24" s="259" t="s">
        <v>329</v>
      </c>
      <c r="O24" s="259"/>
      <c r="P24" s="259" t="s">
        <v>1547</v>
      </c>
      <c r="Q24" s="259" t="s">
        <v>1548</v>
      </c>
      <c r="R24" s="259" t="s">
        <v>1549</v>
      </c>
      <c r="S24" s="259" t="s">
        <v>333</v>
      </c>
      <c r="T24" s="259" t="s">
        <v>489</v>
      </c>
      <c r="U24" s="259" t="s">
        <v>335</v>
      </c>
      <c r="V24" s="259" t="s">
        <v>335</v>
      </c>
      <c r="W24" s="259" t="s">
        <v>1634</v>
      </c>
      <c r="X24" s="259" t="s">
        <v>1635</v>
      </c>
      <c r="Y24" s="259" t="s">
        <v>1636</v>
      </c>
      <c r="Z24" s="259" t="s">
        <v>326</v>
      </c>
      <c r="AA24" s="259" t="s">
        <v>326</v>
      </c>
      <c r="AB24" s="259" t="s">
        <v>340</v>
      </c>
      <c r="AC24" s="259" t="s">
        <v>341</v>
      </c>
      <c r="AD24" s="259" t="s">
        <v>1637</v>
      </c>
      <c r="AE24" s="259"/>
      <c r="AF24" s="259" t="s">
        <v>1638</v>
      </c>
      <c r="AG24" s="259" t="s">
        <v>1638</v>
      </c>
      <c r="AH24" s="259" t="s">
        <v>1639</v>
      </c>
      <c r="AI24" s="259" t="s">
        <v>1640</v>
      </c>
      <c r="AJ24" s="259" t="s">
        <v>1641</v>
      </c>
      <c r="AK24" s="259" t="s">
        <v>326</v>
      </c>
      <c r="AL24" s="259" t="s">
        <v>1642</v>
      </c>
      <c r="AM24" s="259" t="s">
        <v>1643</v>
      </c>
      <c r="AN24" s="259" t="s">
        <v>326</v>
      </c>
      <c r="AO24" s="259" t="s">
        <v>1644</v>
      </c>
      <c r="AP24" s="259" t="s">
        <v>1449</v>
      </c>
      <c r="AQ24" s="259" t="s">
        <v>1645</v>
      </c>
      <c r="AR24" s="259" t="s">
        <v>1646</v>
      </c>
      <c r="AS24" s="259" t="s">
        <v>1647</v>
      </c>
      <c r="AT24" s="259" t="s">
        <v>354</v>
      </c>
      <c r="AU24" s="259" t="s">
        <v>465</v>
      </c>
      <c r="AV24" s="259" t="s">
        <v>356</v>
      </c>
      <c r="AW24" s="259" t="s">
        <v>1453</v>
      </c>
      <c r="AX24" s="259" t="s">
        <v>1648</v>
      </c>
      <c r="AY24" s="259" t="s">
        <v>360</v>
      </c>
      <c r="AZ24" s="259" t="s">
        <v>335</v>
      </c>
      <c r="BA24" s="259" t="s">
        <v>360</v>
      </c>
      <c r="BB24" s="259" t="s">
        <v>360</v>
      </c>
      <c r="BC24" s="259" t="s">
        <v>416</v>
      </c>
      <c r="BD24" s="259" t="s">
        <v>416</v>
      </c>
      <c r="BE24" s="259" t="s">
        <v>363</v>
      </c>
      <c r="BF24" s="259" t="s">
        <v>1649</v>
      </c>
      <c r="BG24" s="259" t="s">
        <v>1650</v>
      </c>
      <c r="BH24" s="259" t="s">
        <v>1651</v>
      </c>
      <c r="BI24" s="259" t="s">
        <v>599</v>
      </c>
      <c r="BJ24" s="259" t="s">
        <v>1652</v>
      </c>
      <c r="BK24" s="259" t="s">
        <v>360</v>
      </c>
      <c r="BL24" s="259" t="s">
        <v>335</v>
      </c>
      <c r="BM24" s="259"/>
      <c r="BN24" s="259" t="s">
        <v>1653</v>
      </c>
      <c r="BO24" s="259" t="s">
        <v>335</v>
      </c>
      <c r="BP24" s="259"/>
      <c r="BQ24" s="259"/>
      <c r="BR24" s="259" t="s">
        <v>423</v>
      </c>
      <c r="BS24" s="259" t="s">
        <v>1617</v>
      </c>
      <c r="BT24" s="259" t="s">
        <v>372</v>
      </c>
      <c r="BU24" s="259" t="s">
        <v>1654</v>
      </c>
      <c r="BV24" s="259" t="s">
        <v>374</v>
      </c>
      <c r="BW24" s="259" t="s">
        <v>1449</v>
      </c>
      <c r="BX24" s="259" t="s">
        <v>326</v>
      </c>
      <c r="BY24" s="259" t="s">
        <v>1655</v>
      </c>
      <c r="BZ24" s="259" t="s">
        <v>1656</v>
      </c>
      <c r="CA24" s="259" t="s">
        <v>512</v>
      </c>
      <c r="CB24" s="259" t="s">
        <v>512</v>
      </c>
      <c r="CC24" s="259" t="s">
        <v>429</v>
      </c>
      <c r="CD24" s="259" t="s">
        <v>380</v>
      </c>
      <c r="CE24" s="68"/>
      <c r="CF24" s="68"/>
      <c r="CG24" s="260" t="s">
        <v>1657</v>
      </c>
      <c r="CH24" s="260" t="s">
        <v>1658</v>
      </c>
      <c r="CI24" s="260" t="s">
        <v>1659</v>
      </c>
      <c r="CJ24" s="260" t="s">
        <v>384</v>
      </c>
      <c r="CK24" s="260" t="s">
        <v>385</v>
      </c>
      <c r="CL24" s="260" t="s">
        <v>1660</v>
      </c>
      <c r="CM24" s="260" t="s">
        <v>696</v>
      </c>
      <c r="CN24" s="260" t="s">
        <v>1661</v>
      </c>
      <c r="CO24" s="260" t="s">
        <v>1658</v>
      </c>
      <c r="CP24" s="260" t="s">
        <v>1659</v>
      </c>
      <c r="CQ24" s="260" t="s">
        <v>384</v>
      </c>
      <c r="CR24" s="260" t="s">
        <v>385</v>
      </c>
      <c r="CS24" s="260" t="s">
        <v>1660</v>
      </c>
      <c r="CT24" s="260" t="s">
        <v>696</v>
      </c>
      <c r="CU24" s="260" t="s">
        <v>1662</v>
      </c>
      <c r="CV24" s="260" t="s">
        <v>1663</v>
      </c>
      <c r="CW24" s="260" t="s">
        <v>1664</v>
      </c>
      <c r="CX24" s="260" t="s">
        <v>384</v>
      </c>
      <c r="CY24" s="260" t="s">
        <v>385</v>
      </c>
      <c r="CZ24" s="260" t="s">
        <v>441</v>
      </c>
      <c r="DA24" s="260" t="s">
        <v>1665</v>
      </c>
      <c r="DB24" s="260" t="s">
        <v>1666</v>
      </c>
      <c r="DC24" s="260" t="s">
        <v>395</v>
      </c>
      <c r="DD24" s="260" t="s">
        <v>395</v>
      </c>
      <c r="DE24" s="260" t="s">
        <v>395</v>
      </c>
      <c r="DF24" s="260" t="s">
        <v>395</v>
      </c>
      <c r="DG24" s="260" t="s">
        <v>1667</v>
      </c>
    </row>
    <row r="25" spans="1:111" s="156" customFormat="1" ht="35.1" customHeight="1" x14ac:dyDescent="0.2">
      <c r="A25" s="277" t="s">
        <v>241</v>
      </c>
      <c r="B25" s="189">
        <v>4</v>
      </c>
      <c r="C25" s="93" t="s">
        <v>286</v>
      </c>
      <c r="D25" s="259" t="s">
        <v>319</v>
      </c>
      <c r="E25" s="259" t="s">
        <v>446</v>
      </c>
      <c r="F25" s="259" t="s">
        <v>321</v>
      </c>
      <c r="G25" s="259" t="s">
        <v>322</v>
      </c>
      <c r="H25" s="259" t="s">
        <v>1668</v>
      </c>
      <c r="I25" s="259" t="s">
        <v>211</v>
      </c>
      <c r="J25" s="259" t="s">
        <v>1669</v>
      </c>
      <c r="K25" s="259" t="s">
        <v>326</v>
      </c>
      <c r="L25" s="259" t="s">
        <v>450</v>
      </c>
      <c r="M25" s="259" t="s">
        <v>1272</v>
      </c>
      <c r="N25" s="259" t="s">
        <v>329</v>
      </c>
      <c r="O25" s="259"/>
      <c r="P25" s="259" t="s">
        <v>1547</v>
      </c>
      <c r="Q25" s="259" t="s">
        <v>1548</v>
      </c>
      <c r="R25" s="259" t="s">
        <v>1549</v>
      </c>
      <c r="S25" s="259" t="s">
        <v>333</v>
      </c>
      <c r="T25" s="259" t="s">
        <v>489</v>
      </c>
      <c r="U25" s="259" t="s">
        <v>335</v>
      </c>
      <c r="V25" s="259" t="s">
        <v>335</v>
      </c>
      <c r="W25" s="259" t="s">
        <v>1670</v>
      </c>
      <c r="X25" s="259" t="s">
        <v>1671</v>
      </c>
      <c r="Y25" s="259" t="s">
        <v>1672</v>
      </c>
      <c r="Z25" s="259" t="s">
        <v>326</v>
      </c>
      <c r="AA25" s="259" t="s">
        <v>326</v>
      </c>
      <c r="AB25" s="259" t="s">
        <v>340</v>
      </c>
      <c r="AC25" s="259" t="s">
        <v>341</v>
      </c>
      <c r="AD25" s="259" t="s">
        <v>1673</v>
      </c>
      <c r="AE25" s="259"/>
      <c r="AF25" s="259" t="s">
        <v>1674</v>
      </c>
      <c r="AG25" s="259" t="s">
        <v>1674</v>
      </c>
      <c r="AH25" s="259" t="s">
        <v>1675</v>
      </c>
      <c r="AI25" s="259" t="s">
        <v>1676</v>
      </c>
      <c r="AJ25" s="259" t="s">
        <v>1677</v>
      </c>
      <c r="AK25" s="259" t="s">
        <v>1678</v>
      </c>
      <c r="AL25" s="259" t="s">
        <v>1679</v>
      </c>
      <c r="AM25" s="259" t="s">
        <v>1680</v>
      </c>
      <c r="AN25" s="259" t="s">
        <v>326</v>
      </c>
      <c r="AO25" s="259" t="s">
        <v>1681</v>
      </c>
      <c r="AP25" s="259" t="s">
        <v>1449</v>
      </c>
      <c r="AQ25" s="259" t="s">
        <v>1682</v>
      </c>
      <c r="AR25" s="259" t="s">
        <v>1683</v>
      </c>
      <c r="AS25" s="259" t="s">
        <v>1684</v>
      </c>
      <c r="AT25" s="259" t="s">
        <v>354</v>
      </c>
      <c r="AU25" s="259" t="s">
        <v>465</v>
      </c>
      <c r="AV25" s="259" t="s">
        <v>356</v>
      </c>
      <c r="AW25" s="259" t="s">
        <v>1453</v>
      </c>
      <c r="AX25" s="259" t="s">
        <v>467</v>
      </c>
      <c r="AY25" s="259" t="s">
        <v>326</v>
      </c>
      <c r="AZ25" s="259" t="s">
        <v>335</v>
      </c>
      <c r="BA25" s="259" t="s">
        <v>360</v>
      </c>
      <c r="BB25" s="259" t="s">
        <v>360</v>
      </c>
      <c r="BC25" s="259" t="s">
        <v>1685</v>
      </c>
      <c r="BD25" s="259" t="s">
        <v>1685</v>
      </c>
      <c r="BE25" s="259" t="s">
        <v>363</v>
      </c>
      <c r="BF25" s="259" t="s">
        <v>1686</v>
      </c>
      <c r="BG25" s="259" t="s">
        <v>1687</v>
      </c>
      <c r="BH25" s="259" t="s">
        <v>1688</v>
      </c>
      <c r="BI25" s="259" t="s">
        <v>1689</v>
      </c>
      <c r="BJ25" s="259" t="s">
        <v>1023</v>
      </c>
      <c r="BK25" s="259" t="s">
        <v>360</v>
      </c>
      <c r="BL25" s="259" t="s">
        <v>335</v>
      </c>
      <c r="BM25" s="259"/>
      <c r="BN25" s="259" t="s">
        <v>1690</v>
      </c>
      <c r="BO25" s="259" t="s">
        <v>335</v>
      </c>
      <c r="BP25" s="259"/>
      <c r="BQ25" s="259"/>
      <c r="BR25" s="259" t="s">
        <v>1691</v>
      </c>
      <c r="BS25" s="259" t="s">
        <v>1617</v>
      </c>
      <c r="BT25" s="259" t="s">
        <v>372</v>
      </c>
      <c r="BU25" s="259" t="s">
        <v>1692</v>
      </c>
      <c r="BV25" s="259" t="s">
        <v>558</v>
      </c>
      <c r="BW25" s="259" t="s">
        <v>1449</v>
      </c>
      <c r="BX25" s="259" t="s">
        <v>1693</v>
      </c>
      <c r="BY25" s="259" t="s">
        <v>790</v>
      </c>
      <c r="BZ25" s="259" t="s">
        <v>1694</v>
      </c>
      <c r="CA25" s="259" t="s">
        <v>1271</v>
      </c>
      <c r="CB25" s="259" t="s">
        <v>1271</v>
      </c>
      <c r="CC25" s="259" t="s">
        <v>379</v>
      </c>
      <c r="CD25" s="259" t="s">
        <v>1695</v>
      </c>
      <c r="CE25" s="68"/>
      <c r="CF25" s="68"/>
      <c r="CG25" s="260" t="s">
        <v>1696</v>
      </c>
      <c r="CH25" s="260" t="s">
        <v>1697</v>
      </c>
      <c r="CI25" s="260" t="s">
        <v>1698</v>
      </c>
      <c r="CJ25" s="260" t="s">
        <v>384</v>
      </c>
      <c r="CK25" s="260" t="s">
        <v>385</v>
      </c>
      <c r="CL25" s="260" t="s">
        <v>1699</v>
      </c>
      <c r="CM25" s="260" t="s">
        <v>1700</v>
      </c>
      <c r="CN25" s="260" t="s">
        <v>1701</v>
      </c>
      <c r="CO25" s="260" t="s">
        <v>1697</v>
      </c>
      <c r="CP25" s="260" t="s">
        <v>1698</v>
      </c>
      <c r="CQ25" s="260" t="s">
        <v>384</v>
      </c>
      <c r="CR25" s="260" t="s">
        <v>385</v>
      </c>
      <c r="CS25" s="260" t="s">
        <v>1702</v>
      </c>
      <c r="CT25" s="260" t="s">
        <v>1703</v>
      </c>
      <c r="CU25" s="260" t="s">
        <v>1704</v>
      </c>
      <c r="CV25" s="260" t="s">
        <v>1697</v>
      </c>
      <c r="CW25" s="260" t="s">
        <v>1629</v>
      </c>
      <c r="CX25" s="260" t="s">
        <v>1540</v>
      </c>
      <c r="CY25" s="260" t="s">
        <v>385</v>
      </c>
      <c r="CZ25" s="260" t="s">
        <v>571</v>
      </c>
      <c r="DA25" s="260" t="s">
        <v>1705</v>
      </c>
      <c r="DB25" s="260" t="s">
        <v>573</v>
      </c>
      <c r="DC25" s="260" t="s">
        <v>395</v>
      </c>
      <c r="DD25" s="260" t="s">
        <v>395</v>
      </c>
      <c r="DE25" s="260" t="s">
        <v>395</v>
      </c>
      <c r="DF25" s="260" t="s">
        <v>395</v>
      </c>
      <c r="DG25" s="260" t="s">
        <v>1706</v>
      </c>
    </row>
    <row r="26" spans="1:111" s="156" customFormat="1" ht="35.1" customHeight="1" x14ac:dyDescent="0.2">
      <c r="A26" s="277" t="s">
        <v>241</v>
      </c>
      <c r="B26" s="189">
        <v>5</v>
      </c>
      <c r="C26" s="93" t="s">
        <v>287</v>
      </c>
      <c r="D26" s="259" t="s">
        <v>319</v>
      </c>
      <c r="E26" s="259" t="s">
        <v>446</v>
      </c>
      <c r="F26" s="259" t="s">
        <v>321</v>
      </c>
      <c r="G26" s="259" t="s">
        <v>322</v>
      </c>
      <c r="H26" s="259" t="s">
        <v>1668</v>
      </c>
      <c r="I26" s="259" t="s">
        <v>1707</v>
      </c>
      <c r="J26" s="259" t="s">
        <v>1708</v>
      </c>
      <c r="K26" s="259" t="s">
        <v>326</v>
      </c>
      <c r="L26" s="259" t="s">
        <v>450</v>
      </c>
      <c r="M26" s="259" t="s">
        <v>1709</v>
      </c>
      <c r="N26" s="259" t="s">
        <v>329</v>
      </c>
      <c r="O26" s="259"/>
      <c r="P26" s="259" t="s">
        <v>1547</v>
      </c>
      <c r="Q26" s="259" t="s">
        <v>1548</v>
      </c>
      <c r="R26" s="259" t="s">
        <v>1549</v>
      </c>
      <c r="S26" s="259" t="s">
        <v>333</v>
      </c>
      <c r="T26" s="259" t="s">
        <v>489</v>
      </c>
      <c r="U26" s="259" t="s">
        <v>335</v>
      </c>
      <c r="V26" s="259" t="s">
        <v>335</v>
      </c>
      <c r="W26" s="259" t="s">
        <v>1710</v>
      </c>
      <c r="X26" s="259" t="s">
        <v>1711</v>
      </c>
      <c r="Y26" s="259" t="s">
        <v>1712</v>
      </c>
      <c r="Z26" s="259" t="s">
        <v>326</v>
      </c>
      <c r="AA26" s="259" t="s">
        <v>326</v>
      </c>
      <c r="AB26" s="259" t="s">
        <v>340</v>
      </c>
      <c r="AC26" s="259" t="s">
        <v>341</v>
      </c>
      <c r="AD26" s="259" t="s">
        <v>1713</v>
      </c>
      <c r="AE26" s="259"/>
      <c r="AF26" s="259" t="s">
        <v>1714</v>
      </c>
      <c r="AG26" s="259" t="s">
        <v>1714</v>
      </c>
      <c r="AH26" s="259" t="s">
        <v>1715</v>
      </c>
      <c r="AI26" s="259" t="s">
        <v>1716</v>
      </c>
      <c r="AJ26" s="259" t="s">
        <v>1717</v>
      </c>
      <c r="AK26" s="259" t="s">
        <v>1717</v>
      </c>
      <c r="AL26" s="259" t="s">
        <v>1718</v>
      </c>
      <c r="AM26" s="259" t="s">
        <v>1719</v>
      </c>
      <c r="AN26" s="259" t="s">
        <v>326</v>
      </c>
      <c r="AO26" s="259" t="s">
        <v>1720</v>
      </c>
      <c r="AP26" s="259" t="s">
        <v>1449</v>
      </c>
      <c r="AQ26" s="259" t="s">
        <v>1721</v>
      </c>
      <c r="AR26" s="259" t="s">
        <v>1722</v>
      </c>
      <c r="AS26" s="259" t="s">
        <v>1723</v>
      </c>
      <c r="AT26" s="259" t="s">
        <v>354</v>
      </c>
      <c r="AU26" s="259" t="s">
        <v>465</v>
      </c>
      <c r="AV26" s="259" t="s">
        <v>356</v>
      </c>
      <c r="AW26" s="259" t="s">
        <v>1453</v>
      </c>
      <c r="AX26" s="259" t="s">
        <v>1724</v>
      </c>
      <c r="AY26" s="259" t="s">
        <v>326</v>
      </c>
      <c r="AZ26" s="259" t="s">
        <v>335</v>
      </c>
      <c r="BA26" s="259" t="s">
        <v>360</v>
      </c>
      <c r="BB26" s="259" t="s">
        <v>360</v>
      </c>
      <c r="BC26" s="259" t="s">
        <v>1725</v>
      </c>
      <c r="BD26" s="259" t="s">
        <v>1725</v>
      </c>
      <c r="BE26" s="259" t="s">
        <v>363</v>
      </c>
      <c r="BF26" s="259" t="s">
        <v>364</v>
      </c>
      <c r="BG26" s="259" t="s">
        <v>1726</v>
      </c>
      <c r="BH26" s="259" t="s">
        <v>1727</v>
      </c>
      <c r="BI26" s="259" t="s">
        <v>599</v>
      </c>
      <c r="BJ26" s="259" t="s">
        <v>1728</v>
      </c>
      <c r="BK26" s="259" t="s">
        <v>360</v>
      </c>
      <c r="BL26" s="259" t="s">
        <v>335</v>
      </c>
      <c r="BM26" s="259"/>
      <c r="BN26" s="259" t="s">
        <v>1729</v>
      </c>
      <c r="BO26" s="259" t="s">
        <v>335</v>
      </c>
      <c r="BP26" s="259"/>
      <c r="BQ26" s="259"/>
      <c r="BR26" s="259" t="s">
        <v>1730</v>
      </c>
      <c r="BS26" s="259" t="s">
        <v>1617</v>
      </c>
      <c r="BT26" s="259" t="s">
        <v>372</v>
      </c>
      <c r="BU26" s="259" t="s">
        <v>1731</v>
      </c>
      <c r="BV26" s="259" t="s">
        <v>374</v>
      </c>
      <c r="BW26" s="259" t="s">
        <v>350</v>
      </c>
      <c r="BX26" s="259" t="s">
        <v>1732</v>
      </c>
      <c r="BY26" s="259" t="s">
        <v>1733</v>
      </c>
      <c r="BZ26" s="259" t="s">
        <v>1734</v>
      </c>
      <c r="CA26" s="259" t="s">
        <v>512</v>
      </c>
      <c r="CB26" s="259" t="s">
        <v>512</v>
      </c>
      <c r="CC26" s="259" t="s">
        <v>781</v>
      </c>
      <c r="CD26" s="259" t="s">
        <v>1735</v>
      </c>
      <c r="CE26" s="68"/>
      <c r="CF26" s="68"/>
      <c r="CG26" s="260" t="s">
        <v>1736</v>
      </c>
      <c r="CH26" s="260" t="s">
        <v>1737</v>
      </c>
      <c r="CI26" s="260" t="s">
        <v>1738</v>
      </c>
      <c r="CJ26" s="260" t="s">
        <v>384</v>
      </c>
      <c r="CK26" s="260" t="s">
        <v>385</v>
      </c>
      <c r="CL26" s="260" t="s">
        <v>1739</v>
      </c>
      <c r="CM26" s="260" t="s">
        <v>612</v>
      </c>
      <c r="CN26" s="260" t="s">
        <v>1740</v>
      </c>
      <c r="CO26" s="260" t="s">
        <v>1737</v>
      </c>
      <c r="CP26" s="260" t="s">
        <v>1738</v>
      </c>
      <c r="CQ26" s="260" t="s">
        <v>384</v>
      </c>
      <c r="CR26" s="260" t="s">
        <v>385</v>
      </c>
      <c r="CS26" s="260" t="s">
        <v>1741</v>
      </c>
      <c r="CT26" s="260" t="s">
        <v>612</v>
      </c>
      <c r="CU26" s="260" t="s">
        <v>1742</v>
      </c>
      <c r="CV26" s="260" t="s">
        <v>1737</v>
      </c>
      <c r="CW26" s="260" t="s">
        <v>1743</v>
      </c>
      <c r="CX26" s="260" t="s">
        <v>1744</v>
      </c>
      <c r="CY26" s="260" t="s">
        <v>385</v>
      </c>
      <c r="CZ26" s="260" t="s">
        <v>571</v>
      </c>
      <c r="DA26" s="260" t="s">
        <v>1745</v>
      </c>
      <c r="DB26" s="260" t="s">
        <v>573</v>
      </c>
      <c r="DC26" s="260" t="s">
        <v>395</v>
      </c>
      <c r="DD26" s="260" t="s">
        <v>395</v>
      </c>
      <c r="DE26" s="260" t="s">
        <v>395</v>
      </c>
      <c r="DF26" s="260" t="s">
        <v>395</v>
      </c>
      <c r="DG26" s="260" t="s">
        <v>1746</v>
      </c>
    </row>
    <row r="27" spans="1:111" s="156" customFormat="1" ht="35.1" customHeight="1" x14ac:dyDescent="0.2">
      <c r="A27" s="277" t="s">
        <v>241</v>
      </c>
      <c r="B27" s="189">
        <v>6</v>
      </c>
      <c r="C27" s="93" t="s">
        <v>288</v>
      </c>
      <c r="D27" s="259" t="s">
        <v>319</v>
      </c>
      <c r="E27" s="259" t="s">
        <v>446</v>
      </c>
      <c r="F27" s="259" t="s">
        <v>321</v>
      </c>
      <c r="G27" s="259" t="s">
        <v>322</v>
      </c>
      <c r="H27" s="259" t="s">
        <v>1668</v>
      </c>
      <c r="I27" s="259" t="s">
        <v>212</v>
      </c>
      <c r="J27" s="259" t="s">
        <v>1747</v>
      </c>
      <c r="K27" s="259" t="s">
        <v>326</v>
      </c>
      <c r="L27" s="259" t="s">
        <v>450</v>
      </c>
      <c r="M27" s="259" t="s">
        <v>1748</v>
      </c>
      <c r="N27" s="259" t="s">
        <v>329</v>
      </c>
      <c r="O27" s="259"/>
      <c r="P27" s="259" t="s">
        <v>1547</v>
      </c>
      <c r="Q27" s="259" t="s">
        <v>1548</v>
      </c>
      <c r="R27" s="259" t="s">
        <v>1549</v>
      </c>
      <c r="S27" s="259" t="s">
        <v>333</v>
      </c>
      <c r="T27" s="259" t="s">
        <v>489</v>
      </c>
      <c r="U27" s="259" t="s">
        <v>335</v>
      </c>
      <c r="V27" s="259" t="s">
        <v>335</v>
      </c>
      <c r="W27" s="259" t="s">
        <v>961</v>
      </c>
      <c r="X27" s="259" t="s">
        <v>1749</v>
      </c>
      <c r="Y27" s="259" t="s">
        <v>1750</v>
      </c>
      <c r="Z27" s="259" t="s">
        <v>326</v>
      </c>
      <c r="AA27" s="259" t="s">
        <v>326</v>
      </c>
      <c r="AB27" s="259" t="s">
        <v>340</v>
      </c>
      <c r="AC27" s="259" t="s">
        <v>341</v>
      </c>
      <c r="AD27" s="259" t="s">
        <v>1751</v>
      </c>
      <c r="AE27" s="259"/>
      <c r="AF27" s="259" t="s">
        <v>1752</v>
      </c>
      <c r="AG27" s="259" t="s">
        <v>1752</v>
      </c>
      <c r="AH27" s="259" t="s">
        <v>1753</v>
      </c>
      <c r="AI27" s="259" t="s">
        <v>1754</v>
      </c>
      <c r="AJ27" s="259" t="s">
        <v>1755</v>
      </c>
      <c r="AK27" s="259" t="s">
        <v>1755</v>
      </c>
      <c r="AL27" s="259" t="s">
        <v>1756</v>
      </c>
      <c r="AM27" s="259" t="s">
        <v>1757</v>
      </c>
      <c r="AN27" s="259" t="s">
        <v>1758</v>
      </c>
      <c r="AO27" s="259" t="s">
        <v>1759</v>
      </c>
      <c r="AP27" s="259" t="s">
        <v>1449</v>
      </c>
      <c r="AQ27" s="259" t="s">
        <v>1760</v>
      </c>
      <c r="AR27" s="259" t="s">
        <v>1761</v>
      </c>
      <c r="AS27" s="259" t="s">
        <v>1762</v>
      </c>
      <c r="AT27" s="259" t="s">
        <v>354</v>
      </c>
      <c r="AU27" s="259" t="s">
        <v>465</v>
      </c>
      <c r="AV27" s="259" t="s">
        <v>356</v>
      </c>
      <c r="AW27" s="259" t="s">
        <v>466</v>
      </c>
      <c r="AX27" s="259" t="s">
        <v>1763</v>
      </c>
      <c r="AY27" s="259" t="s">
        <v>1764</v>
      </c>
      <c r="AZ27" s="259" t="s">
        <v>335</v>
      </c>
      <c r="BA27" s="259" t="s">
        <v>360</v>
      </c>
      <c r="BB27" s="259" t="s">
        <v>360</v>
      </c>
      <c r="BC27" s="259" t="s">
        <v>1685</v>
      </c>
      <c r="BD27" s="259" t="s">
        <v>1685</v>
      </c>
      <c r="BE27" s="259" t="s">
        <v>1765</v>
      </c>
      <c r="BF27" s="259" t="s">
        <v>596</v>
      </c>
      <c r="BG27" s="259" t="s">
        <v>1766</v>
      </c>
      <c r="BH27" s="259" t="s">
        <v>1767</v>
      </c>
      <c r="BI27" s="259" t="s">
        <v>599</v>
      </c>
      <c r="BJ27" s="259" t="s">
        <v>1768</v>
      </c>
      <c r="BK27" s="259" t="s">
        <v>360</v>
      </c>
      <c r="BL27" s="259" t="s">
        <v>335</v>
      </c>
      <c r="BM27" s="259"/>
      <c r="BN27" s="259"/>
      <c r="BO27" s="259" t="s">
        <v>335</v>
      </c>
      <c r="BP27" s="259"/>
      <c r="BQ27" s="259"/>
      <c r="BR27" s="259" t="s">
        <v>1769</v>
      </c>
      <c r="BS27" s="259" t="s">
        <v>1617</v>
      </c>
      <c r="BT27" s="259" t="s">
        <v>372</v>
      </c>
      <c r="BU27" s="259" t="s">
        <v>1770</v>
      </c>
      <c r="BV27" s="259" t="s">
        <v>374</v>
      </c>
      <c r="BW27" s="259" t="s">
        <v>1449</v>
      </c>
      <c r="BX27" s="259" t="s">
        <v>1771</v>
      </c>
      <c r="BY27" s="259" t="s">
        <v>1772</v>
      </c>
      <c r="BZ27" s="259" t="s">
        <v>376</v>
      </c>
      <c r="CA27" s="259" t="s">
        <v>512</v>
      </c>
      <c r="CB27" s="259" t="s">
        <v>1773</v>
      </c>
      <c r="CC27" s="259" t="s">
        <v>429</v>
      </c>
      <c r="CD27" s="259" t="s">
        <v>1774</v>
      </c>
      <c r="CE27" s="68"/>
      <c r="CF27" s="68"/>
      <c r="CG27" s="260" t="s">
        <v>1775</v>
      </c>
      <c r="CH27" s="260" t="s">
        <v>1776</v>
      </c>
      <c r="CI27" s="260" t="s">
        <v>989</v>
      </c>
      <c r="CJ27" s="260" t="s">
        <v>384</v>
      </c>
      <c r="CK27" s="260" t="s">
        <v>385</v>
      </c>
      <c r="CL27" s="260" t="s">
        <v>1777</v>
      </c>
      <c r="CM27" s="260" t="s">
        <v>612</v>
      </c>
      <c r="CN27" s="260" t="s">
        <v>1778</v>
      </c>
      <c r="CO27" s="260" t="s">
        <v>1776</v>
      </c>
      <c r="CP27" s="260" t="s">
        <v>989</v>
      </c>
      <c r="CQ27" s="260" t="s">
        <v>384</v>
      </c>
      <c r="CR27" s="260" t="s">
        <v>385</v>
      </c>
      <c r="CS27" s="260" t="s">
        <v>1777</v>
      </c>
      <c r="CT27" s="260" t="s">
        <v>612</v>
      </c>
      <c r="CU27" s="260" t="s">
        <v>1779</v>
      </c>
      <c r="CV27" s="260" t="s">
        <v>1780</v>
      </c>
      <c r="CW27" s="260" t="s">
        <v>1743</v>
      </c>
      <c r="CX27" s="260" t="s">
        <v>1744</v>
      </c>
      <c r="CY27" s="260" t="s">
        <v>385</v>
      </c>
      <c r="CZ27" s="260" t="s">
        <v>441</v>
      </c>
      <c r="DA27" s="260" t="s">
        <v>1745</v>
      </c>
      <c r="DB27" s="260" t="s">
        <v>618</v>
      </c>
      <c r="DC27" s="260" t="s">
        <v>395</v>
      </c>
      <c r="DD27" s="260" t="s">
        <v>395</v>
      </c>
      <c r="DE27" s="260" t="s">
        <v>395</v>
      </c>
      <c r="DF27" s="260" t="s">
        <v>395</v>
      </c>
      <c r="DG27" s="260" t="s">
        <v>1781</v>
      </c>
    </row>
    <row r="28" spans="1:111" s="156" customFormat="1" ht="35.1" customHeight="1" x14ac:dyDescent="0.2">
      <c r="A28" s="277" t="s">
        <v>241</v>
      </c>
      <c r="B28" s="189">
        <v>7</v>
      </c>
      <c r="C28" s="93" t="s">
        <v>289</v>
      </c>
      <c r="D28" s="259" t="s">
        <v>319</v>
      </c>
      <c r="E28" s="259" t="s">
        <v>446</v>
      </c>
      <c r="F28" s="259" t="s">
        <v>321</v>
      </c>
      <c r="G28" s="259" t="s">
        <v>322</v>
      </c>
      <c r="H28" s="259" t="s">
        <v>323</v>
      </c>
      <c r="I28" s="259" t="s">
        <v>1782</v>
      </c>
      <c r="J28" s="259" t="s">
        <v>1783</v>
      </c>
      <c r="K28" s="259" t="s">
        <v>326</v>
      </c>
      <c r="L28" s="259" t="s">
        <v>450</v>
      </c>
      <c r="M28" s="259" t="s">
        <v>1784</v>
      </c>
      <c r="N28" s="259" t="s">
        <v>329</v>
      </c>
      <c r="O28" s="259"/>
      <c r="P28" s="259" t="s">
        <v>1547</v>
      </c>
      <c r="Q28" s="259" t="s">
        <v>1548</v>
      </c>
      <c r="R28" s="259" t="s">
        <v>1549</v>
      </c>
      <c r="S28" s="259" t="s">
        <v>333</v>
      </c>
      <c r="T28" s="259" t="s">
        <v>489</v>
      </c>
      <c r="U28" s="259" t="s">
        <v>335</v>
      </c>
      <c r="V28" s="259" t="s">
        <v>335</v>
      </c>
      <c r="W28" s="259" t="s">
        <v>1785</v>
      </c>
      <c r="X28" s="259" t="s">
        <v>1786</v>
      </c>
      <c r="Y28" s="259" t="s">
        <v>1787</v>
      </c>
      <c r="Z28" s="259" t="s">
        <v>1788</v>
      </c>
      <c r="AA28" s="259" t="s">
        <v>326</v>
      </c>
      <c r="AB28" s="259" t="s">
        <v>340</v>
      </c>
      <c r="AC28" s="259" t="s">
        <v>341</v>
      </c>
      <c r="AD28" s="259" t="s">
        <v>1789</v>
      </c>
      <c r="AE28" s="259"/>
      <c r="AF28" s="259" t="s">
        <v>1790</v>
      </c>
      <c r="AG28" s="259" t="s">
        <v>1790</v>
      </c>
      <c r="AH28" s="259" t="s">
        <v>1791</v>
      </c>
      <c r="AI28" s="259" t="s">
        <v>1792</v>
      </c>
      <c r="AJ28" s="259" t="s">
        <v>1793</v>
      </c>
      <c r="AK28" s="259" t="s">
        <v>1793</v>
      </c>
      <c r="AL28" s="259" t="s">
        <v>1794</v>
      </c>
      <c r="AM28" s="259" t="s">
        <v>1795</v>
      </c>
      <c r="AN28" s="259" t="s">
        <v>326</v>
      </c>
      <c r="AO28" s="259" t="s">
        <v>1796</v>
      </c>
      <c r="AP28" s="259" t="s">
        <v>1449</v>
      </c>
      <c r="AQ28" s="259" t="s">
        <v>1797</v>
      </c>
      <c r="AR28" s="259" t="s">
        <v>1798</v>
      </c>
      <c r="AS28" s="259" t="s">
        <v>1799</v>
      </c>
      <c r="AT28" s="259" t="s">
        <v>354</v>
      </c>
      <c r="AU28" s="259" t="s">
        <v>465</v>
      </c>
      <c r="AV28" s="259" t="s">
        <v>356</v>
      </c>
      <c r="AW28" s="259" t="s">
        <v>1453</v>
      </c>
      <c r="AX28" s="259" t="s">
        <v>1800</v>
      </c>
      <c r="AY28" s="259" t="s">
        <v>326</v>
      </c>
      <c r="AZ28" s="259" t="s">
        <v>335</v>
      </c>
      <c r="BA28" s="259" t="s">
        <v>360</v>
      </c>
      <c r="BB28" s="259" t="s">
        <v>360</v>
      </c>
      <c r="BC28" s="259" t="s">
        <v>1801</v>
      </c>
      <c r="BD28" s="259" t="s">
        <v>1802</v>
      </c>
      <c r="BE28" s="259" t="s">
        <v>1391</v>
      </c>
      <c r="BF28" s="259" t="s">
        <v>364</v>
      </c>
      <c r="BG28" s="259" t="s">
        <v>1803</v>
      </c>
      <c r="BH28" s="259" t="s">
        <v>1804</v>
      </c>
      <c r="BI28" s="259" t="s">
        <v>773</v>
      </c>
      <c r="BJ28" s="259" t="s">
        <v>1805</v>
      </c>
      <c r="BK28" s="259"/>
      <c r="BL28" s="259"/>
      <c r="BM28" s="259"/>
      <c r="BN28" s="259"/>
      <c r="BO28" s="259"/>
      <c r="BP28" s="259"/>
      <c r="BQ28" s="259"/>
      <c r="BR28" s="259" t="s">
        <v>1121</v>
      </c>
      <c r="BS28" s="259" t="s">
        <v>1617</v>
      </c>
      <c r="BT28" s="259" t="s">
        <v>372</v>
      </c>
      <c r="BU28" s="259" t="s">
        <v>1806</v>
      </c>
      <c r="BV28" s="259" t="s">
        <v>374</v>
      </c>
      <c r="BW28" s="259" t="s">
        <v>1449</v>
      </c>
      <c r="BX28" s="259" t="s">
        <v>1807</v>
      </c>
      <c r="BY28" s="259" t="s">
        <v>856</v>
      </c>
      <c r="BZ28" s="259" t="s">
        <v>376</v>
      </c>
      <c r="CA28" s="259" t="s">
        <v>512</v>
      </c>
      <c r="CB28" s="259" t="s">
        <v>512</v>
      </c>
      <c r="CC28" s="259" t="s">
        <v>429</v>
      </c>
      <c r="CD28" s="259" t="s">
        <v>1808</v>
      </c>
      <c r="CE28" s="68"/>
      <c r="CF28" s="68"/>
      <c r="CG28" s="260" t="s">
        <v>1809</v>
      </c>
      <c r="CH28" s="260" t="s">
        <v>1810</v>
      </c>
      <c r="CI28" s="260" t="s">
        <v>1811</v>
      </c>
      <c r="CJ28" s="260" t="s">
        <v>384</v>
      </c>
      <c r="CK28" s="260" t="s">
        <v>385</v>
      </c>
      <c r="CL28" s="260" t="s">
        <v>1812</v>
      </c>
      <c r="CM28" s="260"/>
      <c r="CN28" s="67"/>
      <c r="CO28" s="67"/>
      <c r="CP28" s="67"/>
      <c r="CQ28" s="67"/>
      <c r="CR28" s="67"/>
      <c r="CS28" s="67"/>
      <c r="CT28" s="67"/>
      <c r="CU28" s="260" t="s">
        <v>1813</v>
      </c>
      <c r="CV28" s="260" t="s">
        <v>1810</v>
      </c>
      <c r="CW28" s="260" t="s">
        <v>1814</v>
      </c>
      <c r="CX28" s="260" t="s">
        <v>1815</v>
      </c>
      <c r="CY28" s="260" t="s">
        <v>385</v>
      </c>
      <c r="CZ28" s="260" t="s">
        <v>392</v>
      </c>
      <c r="DA28" s="260" t="s">
        <v>1816</v>
      </c>
      <c r="DB28" s="260" t="s">
        <v>1817</v>
      </c>
      <c r="DC28" s="260" t="s">
        <v>1818</v>
      </c>
      <c r="DD28" s="260" t="s">
        <v>1818</v>
      </c>
      <c r="DE28" s="260" t="s">
        <v>1818</v>
      </c>
      <c r="DF28" s="260" t="s">
        <v>1818</v>
      </c>
      <c r="DG28" s="260"/>
    </row>
    <row r="29" spans="1:111" s="156" customFormat="1" ht="35.1" customHeight="1" x14ac:dyDescent="0.2">
      <c r="A29" s="277" t="s">
        <v>241</v>
      </c>
      <c r="B29" s="189">
        <v>8</v>
      </c>
      <c r="C29" s="93" t="s">
        <v>290</v>
      </c>
      <c r="D29" s="259" t="s">
        <v>319</v>
      </c>
      <c r="E29" s="259" t="s">
        <v>446</v>
      </c>
      <c r="F29" s="259" t="s">
        <v>321</v>
      </c>
      <c r="G29" s="259" t="s">
        <v>322</v>
      </c>
      <c r="H29" s="259" t="s">
        <v>323</v>
      </c>
      <c r="I29" s="259" t="s">
        <v>1819</v>
      </c>
      <c r="J29" s="259" t="s">
        <v>1820</v>
      </c>
      <c r="K29" s="259" t="s">
        <v>326</v>
      </c>
      <c r="L29" s="259" t="s">
        <v>450</v>
      </c>
      <c r="M29" s="259" t="s">
        <v>1272</v>
      </c>
      <c r="N29" s="259" t="s">
        <v>329</v>
      </c>
      <c r="O29" s="259"/>
      <c r="P29" s="259" t="s">
        <v>1547</v>
      </c>
      <c r="Q29" s="259" t="s">
        <v>1548</v>
      </c>
      <c r="R29" s="259" t="s">
        <v>1549</v>
      </c>
      <c r="S29" s="259" t="s">
        <v>333</v>
      </c>
      <c r="T29" s="259" t="s">
        <v>489</v>
      </c>
      <c r="U29" s="259" t="s">
        <v>335</v>
      </c>
      <c r="V29" s="259" t="s">
        <v>335</v>
      </c>
      <c r="W29" s="259" t="s">
        <v>1821</v>
      </c>
      <c r="X29" s="259" t="s">
        <v>1822</v>
      </c>
      <c r="Y29" s="259" t="s">
        <v>1823</v>
      </c>
      <c r="Z29" s="259" t="s">
        <v>326</v>
      </c>
      <c r="AA29" s="259" t="s">
        <v>326</v>
      </c>
      <c r="AB29" s="259" t="s">
        <v>1824</v>
      </c>
      <c r="AC29" s="259" t="s">
        <v>341</v>
      </c>
      <c r="AD29" s="259" t="s">
        <v>1825</v>
      </c>
      <c r="AE29" s="259"/>
      <c r="AF29" s="259" t="s">
        <v>1826</v>
      </c>
      <c r="AG29" s="259" t="s">
        <v>1826</v>
      </c>
      <c r="AH29" s="259" t="s">
        <v>1827</v>
      </c>
      <c r="AI29" s="259" t="s">
        <v>1828</v>
      </c>
      <c r="AJ29" s="259" t="s">
        <v>1829</v>
      </c>
      <c r="AK29" s="259" t="s">
        <v>1829</v>
      </c>
      <c r="AL29" s="259" t="s">
        <v>1830</v>
      </c>
      <c r="AM29" s="259" t="s">
        <v>1831</v>
      </c>
      <c r="AN29" s="259" t="s">
        <v>326</v>
      </c>
      <c r="AO29" s="259" t="s">
        <v>1832</v>
      </c>
      <c r="AP29" s="259" t="s">
        <v>1449</v>
      </c>
      <c r="AQ29" s="259" t="s">
        <v>1833</v>
      </c>
      <c r="AR29" s="259" t="s">
        <v>1834</v>
      </c>
      <c r="AS29" s="259" t="s">
        <v>1835</v>
      </c>
      <c r="AT29" s="259" t="s">
        <v>354</v>
      </c>
      <c r="AU29" s="259" t="s">
        <v>465</v>
      </c>
      <c r="AV29" s="259" t="s">
        <v>356</v>
      </c>
      <c r="AW29" s="259" t="s">
        <v>466</v>
      </c>
      <c r="AX29" s="259" t="s">
        <v>1836</v>
      </c>
      <c r="AY29" s="259" t="s">
        <v>1837</v>
      </c>
      <c r="AZ29" s="259" t="s">
        <v>335</v>
      </c>
      <c r="BA29" s="259" t="s">
        <v>335</v>
      </c>
      <c r="BB29" s="259" t="s">
        <v>360</v>
      </c>
      <c r="BC29" s="259" t="s">
        <v>1838</v>
      </c>
      <c r="BD29" s="259" t="s">
        <v>1839</v>
      </c>
      <c r="BE29" s="259" t="s">
        <v>1391</v>
      </c>
      <c r="BF29" s="259" t="s">
        <v>364</v>
      </c>
      <c r="BG29" s="259" t="s">
        <v>1840</v>
      </c>
      <c r="BH29" s="259" t="s">
        <v>1841</v>
      </c>
      <c r="BI29" s="259" t="s">
        <v>773</v>
      </c>
      <c r="BJ29" s="259" t="s">
        <v>1842</v>
      </c>
      <c r="BK29" s="259"/>
      <c r="BL29" s="259"/>
      <c r="BM29" s="259"/>
      <c r="BN29" s="259"/>
      <c r="BO29" s="259"/>
      <c r="BP29" s="259"/>
      <c r="BQ29" s="259"/>
      <c r="BR29" s="259" t="s">
        <v>1121</v>
      </c>
      <c r="BS29" s="259" t="s">
        <v>1617</v>
      </c>
      <c r="BT29" s="259" t="s">
        <v>372</v>
      </c>
      <c r="BU29" s="259" t="s">
        <v>1843</v>
      </c>
      <c r="BV29" s="259" t="s">
        <v>374</v>
      </c>
      <c r="BW29" s="259" t="s">
        <v>1449</v>
      </c>
      <c r="BX29" s="259" t="s">
        <v>326</v>
      </c>
      <c r="BY29" s="259" t="s">
        <v>1844</v>
      </c>
      <c r="BZ29" s="259" t="s">
        <v>1845</v>
      </c>
      <c r="CA29" s="259" t="s">
        <v>512</v>
      </c>
      <c r="CB29" s="259" t="s">
        <v>512</v>
      </c>
      <c r="CC29" s="259" t="s">
        <v>429</v>
      </c>
      <c r="CD29" s="259" t="s">
        <v>1846</v>
      </c>
      <c r="CE29" s="68"/>
      <c r="CF29" s="68"/>
      <c r="CG29" s="260" t="s">
        <v>1847</v>
      </c>
      <c r="CH29" s="260" t="s">
        <v>1848</v>
      </c>
      <c r="CI29" s="260" t="s">
        <v>1849</v>
      </c>
      <c r="CJ29" s="260" t="s">
        <v>384</v>
      </c>
      <c r="CK29" s="260" t="s">
        <v>1850</v>
      </c>
      <c r="CL29" s="260" t="s">
        <v>1851</v>
      </c>
      <c r="CM29" s="260" t="s">
        <v>1852</v>
      </c>
      <c r="CN29" s="260" t="s">
        <v>1853</v>
      </c>
      <c r="CO29" s="260" t="s">
        <v>1848</v>
      </c>
      <c r="CP29" s="260" t="s">
        <v>1849</v>
      </c>
      <c r="CQ29" s="260" t="s">
        <v>384</v>
      </c>
      <c r="CR29" s="260" t="s">
        <v>385</v>
      </c>
      <c r="CS29" s="260" t="s">
        <v>1851</v>
      </c>
      <c r="CT29" s="260" t="s">
        <v>1854</v>
      </c>
      <c r="CU29" s="260" t="s">
        <v>1855</v>
      </c>
      <c r="CV29" s="260" t="s">
        <v>1856</v>
      </c>
      <c r="CW29" s="260" t="s">
        <v>1629</v>
      </c>
      <c r="CX29" s="260" t="s">
        <v>1540</v>
      </c>
      <c r="CY29" s="260" t="s">
        <v>385</v>
      </c>
      <c r="CZ29" s="260" t="s">
        <v>392</v>
      </c>
      <c r="DA29" s="260" t="s">
        <v>1857</v>
      </c>
      <c r="DB29" s="260" t="s">
        <v>573</v>
      </c>
      <c r="DC29" s="260" t="s">
        <v>395</v>
      </c>
      <c r="DD29" s="260" t="s">
        <v>395</v>
      </c>
      <c r="DE29" s="260" t="s">
        <v>395</v>
      </c>
      <c r="DF29" s="260" t="s">
        <v>395</v>
      </c>
      <c r="DG29" s="260" t="s">
        <v>1858</v>
      </c>
    </row>
    <row r="30" spans="1:111" s="172" customFormat="1" ht="35.1" customHeight="1" thickBot="1" x14ac:dyDescent="0.25">
      <c r="A30" s="277" t="s">
        <v>241</v>
      </c>
      <c r="B30" s="191">
        <v>9</v>
      </c>
      <c r="C30" s="52" t="s">
        <v>291</v>
      </c>
      <c r="D30" s="259" t="s">
        <v>319</v>
      </c>
      <c r="E30" s="259" t="s">
        <v>446</v>
      </c>
      <c r="F30" s="259" t="s">
        <v>321</v>
      </c>
      <c r="G30" s="259" t="s">
        <v>322</v>
      </c>
      <c r="H30" s="259" t="s">
        <v>323</v>
      </c>
      <c r="I30" s="259" t="s">
        <v>1859</v>
      </c>
      <c r="J30" s="259" t="s">
        <v>1860</v>
      </c>
      <c r="K30" s="259" t="s">
        <v>326</v>
      </c>
      <c r="L30" s="259" t="s">
        <v>450</v>
      </c>
      <c r="M30" s="259" t="s">
        <v>1861</v>
      </c>
      <c r="N30" s="259" t="s">
        <v>329</v>
      </c>
      <c r="O30" s="259"/>
      <c r="P30" s="259" t="s">
        <v>1547</v>
      </c>
      <c r="Q30" s="259" t="s">
        <v>1548</v>
      </c>
      <c r="R30" s="259" t="s">
        <v>1549</v>
      </c>
      <c r="S30" s="259" t="s">
        <v>333</v>
      </c>
      <c r="T30" s="259" t="s">
        <v>489</v>
      </c>
      <c r="U30" s="259" t="s">
        <v>335</v>
      </c>
      <c r="V30" s="259" t="s">
        <v>335</v>
      </c>
      <c r="W30" s="259" t="s">
        <v>1862</v>
      </c>
      <c r="X30" s="259" t="s">
        <v>1863</v>
      </c>
      <c r="Y30" s="259" t="s">
        <v>1864</v>
      </c>
      <c r="Z30" s="259" t="s">
        <v>326</v>
      </c>
      <c r="AA30" s="259" t="s">
        <v>326</v>
      </c>
      <c r="AB30" s="259" t="s">
        <v>340</v>
      </c>
      <c r="AC30" s="259" t="s">
        <v>341</v>
      </c>
      <c r="AD30" s="259" t="s">
        <v>1865</v>
      </c>
      <c r="AE30" s="259"/>
      <c r="AF30" s="259" t="s">
        <v>1866</v>
      </c>
      <c r="AG30" s="259" t="s">
        <v>1866</v>
      </c>
      <c r="AH30" s="259" t="s">
        <v>1442</v>
      </c>
      <c r="AI30" s="259" t="s">
        <v>1867</v>
      </c>
      <c r="AJ30" s="259" t="s">
        <v>1868</v>
      </c>
      <c r="AK30" s="259" t="s">
        <v>1868</v>
      </c>
      <c r="AL30" s="259" t="s">
        <v>1869</v>
      </c>
      <c r="AM30" s="259" t="s">
        <v>1870</v>
      </c>
      <c r="AN30" s="259" t="s">
        <v>326</v>
      </c>
      <c r="AO30" s="259" t="s">
        <v>1871</v>
      </c>
      <c r="AP30" s="259" t="s">
        <v>1449</v>
      </c>
      <c r="AQ30" s="259" t="s">
        <v>1872</v>
      </c>
      <c r="AR30" s="259" t="s">
        <v>1873</v>
      </c>
      <c r="AS30" s="259" t="s">
        <v>1874</v>
      </c>
      <c r="AT30" s="259" t="s">
        <v>354</v>
      </c>
      <c r="AU30" s="259" t="s">
        <v>465</v>
      </c>
      <c r="AV30" s="259" t="s">
        <v>356</v>
      </c>
      <c r="AW30" s="259" t="s">
        <v>1453</v>
      </c>
      <c r="AX30" s="259" t="s">
        <v>1875</v>
      </c>
      <c r="AY30" s="259" t="s">
        <v>1876</v>
      </c>
      <c r="AZ30" s="259" t="s">
        <v>335</v>
      </c>
      <c r="BA30" s="259" t="s">
        <v>360</v>
      </c>
      <c r="BB30" s="259" t="s">
        <v>360</v>
      </c>
      <c r="BC30" s="259" t="s">
        <v>1018</v>
      </c>
      <c r="BD30" s="259" t="s">
        <v>1018</v>
      </c>
      <c r="BE30" s="259" t="s">
        <v>1877</v>
      </c>
      <c r="BF30" s="259" t="s">
        <v>469</v>
      </c>
      <c r="BG30" s="259" t="s">
        <v>1878</v>
      </c>
      <c r="BH30" s="259" t="s">
        <v>1879</v>
      </c>
      <c r="BI30" s="259" t="s">
        <v>599</v>
      </c>
      <c r="BJ30" s="259" t="s">
        <v>1880</v>
      </c>
      <c r="BK30" s="259" t="s">
        <v>360</v>
      </c>
      <c r="BL30" s="259" t="s">
        <v>335</v>
      </c>
      <c r="BM30" s="259"/>
      <c r="BN30" s="259" t="s">
        <v>1881</v>
      </c>
      <c r="BO30" s="259" t="s">
        <v>335</v>
      </c>
      <c r="BP30" s="259"/>
      <c r="BQ30" s="259"/>
      <c r="BR30" s="259" t="s">
        <v>423</v>
      </c>
      <c r="BS30" s="259" t="s">
        <v>1617</v>
      </c>
      <c r="BT30" s="259" t="s">
        <v>372</v>
      </c>
      <c r="BU30" s="259" t="s">
        <v>1882</v>
      </c>
      <c r="BV30" s="259" t="s">
        <v>374</v>
      </c>
      <c r="BW30" s="259" t="s">
        <v>350</v>
      </c>
      <c r="BX30" s="259" t="s">
        <v>335</v>
      </c>
      <c r="BY30" s="259" t="s">
        <v>1883</v>
      </c>
      <c r="BZ30" s="259" t="s">
        <v>1884</v>
      </c>
      <c r="CA30" s="259" t="s">
        <v>512</v>
      </c>
      <c r="CB30" s="259" t="s">
        <v>749</v>
      </c>
      <c r="CC30" s="259" t="s">
        <v>429</v>
      </c>
      <c r="CD30" s="259" t="s">
        <v>380</v>
      </c>
      <c r="CE30" s="87"/>
      <c r="CF30" s="87"/>
      <c r="CG30" s="260" t="s">
        <v>1885</v>
      </c>
      <c r="CH30" s="260" t="s">
        <v>1886</v>
      </c>
      <c r="CI30" s="260" t="s">
        <v>1887</v>
      </c>
      <c r="CJ30" s="260" t="s">
        <v>384</v>
      </c>
      <c r="CK30" s="260" t="s">
        <v>385</v>
      </c>
      <c r="CL30" s="260" t="s">
        <v>1888</v>
      </c>
      <c r="CM30" s="260" t="s">
        <v>612</v>
      </c>
      <c r="CN30" s="260" t="s">
        <v>1889</v>
      </c>
      <c r="CO30" s="260" t="s">
        <v>1886</v>
      </c>
      <c r="CP30" s="260" t="s">
        <v>1887</v>
      </c>
      <c r="CQ30" s="260" t="s">
        <v>384</v>
      </c>
      <c r="CR30" s="260" t="s">
        <v>385</v>
      </c>
      <c r="CS30" s="260" t="s">
        <v>1888</v>
      </c>
      <c r="CT30" s="260" t="s">
        <v>612</v>
      </c>
      <c r="CU30" s="260" t="s">
        <v>1890</v>
      </c>
      <c r="CV30" s="260" t="s">
        <v>1886</v>
      </c>
      <c r="CW30" s="260" t="s">
        <v>1891</v>
      </c>
      <c r="CX30" s="260" t="s">
        <v>384</v>
      </c>
      <c r="CY30" s="260" t="s">
        <v>385</v>
      </c>
      <c r="CZ30" s="260" t="s">
        <v>1542</v>
      </c>
      <c r="DA30" s="260" t="s">
        <v>1892</v>
      </c>
      <c r="DB30" s="260" t="s">
        <v>618</v>
      </c>
      <c r="DC30" s="260" t="s">
        <v>395</v>
      </c>
      <c r="DD30" s="260" t="s">
        <v>395</v>
      </c>
      <c r="DE30" s="260" t="s">
        <v>395</v>
      </c>
      <c r="DF30" s="260" t="s">
        <v>395</v>
      </c>
      <c r="DG30" s="260" t="s">
        <v>1893</v>
      </c>
    </row>
    <row r="31" spans="1:111" s="176" customFormat="1" ht="35.1" customHeight="1" x14ac:dyDescent="0.2">
      <c r="A31" s="276" t="s">
        <v>248</v>
      </c>
      <c r="B31" s="193">
        <v>1</v>
      </c>
      <c r="C31" s="53" t="s">
        <v>105</v>
      </c>
      <c r="D31" s="259" t="s">
        <v>319</v>
      </c>
      <c r="E31" s="259" t="s">
        <v>446</v>
      </c>
      <c r="F31" s="259" t="s">
        <v>321</v>
      </c>
      <c r="G31" s="259" t="s">
        <v>1042</v>
      </c>
      <c r="H31" s="259" t="s">
        <v>323</v>
      </c>
      <c r="I31" s="259" t="s">
        <v>1894</v>
      </c>
      <c r="J31" s="259" t="s">
        <v>1895</v>
      </c>
      <c r="K31" s="259" t="s">
        <v>326</v>
      </c>
      <c r="L31" s="259" t="s">
        <v>450</v>
      </c>
      <c r="M31" s="259" t="s">
        <v>1896</v>
      </c>
      <c r="N31" s="259" t="s">
        <v>329</v>
      </c>
      <c r="O31" s="259"/>
      <c r="P31" s="259" t="s">
        <v>1897</v>
      </c>
      <c r="Q31" s="259" t="s">
        <v>1898</v>
      </c>
      <c r="R31" s="259" t="s">
        <v>1899</v>
      </c>
      <c r="S31" s="259" t="s">
        <v>333</v>
      </c>
      <c r="T31" s="259" t="s">
        <v>334</v>
      </c>
      <c r="U31" s="259" t="s">
        <v>360</v>
      </c>
      <c r="V31" s="259" t="s">
        <v>335</v>
      </c>
      <c r="W31" s="259" t="s">
        <v>1900</v>
      </c>
      <c r="X31" s="259" t="s">
        <v>1901</v>
      </c>
      <c r="Y31" s="259" t="s">
        <v>1902</v>
      </c>
      <c r="Z31" s="259" t="s">
        <v>326</v>
      </c>
      <c r="AA31" s="259" t="s">
        <v>326</v>
      </c>
      <c r="AB31" s="259" t="s">
        <v>340</v>
      </c>
      <c r="AC31" s="259" t="s">
        <v>341</v>
      </c>
      <c r="AD31" s="259" t="s">
        <v>1903</v>
      </c>
      <c r="AE31" s="259"/>
      <c r="AF31" s="259" t="s">
        <v>1904</v>
      </c>
      <c r="AG31" s="259" t="s">
        <v>1904</v>
      </c>
      <c r="AH31" s="259" t="s">
        <v>1905</v>
      </c>
      <c r="AI31" s="259" t="s">
        <v>1906</v>
      </c>
      <c r="AJ31" s="259" t="s">
        <v>1907</v>
      </c>
      <c r="AK31" s="259" t="s">
        <v>1908</v>
      </c>
      <c r="AL31" s="259" t="s">
        <v>1909</v>
      </c>
      <c r="AM31" s="259" t="s">
        <v>1910</v>
      </c>
      <c r="AN31" s="259" t="s">
        <v>326</v>
      </c>
      <c r="AO31" s="259" t="s">
        <v>1911</v>
      </c>
      <c r="AP31" s="259" t="s">
        <v>1912</v>
      </c>
      <c r="AQ31" s="259" t="s">
        <v>1913</v>
      </c>
      <c r="AR31" s="259" t="s">
        <v>1914</v>
      </c>
      <c r="AS31" s="259" t="s">
        <v>1915</v>
      </c>
      <c r="AT31" s="259" t="s">
        <v>354</v>
      </c>
      <c r="AU31" s="259" t="s">
        <v>465</v>
      </c>
      <c r="AV31" s="259" t="s">
        <v>356</v>
      </c>
      <c r="AW31" s="259" t="s">
        <v>357</v>
      </c>
      <c r="AX31" s="259" t="s">
        <v>1916</v>
      </c>
      <c r="AY31" s="259" t="s">
        <v>1917</v>
      </c>
      <c r="AZ31" s="259" t="s">
        <v>335</v>
      </c>
      <c r="BA31" s="259" t="s">
        <v>360</v>
      </c>
      <c r="BB31" s="259" t="s">
        <v>360</v>
      </c>
      <c r="BC31" s="259" t="s">
        <v>1918</v>
      </c>
      <c r="BD31" s="259" t="s">
        <v>1918</v>
      </c>
      <c r="BE31" s="259" t="s">
        <v>363</v>
      </c>
      <c r="BF31" s="259" t="s">
        <v>1919</v>
      </c>
      <c r="BG31" s="259" t="s">
        <v>1920</v>
      </c>
      <c r="BH31" s="259" t="s">
        <v>1921</v>
      </c>
      <c r="BI31" s="259" t="s">
        <v>1689</v>
      </c>
      <c r="BJ31" s="259" t="s">
        <v>1880</v>
      </c>
      <c r="BK31" s="259" t="s">
        <v>360</v>
      </c>
      <c r="BL31" s="259" t="s">
        <v>335</v>
      </c>
      <c r="BM31" s="259"/>
      <c r="BN31" s="259" t="s">
        <v>1922</v>
      </c>
      <c r="BO31" s="259" t="s">
        <v>335</v>
      </c>
      <c r="BP31" s="259"/>
      <c r="BQ31" s="259"/>
      <c r="BR31" s="259" t="s">
        <v>1121</v>
      </c>
      <c r="BS31" s="259" t="s">
        <v>372</v>
      </c>
      <c r="BT31" s="259" t="s">
        <v>1923</v>
      </c>
      <c r="BU31" s="259" t="s">
        <v>1924</v>
      </c>
      <c r="BV31" s="259" t="s">
        <v>374</v>
      </c>
      <c r="BW31" s="259" t="s">
        <v>1912</v>
      </c>
      <c r="BX31" s="259" t="s">
        <v>1925</v>
      </c>
      <c r="BY31" s="259" t="s">
        <v>1431</v>
      </c>
      <c r="BZ31" s="259" t="s">
        <v>1926</v>
      </c>
      <c r="CA31" s="259" t="s">
        <v>377</v>
      </c>
      <c r="CB31" s="259" t="s">
        <v>1927</v>
      </c>
      <c r="CC31" s="259" t="s">
        <v>1928</v>
      </c>
      <c r="CD31" s="259" t="s">
        <v>380</v>
      </c>
      <c r="CE31" s="85"/>
      <c r="CF31" s="85"/>
      <c r="CG31" s="260" t="s">
        <v>1929</v>
      </c>
      <c r="CH31" s="260" t="s">
        <v>1930</v>
      </c>
      <c r="CI31" s="260" t="s">
        <v>1931</v>
      </c>
      <c r="CJ31" s="260" t="s">
        <v>384</v>
      </c>
      <c r="CK31" s="260" t="s">
        <v>385</v>
      </c>
      <c r="CL31" s="260" t="s">
        <v>1932</v>
      </c>
      <c r="CM31" s="260" t="s">
        <v>1933</v>
      </c>
      <c r="CN31" s="260" t="s">
        <v>1929</v>
      </c>
      <c r="CO31" s="260" t="s">
        <v>1930</v>
      </c>
      <c r="CP31" s="260" t="s">
        <v>1931</v>
      </c>
      <c r="CQ31" s="260" t="s">
        <v>384</v>
      </c>
      <c r="CR31" s="260" t="s">
        <v>385</v>
      </c>
      <c r="CS31" s="260" t="s">
        <v>1932</v>
      </c>
      <c r="CT31" s="260" t="s">
        <v>1082</v>
      </c>
      <c r="CU31" s="260" t="s">
        <v>782</v>
      </c>
      <c r="CV31" s="260" t="s">
        <v>1934</v>
      </c>
      <c r="CW31" s="260" t="s">
        <v>1935</v>
      </c>
      <c r="CX31" s="260" t="s">
        <v>384</v>
      </c>
      <c r="CY31" s="260" t="s">
        <v>385</v>
      </c>
      <c r="CZ31" s="260" t="s">
        <v>392</v>
      </c>
      <c r="DA31" s="260" t="s">
        <v>1936</v>
      </c>
      <c r="DB31" s="260" t="s">
        <v>1937</v>
      </c>
      <c r="DC31" s="260" t="s">
        <v>395</v>
      </c>
      <c r="DD31" s="260" t="s">
        <v>395</v>
      </c>
      <c r="DE31" s="260" t="s">
        <v>395</v>
      </c>
      <c r="DF31" s="260" t="s">
        <v>395</v>
      </c>
      <c r="DG31" s="260" t="s">
        <v>1938</v>
      </c>
    </row>
    <row r="32" spans="1:111" s="156" customFormat="1" ht="35.1" customHeight="1" x14ac:dyDescent="0.2">
      <c r="A32" s="276" t="s">
        <v>248</v>
      </c>
      <c r="B32" s="121">
        <v>2</v>
      </c>
      <c r="C32" s="66" t="s">
        <v>292</v>
      </c>
      <c r="D32" s="259" t="s">
        <v>319</v>
      </c>
      <c r="E32" s="259" t="s">
        <v>446</v>
      </c>
      <c r="F32" s="259" t="s">
        <v>321</v>
      </c>
      <c r="G32" s="259" t="s">
        <v>322</v>
      </c>
      <c r="H32" s="259" t="s">
        <v>323</v>
      </c>
      <c r="I32" s="259" t="s">
        <v>1939</v>
      </c>
      <c r="J32" s="259" t="s">
        <v>1940</v>
      </c>
      <c r="K32" s="259" t="s">
        <v>326</v>
      </c>
      <c r="L32" s="259" t="s">
        <v>1271</v>
      </c>
      <c r="M32" s="259" t="s">
        <v>1941</v>
      </c>
      <c r="N32" s="259" t="s">
        <v>329</v>
      </c>
      <c r="O32" s="259"/>
      <c r="P32" s="259" t="s">
        <v>1897</v>
      </c>
      <c r="Q32" s="259" t="s">
        <v>1898</v>
      </c>
      <c r="R32" s="259" t="s">
        <v>1899</v>
      </c>
      <c r="S32" s="259" t="s">
        <v>333</v>
      </c>
      <c r="T32" s="259" t="s">
        <v>334</v>
      </c>
      <c r="U32" s="259" t="s">
        <v>360</v>
      </c>
      <c r="V32" s="259" t="s">
        <v>335</v>
      </c>
      <c r="W32" s="259" t="s">
        <v>1942</v>
      </c>
      <c r="X32" s="259" t="s">
        <v>1943</v>
      </c>
      <c r="Y32" s="259" t="s">
        <v>1944</v>
      </c>
      <c r="Z32" s="259" t="s">
        <v>1945</v>
      </c>
      <c r="AA32" s="259" t="s">
        <v>326</v>
      </c>
      <c r="AB32" s="259" t="s">
        <v>455</v>
      </c>
      <c r="AC32" s="259" t="s">
        <v>341</v>
      </c>
      <c r="AD32" s="259" t="s">
        <v>1903</v>
      </c>
      <c r="AE32" s="259"/>
      <c r="AF32" s="259" t="s">
        <v>1946</v>
      </c>
      <c r="AG32" s="259" t="s">
        <v>1946</v>
      </c>
      <c r="AH32" s="259" t="s">
        <v>1947</v>
      </c>
      <c r="AI32" s="259" t="s">
        <v>1948</v>
      </c>
      <c r="AJ32" s="259" t="s">
        <v>1949</v>
      </c>
      <c r="AK32" s="259" t="s">
        <v>1949</v>
      </c>
      <c r="AL32" s="259" t="s">
        <v>1950</v>
      </c>
      <c r="AM32" s="259" t="s">
        <v>1951</v>
      </c>
      <c r="AN32" s="259" t="s">
        <v>326</v>
      </c>
      <c r="AO32" s="259" t="s">
        <v>1952</v>
      </c>
      <c r="AP32" s="259" t="s">
        <v>1912</v>
      </c>
      <c r="AQ32" s="259" t="s">
        <v>1953</v>
      </c>
      <c r="AR32" s="259" t="s">
        <v>1954</v>
      </c>
      <c r="AS32" s="259" t="s">
        <v>1955</v>
      </c>
      <c r="AT32" s="259" t="s">
        <v>354</v>
      </c>
      <c r="AU32" s="259" t="s">
        <v>465</v>
      </c>
      <c r="AV32" s="259" t="s">
        <v>356</v>
      </c>
      <c r="AW32" s="259" t="s">
        <v>1453</v>
      </c>
      <c r="AX32" s="259" t="s">
        <v>1956</v>
      </c>
      <c r="AY32" s="259" t="s">
        <v>326</v>
      </c>
      <c r="AZ32" s="259" t="s">
        <v>335</v>
      </c>
      <c r="BA32" s="259" t="s">
        <v>360</v>
      </c>
      <c r="BB32" s="259" t="s">
        <v>360</v>
      </c>
      <c r="BC32" s="259" t="s">
        <v>1957</v>
      </c>
      <c r="BD32" s="259" t="s">
        <v>1958</v>
      </c>
      <c r="BE32" s="259" t="s">
        <v>418</v>
      </c>
      <c r="BF32" s="259" t="s">
        <v>469</v>
      </c>
      <c r="BG32" s="259" t="s">
        <v>1959</v>
      </c>
      <c r="BH32" s="259" t="s">
        <v>1960</v>
      </c>
      <c r="BI32" s="259"/>
      <c r="BJ32" s="259"/>
      <c r="BK32" s="259" t="s">
        <v>360</v>
      </c>
      <c r="BL32" s="259" t="s">
        <v>335</v>
      </c>
      <c r="BM32" s="259"/>
      <c r="BN32" s="259"/>
      <c r="BO32" s="259"/>
      <c r="BP32" s="259"/>
      <c r="BQ32" s="259"/>
      <c r="BR32" s="259" t="s">
        <v>1961</v>
      </c>
      <c r="BS32" s="259" t="s">
        <v>372</v>
      </c>
      <c r="BT32" s="259" t="s">
        <v>1923</v>
      </c>
      <c r="BU32" s="259" t="s">
        <v>1962</v>
      </c>
      <c r="BV32" s="259" t="s">
        <v>374</v>
      </c>
      <c r="BW32" s="259" t="s">
        <v>1912</v>
      </c>
      <c r="BX32" s="259" t="s">
        <v>1963</v>
      </c>
      <c r="BY32" s="259" t="s">
        <v>1077</v>
      </c>
      <c r="BZ32" s="259" t="s">
        <v>1964</v>
      </c>
      <c r="CA32" s="259" t="s">
        <v>377</v>
      </c>
      <c r="CB32" s="259" t="s">
        <v>428</v>
      </c>
      <c r="CC32" s="259" t="s">
        <v>429</v>
      </c>
      <c r="CD32" s="259" t="s">
        <v>739</v>
      </c>
      <c r="CE32" s="68"/>
      <c r="CF32" s="68"/>
      <c r="CG32" s="260" t="s">
        <v>1965</v>
      </c>
      <c r="CH32" s="260" t="s">
        <v>1966</v>
      </c>
      <c r="CI32" s="260" t="s">
        <v>1967</v>
      </c>
      <c r="CJ32" s="260" t="s">
        <v>384</v>
      </c>
      <c r="CK32" s="260" t="s">
        <v>385</v>
      </c>
      <c r="CL32" s="260" t="s">
        <v>1968</v>
      </c>
      <c r="CM32" s="260" t="s">
        <v>1969</v>
      </c>
      <c r="CN32" s="260" t="s">
        <v>1970</v>
      </c>
      <c r="CO32" s="260" t="s">
        <v>1971</v>
      </c>
      <c r="CP32" s="260" t="s">
        <v>1967</v>
      </c>
      <c r="CQ32" s="260" t="s">
        <v>384</v>
      </c>
      <c r="CR32" s="260" t="s">
        <v>385</v>
      </c>
      <c r="CS32" s="260" t="s">
        <v>1968</v>
      </c>
      <c r="CT32" s="260" t="s">
        <v>1972</v>
      </c>
      <c r="CU32" s="260" t="s">
        <v>1973</v>
      </c>
      <c r="CV32" s="260" t="s">
        <v>1971</v>
      </c>
      <c r="CW32" s="260" t="s">
        <v>1974</v>
      </c>
      <c r="CX32" s="260" t="s">
        <v>1975</v>
      </c>
      <c r="CY32" s="260" t="s">
        <v>385</v>
      </c>
      <c r="CZ32" s="260" t="s">
        <v>392</v>
      </c>
      <c r="DA32" s="260" t="s">
        <v>395</v>
      </c>
      <c r="DB32" s="260" t="s">
        <v>573</v>
      </c>
      <c r="DC32" s="260" t="s">
        <v>395</v>
      </c>
      <c r="DD32" s="260" t="s">
        <v>395</v>
      </c>
      <c r="DE32" s="260" t="s">
        <v>395</v>
      </c>
      <c r="DF32" s="260" t="s">
        <v>395</v>
      </c>
      <c r="DG32" s="260" t="s">
        <v>1976</v>
      </c>
    </row>
    <row r="33" spans="1:111" s="154" customFormat="1" ht="35.1" customHeight="1" x14ac:dyDescent="0.2">
      <c r="A33" s="276" t="s">
        <v>248</v>
      </c>
      <c r="B33" s="220">
        <v>3</v>
      </c>
      <c r="C33" s="51" t="s">
        <v>106</v>
      </c>
      <c r="D33" s="259" t="s">
        <v>319</v>
      </c>
      <c r="E33" s="259" t="s">
        <v>446</v>
      </c>
      <c r="F33" s="259" t="s">
        <v>321</v>
      </c>
      <c r="G33" s="259" t="s">
        <v>322</v>
      </c>
      <c r="H33" s="259" t="s">
        <v>323</v>
      </c>
      <c r="I33" s="259" t="s">
        <v>106</v>
      </c>
      <c r="J33" s="259" t="s">
        <v>1977</v>
      </c>
      <c r="K33" s="259" t="s">
        <v>335</v>
      </c>
      <c r="L33" s="259" t="s">
        <v>513</v>
      </c>
      <c r="M33" s="259" t="s">
        <v>1978</v>
      </c>
      <c r="N33" s="259" t="s">
        <v>329</v>
      </c>
      <c r="O33" s="259"/>
      <c r="P33" s="259" t="s">
        <v>1897</v>
      </c>
      <c r="Q33" s="259" t="s">
        <v>1898</v>
      </c>
      <c r="R33" s="259" t="s">
        <v>1899</v>
      </c>
      <c r="S33" s="259" t="s">
        <v>333</v>
      </c>
      <c r="T33" s="259" t="s">
        <v>334</v>
      </c>
      <c r="U33" s="259" t="s">
        <v>360</v>
      </c>
      <c r="V33" s="259" t="s">
        <v>335</v>
      </c>
      <c r="W33" s="259" t="s">
        <v>1979</v>
      </c>
      <c r="X33" s="259" t="s">
        <v>1980</v>
      </c>
      <c r="Y33" s="259" t="s">
        <v>1981</v>
      </c>
      <c r="Z33" s="259" t="s">
        <v>1982</v>
      </c>
      <c r="AA33" s="259" t="s">
        <v>326</v>
      </c>
      <c r="AB33" s="259" t="s">
        <v>455</v>
      </c>
      <c r="AC33" s="259" t="s">
        <v>341</v>
      </c>
      <c r="AD33" s="259" t="s">
        <v>1903</v>
      </c>
      <c r="AE33" s="259"/>
      <c r="AF33" s="259" t="s">
        <v>1983</v>
      </c>
      <c r="AG33" s="259" t="s">
        <v>1983</v>
      </c>
      <c r="AH33" s="259" t="s">
        <v>1984</v>
      </c>
      <c r="AI33" s="259" t="s">
        <v>1985</v>
      </c>
      <c r="AJ33" s="259" t="s">
        <v>1986</v>
      </c>
      <c r="AK33" s="259" t="s">
        <v>1987</v>
      </c>
      <c r="AL33" s="259" t="s">
        <v>1988</v>
      </c>
      <c r="AM33" s="259" t="s">
        <v>1989</v>
      </c>
      <c r="AN33" s="259" t="s">
        <v>1990</v>
      </c>
      <c r="AO33" s="259" t="s">
        <v>1991</v>
      </c>
      <c r="AP33" s="259" t="s">
        <v>1912</v>
      </c>
      <c r="AQ33" s="259" t="s">
        <v>1992</v>
      </c>
      <c r="AR33" s="259" t="s">
        <v>1993</v>
      </c>
      <c r="AS33" s="259" t="s">
        <v>1994</v>
      </c>
      <c r="AT33" s="259" t="s">
        <v>354</v>
      </c>
      <c r="AU33" s="259" t="s">
        <v>465</v>
      </c>
      <c r="AV33" s="259" t="s">
        <v>356</v>
      </c>
      <c r="AW33" s="259" t="s">
        <v>1453</v>
      </c>
      <c r="AX33" s="259" t="s">
        <v>1995</v>
      </c>
      <c r="AY33" s="259" t="s">
        <v>1996</v>
      </c>
      <c r="AZ33" s="259" t="s">
        <v>335</v>
      </c>
      <c r="BA33" s="259" t="s">
        <v>360</v>
      </c>
      <c r="BB33" s="259" t="s">
        <v>360</v>
      </c>
      <c r="BC33" s="259" t="s">
        <v>1725</v>
      </c>
      <c r="BD33" s="259" t="s">
        <v>1725</v>
      </c>
      <c r="BE33" s="259" t="s">
        <v>1997</v>
      </c>
      <c r="BF33" s="259" t="s">
        <v>1998</v>
      </c>
      <c r="BG33" s="259" t="s">
        <v>1999</v>
      </c>
      <c r="BH33" s="259" t="s">
        <v>2000</v>
      </c>
      <c r="BI33" s="259" t="s">
        <v>599</v>
      </c>
      <c r="BJ33" s="259" t="s">
        <v>2001</v>
      </c>
      <c r="BK33" s="259" t="s">
        <v>360</v>
      </c>
      <c r="BL33" s="259" t="s">
        <v>335</v>
      </c>
      <c r="BM33" s="259"/>
      <c r="BN33" s="259" t="s">
        <v>2002</v>
      </c>
      <c r="BO33" s="259" t="s">
        <v>335</v>
      </c>
      <c r="BP33" s="259"/>
      <c r="BQ33" s="259"/>
      <c r="BR33" s="259" t="s">
        <v>2003</v>
      </c>
      <c r="BS33" s="259" t="s">
        <v>372</v>
      </c>
      <c r="BT33" s="259" t="s">
        <v>2004</v>
      </c>
      <c r="BU33" s="259" t="s">
        <v>2005</v>
      </c>
      <c r="BV33" s="259" t="s">
        <v>374</v>
      </c>
      <c r="BW33" s="259" t="s">
        <v>1912</v>
      </c>
      <c r="BX33" s="259" t="s">
        <v>335</v>
      </c>
      <c r="BY33" s="259" t="s">
        <v>2006</v>
      </c>
      <c r="BZ33" s="259" t="s">
        <v>2007</v>
      </c>
      <c r="CA33" s="259" t="s">
        <v>2008</v>
      </c>
      <c r="CB33" s="259" t="s">
        <v>428</v>
      </c>
      <c r="CC33" s="259" t="s">
        <v>781</v>
      </c>
      <c r="CD33" s="259" t="s">
        <v>2009</v>
      </c>
      <c r="CE33" s="68"/>
      <c r="CF33" s="68"/>
      <c r="CG33" s="260" t="s">
        <v>2010</v>
      </c>
      <c r="CH33" s="260" t="s">
        <v>2011</v>
      </c>
      <c r="CI33" s="260" t="s">
        <v>2012</v>
      </c>
      <c r="CJ33" s="260" t="s">
        <v>384</v>
      </c>
      <c r="CK33" s="260" t="s">
        <v>385</v>
      </c>
      <c r="CL33" s="260" t="s">
        <v>2013</v>
      </c>
      <c r="CM33" s="260" t="s">
        <v>2014</v>
      </c>
      <c r="CN33" s="260" t="s">
        <v>2015</v>
      </c>
      <c r="CO33" s="260" t="s">
        <v>2016</v>
      </c>
      <c r="CP33" s="260" t="s">
        <v>2017</v>
      </c>
      <c r="CQ33" s="260" t="s">
        <v>384</v>
      </c>
      <c r="CR33" s="260" t="s">
        <v>385</v>
      </c>
      <c r="CS33" s="260" t="s">
        <v>2018</v>
      </c>
      <c r="CT33" s="260" t="s">
        <v>612</v>
      </c>
      <c r="CU33" s="260" t="s">
        <v>2019</v>
      </c>
      <c r="CV33" s="260" t="s">
        <v>2020</v>
      </c>
      <c r="CW33" s="260" t="s">
        <v>2021</v>
      </c>
      <c r="CX33" s="260" t="s">
        <v>384</v>
      </c>
      <c r="CY33" s="260" t="s">
        <v>385</v>
      </c>
      <c r="CZ33" s="260" t="s">
        <v>441</v>
      </c>
      <c r="DA33" s="260" t="s">
        <v>2022</v>
      </c>
      <c r="DB33" s="260" t="s">
        <v>618</v>
      </c>
      <c r="DC33" s="260" t="s">
        <v>395</v>
      </c>
      <c r="DD33" s="260" t="s">
        <v>395</v>
      </c>
      <c r="DE33" s="260" t="s">
        <v>395</v>
      </c>
      <c r="DF33" s="260" t="s">
        <v>395</v>
      </c>
      <c r="DG33" s="260" t="s">
        <v>525</v>
      </c>
    </row>
    <row r="34" spans="1:111" s="195" customFormat="1" ht="35.1" customHeight="1" thickBot="1" x14ac:dyDescent="0.25">
      <c r="A34" s="276" t="s">
        <v>248</v>
      </c>
      <c r="B34" s="121">
        <v>4</v>
      </c>
      <c r="C34" s="258" t="s">
        <v>277</v>
      </c>
      <c r="D34" s="270" t="s">
        <v>319</v>
      </c>
      <c r="E34" s="259" t="s">
        <v>446</v>
      </c>
      <c r="F34" s="259" t="s">
        <v>321</v>
      </c>
      <c r="G34" s="259" t="s">
        <v>322</v>
      </c>
      <c r="H34" s="259" t="s">
        <v>1668</v>
      </c>
      <c r="I34" s="259" t="s">
        <v>2023</v>
      </c>
      <c r="J34" s="259" t="s">
        <v>2024</v>
      </c>
      <c r="K34" s="259" t="s">
        <v>326</v>
      </c>
      <c r="L34" s="259" t="s">
        <v>450</v>
      </c>
      <c r="M34" s="259" t="s">
        <v>2025</v>
      </c>
      <c r="N34" s="259" t="s">
        <v>329</v>
      </c>
      <c r="O34" s="259"/>
      <c r="P34" s="259" t="s">
        <v>1897</v>
      </c>
      <c r="Q34" s="259" t="s">
        <v>1898</v>
      </c>
      <c r="R34" s="259" t="s">
        <v>1899</v>
      </c>
      <c r="S34" s="259" t="s">
        <v>333</v>
      </c>
      <c r="T34" s="259" t="s">
        <v>489</v>
      </c>
      <c r="U34" s="259" t="s">
        <v>335</v>
      </c>
      <c r="V34" s="259" t="s">
        <v>335</v>
      </c>
      <c r="W34" s="259" t="s">
        <v>2026</v>
      </c>
      <c r="X34" s="259" t="s">
        <v>2027</v>
      </c>
      <c r="Y34" s="259" t="s">
        <v>2028</v>
      </c>
      <c r="Z34" s="259" t="s">
        <v>2029</v>
      </c>
      <c r="AA34" s="259" t="s">
        <v>326</v>
      </c>
      <c r="AB34" s="259" t="s">
        <v>340</v>
      </c>
      <c r="AC34" s="259" t="s">
        <v>341</v>
      </c>
      <c r="AD34" s="259" t="s">
        <v>2030</v>
      </c>
      <c r="AE34" s="259"/>
      <c r="AF34" s="259" t="s">
        <v>2031</v>
      </c>
      <c r="AG34" s="259" t="s">
        <v>2031</v>
      </c>
      <c r="AH34" s="259" t="s">
        <v>2032</v>
      </c>
      <c r="AI34" s="259" t="s">
        <v>2033</v>
      </c>
      <c r="AJ34" s="259" t="s">
        <v>2034</v>
      </c>
      <c r="AK34" s="259" t="s">
        <v>2035</v>
      </c>
      <c r="AL34" s="259" t="s">
        <v>2036</v>
      </c>
      <c r="AM34" s="259" t="s">
        <v>2037</v>
      </c>
      <c r="AN34" s="259" t="s">
        <v>326</v>
      </c>
      <c r="AO34" s="259" t="s">
        <v>2038</v>
      </c>
      <c r="AP34" s="259" t="s">
        <v>1912</v>
      </c>
      <c r="AQ34" s="259" t="s">
        <v>2039</v>
      </c>
      <c r="AR34" s="259" t="s">
        <v>2040</v>
      </c>
      <c r="AS34" s="259" t="s">
        <v>2041</v>
      </c>
      <c r="AT34" s="259" t="s">
        <v>2042</v>
      </c>
      <c r="AU34" s="259" t="s">
        <v>465</v>
      </c>
      <c r="AV34" s="259" t="s">
        <v>356</v>
      </c>
      <c r="AW34" s="259" t="s">
        <v>1453</v>
      </c>
      <c r="AX34" s="259" t="s">
        <v>2043</v>
      </c>
      <c r="AY34" s="259" t="s">
        <v>326</v>
      </c>
      <c r="AZ34" s="259" t="s">
        <v>335</v>
      </c>
      <c r="BA34" s="259" t="s">
        <v>335</v>
      </c>
      <c r="BB34" s="259" t="s">
        <v>360</v>
      </c>
      <c r="BC34" s="259" t="s">
        <v>2044</v>
      </c>
      <c r="BD34" s="259" t="s">
        <v>2044</v>
      </c>
      <c r="BE34" s="259" t="s">
        <v>1391</v>
      </c>
      <c r="BF34" s="259" t="s">
        <v>364</v>
      </c>
      <c r="BG34" s="259" t="s">
        <v>2045</v>
      </c>
      <c r="BH34" s="259" t="s">
        <v>2046</v>
      </c>
      <c r="BI34" s="259" t="s">
        <v>599</v>
      </c>
      <c r="BJ34" s="259" t="s">
        <v>1070</v>
      </c>
      <c r="BK34" s="259" t="s">
        <v>360</v>
      </c>
      <c r="BL34" s="259" t="s">
        <v>335</v>
      </c>
      <c r="BM34" s="259"/>
      <c r="BN34" s="259" t="s">
        <v>2047</v>
      </c>
      <c r="BO34" s="259" t="s">
        <v>335</v>
      </c>
      <c r="BP34" s="259"/>
      <c r="BQ34" s="259"/>
      <c r="BR34" s="259" t="s">
        <v>2003</v>
      </c>
      <c r="BS34" s="259" t="s">
        <v>372</v>
      </c>
      <c r="BT34" s="259" t="s">
        <v>1923</v>
      </c>
      <c r="BU34" s="259" t="s">
        <v>2048</v>
      </c>
      <c r="BV34" s="259" t="s">
        <v>374</v>
      </c>
      <c r="BW34" s="259" t="s">
        <v>1912</v>
      </c>
      <c r="BX34" s="259" t="s">
        <v>2049</v>
      </c>
      <c r="BY34" s="259" t="s">
        <v>749</v>
      </c>
      <c r="BZ34" s="259" t="s">
        <v>1845</v>
      </c>
      <c r="CA34" s="259" t="s">
        <v>512</v>
      </c>
      <c r="CB34" s="259" t="s">
        <v>779</v>
      </c>
      <c r="CC34" s="259" t="s">
        <v>429</v>
      </c>
      <c r="CD34" s="259" t="s">
        <v>2050</v>
      </c>
      <c r="CE34" s="87"/>
      <c r="CF34" s="87"/>
      <c r="CG34" s="260" t="s">
        <v>2051</v>
      </c>
      <c r="CH34" s="260" t="s">
        <v>2052</v>
      </c>
      <c r="CI34" s="260" t="s">
        <v>2053</v>
      </c>
      <c r="CJ34" s="260" t="s">
        <v>384</v>
      </c>
      <c r="CK34" s="260" t="s">
        <v>385</v>
      </c>
      <c r="CL34" s="260" t="s">
        <v>2054</v>
      </c>
      <c r="CM34" s="260" t="s">
        <v>1082</v>
      </c>
      <c r="CN34" s="260" t="s">
        <v>2051</v>
      </c>
      <c r="CO34" s="260" t="s">
        <v>2052</v>
      </c>
      <c r="CP34" s="260" t="s">
        <v>2053</v>
      </c>
      <c r="CQ34" s="260" t="s">
        <v>384</v>
      </c>
      <c r="CR34" s="260" t="s">
        <v>385</v>
      </c>
      <c r="CS34" s="260" t="s">
        <v>2054</v>
      </c>
      <c r="CT34" s="260" t="s">
        <v>1082</v>
      </c>
      <c r="CU34" s="260" t="s">
        <v>782</v>
      </c>
      <c r="CV34" s="260" t="s">
        <v>2055</v>
      </c>
      <c r="CW34" s="260" t="s">
        <v>2056</v>
      </c>
      <c r="CX34" s="260" t="s">
        <v>384</v>
      </c>
      <c r="CY34" s="260" t="s">
        <v>385</v>
      </c>
      <c r="CZ34" s="260" t="s">
        <v>2057</v>
      </c>
      <c r="DA34" s="260" t="s">
        <v>2058</v>
      </c>
      <c r="DB34" s="260" t="s">
        <v>2059</v>
      </c>
      <c r="DC34" s="260" t="s">
        <v>395</v>
      </c>
      <c r="DD34" s="260" t="s">
        <v>395</v>
      </c>
      <c r="DE34" s="260" t="s">
        <v>395</v>
      </c>
      <c r="DF34" s="260" t="s">
        <v>395</v>
      </c>
      <c r="DG34" s="260" t="s">
        <v>664</v>
      </c>
    </row>
    <row r="35" spans="1:111" s="172" customFormat="1" ht="35.1" customHeight="1" thickBot="1" x14ac:dyDescent="0.25">
      <c r="A35" s="276" t="s">
        <v>248</v>
      </c>
      <c r="B35" s="271">
        <v>5</v>
      </c>
      <c r="C35" s="272" t="s">
        <v>107</v>
      </c>
      <c r="D35" s="259" t="s">
        <v>319</v>
      </c>
      <c r="E35" s="259" t="s">
        <v>446</v>
      </c>
      <c r="F35" s="259" t="s">
        <v>321</v>
      </c>
      <c r="G35" s="259" t="s">
        <v>322</v>
      </c>
      <c r="H35" s="259" t="s">
        <v>1668</v>
      </c>
      <c r="I35" s="259" t="s">
        <v>107</v>
      </c>
      <c r="J35" s="259" t="s">
        <v>2060</v>
      </c>
      <c r="K35" s="259" t="s">
        <v>326</v>
      </c>
      <c r="L35" s="259" t="s">
        <v>450</v>
      </c>
      <c r="M35" s="259" t="s">
        <v>2061</v>
      </c>
      <c r="N35" s="259" t="s">
        <v>329</v>
      </c>
      <c r="O35" s="259"/>
      <c r="P35" s="259" t="s">
        <v>1897</v>
      </c>
      <c r="Q35" s="259" t="s">
        <v>1898</v>
      </c>
      <c r="R35" s="259" t="s">
        <v>1899</v>
      </c>
      <c r="S35" s="259" t="s">
        <v>333</v>
      </c>
      <c r="T35" s="259" t="s">
        <v>489</v>
      </c>
      <c r="U35" s="259" t="s">
        <v>335</v>
      </c>
      <c r="V35" s="259" t="s">
        <v>335</v>
      </c>
      <c r="W35" s="259" t="s">
        <v>2062</v>
      </c>
      <c r="X35" s="259" t="s">
        <v>2063</v>
      </c>
      <c r="Y35" s="259" t="s">
        <v>2064</v>
      </c>
      <c r="Z35" s="259" t="s">
        <v>2065</v>
      </c>
      <c r="AA35" s="259" t="s">
        <v>326</v>
      </c>
      <c r="AB35" s="259" t="s">
        <v>455</v>
      </c>
      <c r="AC35" s="259" t="s">
        <v>341</v>
      </c>
      <c r="AD35" s="259" t="s">
        <v>2066</v>
      </c>
      <c r="AE35" s="259"/>
      <c r="AF35" s="259" t="s">
        <v>2067</v>
      </c>
      <c r="AG35" s="259" t="s">
        <v>2067</v>
      </c>
      <c r="AH35" s="259" t="s">
        <v>2068</v>
      </c>
      <c r="AI35" s="259" t="s">
        <v>2069</v>
      </c>
      <c r="AJ35" s="259" t="s">
        <v>2070</v>
      </c>
      <c r="AK35" s="259" t="s">
        <v>2070</v>
      </c>
      <c r="AL35" s="259" t="s">
        <v>2071</v>
      </c>
      <c r="AM35" s="259" t="s">
        <v>2072</v>
      </c>
      <c r="AN35" s="259" t="s">
        <v>326</v>
      </c>
      <c r="AO35" s="259" t="s">
        <v>2073</v>
      </c>
      <c r="AP35" s="259" t="s">
        <v>1912</v>
      </c>
      <c r="AQ35" s="259" t="s">
        <v>2074</v>
      </c>
      <c r="AR35" s="259" t="s">
        <v>2075</v>
      </c>
      <c r="AS35" s="259" t="s">
        <v>1915</v>
      </c>
      <c r="AT35" s="259" t="s">
        <v>354</v>
      </c>
      <c r="AU35" s="259" t="s">
        <v>465</v>
      </c>
      <c r="AV35" s="259" t="s">
        <v>356</v>
      </c>
      <c r="AW35" s="259" t="s">
        <v>1453</v>
      </c>
      <c r="AX35" s="259" t="s">
        <v>2076</v>
      </c>
      <c r="AY35" s="259" t="s">
        <v>326</v>
      </c>
      <c r="AZ35" s="259" t="s">
        <v>335</v>
      </c>
      <c r="BA35" s="259" t="s">
        <v>360</v>
      </c>
      <c r="BB35" s="259" t="s">
        <v>360</v>
      </c>
      <c r="BC35" s="259" t="s">
        <v>2077</v>
      </c>
      <c r="BD35" s="259" t="s">
        <v>2077</v>
      </c>
      <c r="BE35" s="259" t="s">
        <v>363</v>
      </c>
      <c r="BF35" s="259" t="s">
        <v>364</v>
      </c>
      <c r="BG35" s="259" t="s">
        <v>2078</v>
      </c>
      <c r="BH35" s="259" t="s">
        <v>2079</v>
      </c>
      <c r="BI35" s="259" t="s">
        <v>599</v>
      </c>
      <c r="BJ35" s="259"/>
      <c r="BK35" s="259"/>
      <c r="BL35" s="259"/>
      <c r="BM35" s="259"/>
      <c r="BN35" s="259"/>
      <c r="BO35" s="259"/>
      <c r="BP35" s="259"/>
      <c r="BQ35" s="259"/>
      <c r="BR35" s="259" t="s">
        <v>2080</v>
      </c>
      <c r="BS35" s="259" t="s">
        <v>372</v>
      </c>
      <c r="BT35" s="259" t="s">
        <v>474</v>
      </c>
      <c r="BU35" s="259" t="s">
        <v>2081</v>
      </c>
      <c r="BV35" s="259" t="s">
        <v>374</v>
      </c>
      <c r="BW35" s="259" t="s">
        <v>1912</v>
      </c>
      <c r="BX35" s="259" t="s">
        <v>326</v>
      </c>
      <c r="BY35" s="259" t="s">
        <v>2082</v>
      </c>
      <c r="BZ35" s="259" t="s">
        <v>2083</v>
      </c>
      <c r="CA35" s="259" t="s">
        <v>512</v>
      </c>
      <c r="CB35" s="259" t="s">
        <v>512</v>
      </c>
      <c r="CC35" s="259" t="s">
        <v>429</v>
      </c>
      <c r="CD35" s="259" t="s">
        <v>2084</v>
      </c>
      <c r="CE35" s="97"/>
      <c r="CF35" s="97"/>
      <c r="CG35" s="260" t="s">
        <v>782</v>
      </c>
      <c r="CH35" s="260" t="s">
        <v>2085</v>
      </c>
      <c r="CI35" s="260" t="s">
        <v>2086</v>
      </c>
      <c r="CJ35" s="260" t="s">
        <v>384</v>
      </c>
      <c r="CK35" s="260" t="s">
        <v>385</v>
      </c>
      <c r="CL35" s="260" t="s">
        <v>2087</v>
      </c>
      <c r="CM35" s="260" t="s">
        <v>1082</v>
      </c>
      <c r="CN35" s="260" t="s">
        <v>782</v>
      </c>
      <c r="CO35" s="260" t="s">
        <v>2085</v>
      </c>
      <c r="CP35" s="260" t="s">
        <v>2086</v>
      </c>
      <c r="CQ35" s="260" t="s">
        <v>384</v>
      </c>
      <c r="CR35" s="260" t="s">
        <v>385</v>
      </c>
      <c r="CS35" s="260" t="s">
        <v>2088</v>
      </c>
      <c r="CT35" s="260" t="s">
        <v>1082</v>
      </c>
      <c r="CU35" s="260" t="s">
        <v>2089</v>
      </c>
      <c r="CV35" s="260" t="s">
        <v>2090</v>
      </c>
      <c r="CW35" s="260" t="s">
        <v>2091</v>
      </c>
      <c r="CX35" s="260" t="s">
        <v>2092</v>
      </c>
      <c r="CY35" s="260" t="s">
        <v>385</v>
      </c>
      <c r="CZ35" s="260" t="s">
        <v>392</v>
      </c>
      <c r="DA35" s="260" t="s">
        <v>395</v>
      </c>
      <c r="DB35" s="260" t="s">
        <v>573</v>
      </c>
      <c r="DC35" s="260" t="s">
        <v>395</v>
      </c>
      <c r="DD35" s="260" t="s">
        <v>395</v>
      </c>
      <c r="DE35" s="260" t="s">
        <v>395</v>
      </c>
      <c r="DF35" s="260" t="s">
        <v>395</v>
      </c>
      <c r="DG35" s="260" t="s">
        <v>1893</v>
      </c>
    </row>
    <row r="36" spans="1:111" s="176" customFormat="1" ht="35.1" customHeight="1" x14ac:dyDescent="0.2">
      <c r="A36" s="275" t="s">
        <v>247</v>
      </c>
      <c r="B36" s="198">
        <v>1</v>
      </c>
      <c r="C36" s="197" t="s">
        <v>264</v>
      </c>
      <c r="D36" s="259" t="s">
        <v>319</v>
      </c>
      <c r="E36" s="259" t="s">
        <v>446</v>
      </c>
      <c r="F36" s="259" t="s">
        <v>321</v>
      </c>
      <c r="G36" s="259" t="s">
        <v>322</v>
      </c>
      <c r="H36" s="259" t="s">
        <v>323</v>
      </c>
      <c r="I36" s="259" t="s">
        <v>2093</v>
      </c>
      <c r="J36" s="259" t="s">
        <v>2094</v>
      </c>
      <c r="K36" s="259" t="s">
        <v>326</v>
      </c>
      <c r="L36" s="259" t="s">
        <v>1271</v>
      </c>
      <c r="M36" s="259" t="s">
        <v>2095</v>
      </c>
      <c r="N36" s="259" t="s">
        <v>329</v>
      </c>
      <c r="O36" s="259"/>
      <c r="P36" s="259" t="s">
        <v>2096</v>
      </c>
      <c r="Q36" s="259" t="s">
        <v>2097</v>
      </c>
      <c r="R36" s="259" t="s">
        <v>2098</v>
      </c>
      <c r="S36" s="259" t="s">
        <v>333</v>
      </c>
      <c r="T36" s="259" t="s">
        <v>334</v>
      </c>
      <c r="U36" s="259" t="s">
        <v>335</v>
      </c>
      <c r="V36" s="259" t="s">
        <v>335</v>
      </c>
      <c r="W36" s="259" t="s">
        <v>2099</v>
      </c>
      <c r="X36" s="259" t="s">
        <v>2100</v>
      </c>
      <c r="Y36" s="259" t="s">
        <v>2101</v>
      </c>
      <c r="Z36" s="259" t="s">
        <v>2102</v>
      </c>
      <c r="AA36" s="259" t="s">
        <v>2103</v>
      </c>
      <c r="AB36" s="259" t="s">
        <v>340</v>
      </c>
      <c r="AC36" s="259" t="s">
        <v>341</v>
      </c>
      <c r="AD36" s="259" t="s">
        <v>2104</v>
      </c>
      <c r="AE36" s="259"/>
      <c r="AF36" s="259" t="s">
        <v>2105</v>
      </c>
      <c r="AG36" s="259" t="s">
        <v>2105</v>
      </c>
      <c r="AH36" s="259" t="s">
        <v>2106</v>
      </c>
      <c r="AI36" s="259" t="s">
        <v>2107</v>
      </c>
      <c r="AJ36" s="259" t="s">
        <v>2108</v>
      </c>
      <c r="AK36" s="259" t="s">
        <v>2109</v>
      </c>
      <c r="AL36" s="259" t="s">
        <v>2110</v>
      </c>
      <c r="AM36" s="259" t="s">
        <v>2111</v>
      </c>
      <c r="AN36" s="259" t="s">
        <v>326</v>
      </c>
      <c r="AO36" s="259" t="s">
        <v>2112</v>
      </c>
      <c r="AP36" s="259" t="s">
        <v>2113</v>
      </c>
      <c r="AQ36" s="259" t="s">
        <v>2114</v>
      </c>
      <c r="AR36" s="259" t="s">
        <v>2115</v>
      </c>
      <c r="AS36" s="259" t="s">
        <v>2116</v>
      </c>
      <c r="AT36" s="259" t="s">
        <v>2117</v>
      </c>
      <c r="AU36" s="259" t="s">
        <v>465</v>
      </c>
      <c r="AV36" s="259" t="s">
        <v>356</v>
      </c>
      <c r="AW36" s="259" t="s">
        <v>1453</v>
      </c>
      <c r="AX36" s="259" t="s">
        <v>2118</v>
      </c>
      <c r="AY36" s="259" t="s">
        <v>2119</v>
      </c>
      <c r="AZ36" s="259" t="s">
        <v>335</v>
      </c>
      <c r="BA36" s="259" t="s">
        <v>360</v>
      </c>
      <c r="BB36" s="259" t="s">
        <v>360</v>
      </c>
      <c r="BC36" s="259" t="s">
        <v>1017</v>
      </c>
      <c r="BD36" s="259" t="s">
        <v>682</v>
      </c>
      <c r="BE36" s="259" t="s">
        <v>363</v>
      </c>
      <c r="BF36" s="259" t="s">
        <v>469</v>
      </c>
      <c r="BG36" s="259" t="s">
        <v>2120</v>
      </c>
      <c r="BH36" s="259" t="s">
        <v>2121</v>
      </c>
      <c r="BI36" s="259" t="s">
        <v>599</v>
      </c>
      <c r="BJ36" s="259" t="s">
        <v>1768</v>
      </c>
      <c r="BK36" s="259"/>
      <c r="BL36" s="259"/>
      <c r="BM36" s="259"/>
      <c r="BN36" s="259"/>
      <c r="BO36" s="259"/>
      <c r="BP36" s="259"/>
      <c r="BQ36" s="259"/>
      <c r="BR36" s="259" t="s">
        <v>2122</v>
      </c>
      <c r="BS36" s="259" t="s">
        <v>2123</v>
      </c>
      <c r="BT36" s="259" t="s">
        <v>474</v>
      </c>
      <c r="BU36" s="259" t="s">
        <v>2124</v>
      </c>
      <c r="BV36" s="259" t="s">
        <v>374</v>
      </c>
      <c r="BW36" s="259" t="s">
        <v>2125</v>
      </c>
      <c r="BX36" s="259" t="s">
        <v>326</v>
      </c>
      <c r="BY36" s="259" t="s">
        <v>2126</v>
      </c>
      <c r="BZ36" s="259" t="s">
        <v>2127</v>
      </c>
      <c r="CA36" s="259" t="s">
        <v>2128</v>
      </c>
      <c r="CB36" s="259" t="s">
        <v>2128</v>
      </c>
      <c r="CC36" s="259" t="s">
        <v>781</v>
      </c>
      <c r="CD36" s="259" t="s">
        <v>739</v>
      </c>
      <c r="CE36" s="98"/>
      <c r="CF36" s="98"/>
      <c r="CG36" s="260" t="s">
        <v>2129</v>
      </c>
      <c r="CH36" s="260" t="s">
        <v>2130</v>
      </c>
      <c r="CI36" s="260" t="s">
        <v>2131</v>
      </c>
      <c r="CJ36" s="260" t="s">
        <v>384</v>
      </c>
      <c r="CK36" s="260" t="s">
        <v>2132</v>
      </c>
      <c r="CL36" s="260" t="s">
        <v>2133</v>
      </c>
      <c r="CM36" s="260" t="s">
        <v>2134</v>
      </c>
      <c r="CN36" s="260" t="s">
        <v>2129</v>
      </c>
      <c r="CO36" s="260" t="s">
        <v>2130</v>
      </c>
      <c r="CP36" s="260" t="s">
        <v>2131</v>
      </c>
      <c r="CQ36" s="260" t="s">
        <v>384</v>
      </c>
      <c r="CR36" s="260" t="s">
        <v>2132</v>
      </c>
      <c r="CS36" s="260" t="s">
        <v>2133</v>
      </c>
      <c r="CT36" s="260" t="s">
        <v>2135</v>
      </c>
      <c r="CU36" s="260" t="s">
        <v>2136</v>
      </c>
      <c r="CV36" s="260" t="s">
        <v>2114</v>
      </c>
      <c r="CW36" s="260" t="s">
        <v>2137</v>
      </c>
      <c r="CX36" s="260" t="s">
        <v>384</v>
      </c>
      <c r="CY36" s="260" t="s">
        <v>385</v>
      </c>
      <c r="CZ36" s="260" t="s">
        <v>2138</v>
      </c>
      <c r="DA36" s="260" t="s">
        <v>703</v>
      </c>
      <c r="DB36" s="260" t="s">
        <v>1368</v>
      </c>
      <c r="DC36" s="260" t="s">
        <v>703</v>
      </c>
      <c r="DD36" s="260" t="s">
        <v>703</v>
      </c>
      <c r="DE36" s="260" t="s">
        <v>703</v>
      </c>
      <c r="DF36" s="260" t="s">
        <v>703</v>
      </c>
      <c r="DG36" s="260" t="s">
        <v>2139</v>
      </c>
    </row>
    <row r="37" spans="1:111" s="156" customFormat="1" ht="35.1" customHeight="1" x14ac:dyDescent="0.2">
      <c r="A37" s="275" t="s">
        <v>247</v>
      </c>
      <c r="B37" s="200">
        <v>2</v>
      </c>
      <c r="C37" s="199" t="s">
        <v>265</v>
      </c>
      <c r="D37" s="259" t="s">
        <v>319</v>
      </c>
      <c r="E37" s="259" t="s">
        <v>446</v>
      </c>
      <c r="F37" s="259" t="s">
        <v>321</v>
      </c>
      <c r="G37" s="259" t="s">
        <v>322</v>
      </c>
      <c r="H37" s="259" t="s">
        <v>323</v>
      </c>
      <c r="I37" s="259" t="s">
        <v>2140</v>
      </c>
      <c r="J37" s="259" t="s">
        <v>2141</v>
      </c>
      <c r="K37" s="259" t="s">
        <v>326</v>
      </c>
      <c r="L37" s="259" t="s">
        <v>2142</v>
      </c>
      <c r="M37" s="259" t="s">
        <v>2143</v>
      </c>
      <c r="N37" s="259" t="s">
        <v>329</v>
      </c>
      <c r="O37" s="259"/>
      <c r="P37" s="259" t="s">
        <v>2096</v>
      </c>
      <c r="Q37" s="259" t="s">
        <v>2097</v>
      </c>
      <c r="R37" s="259" t="s">
        <v>2098</v>
      </c>
      <c r="S37" s="259" t="s">
        <v>333</v>
      </c>
      <c r="T37" s="259" t="s">
        <v>334</v>
      </c>
      <c r="U37" s="259" t="s">
        <v>335</v>
      </c>
      <c r="V37" s="259" t="s">
        <v>335</v>
      </c>
      <c r="W37" s="259" t="s">
        <v>2141</v>
      </c>
      <c r="X37" s="259" t="s">
        <v>2144</v>
      </c>
      <c r="Y37" s="259" t="s">
        <v>2145</v>
      </c>
      <c r="Z37" s="259" t="s">
        <v>2146</v>
      </c>
      <c r="AA37" s="259" t="s">
        <v>2147</v>
      </c>
      <c r="AB37" s="259" t="s">
        <v>455</v>
      </c>
      <c r="AC37" s="259" t="s">
        <v>341</v>
      </c>
      <c r="AD37" s="259" t="s">
        <v>2104</v>
      </c>
      <c r="AE37" s="259"/>
      <c r="AF37" s="259" t="s">
        <v>2148</v>
      </c>
      <c r="AG37" s="259" t="s">
        <v>2148</v>
      </c>
      <c r="AH37" s="259" t="s">
        <v>2149</v>
      </c>
      <c r="AI37" s="259" t="s">
        <v>2150</v>
      </c>
      <c r="AJ37" s="259" t="s">
        <v>2151</v>
      </c>
      <c r="AK37" s="259" t="s">
        <v>2151</v>
      </c>
      <c r="AL37" s="259" t="s">
        <v>2152</v>
      </c>
      <c r="AM37" s="259" t="s">
        <v>2153</v>
      </c>
      <c r="AN37" s="259" t="s">
        <v>2154</v>
      </c>
      <c r="AO37" s="259" t="s">
        <v>2155</v>
      </c>
      <c r="AP37" s="259" t="s">
        <v>2113</v>
      </c>
      <c r="AQ37" s="259" t="s">
        <v>2156</v>
      </c>
      <c r="AR37" s="259" t="s">
        <v>2157</v>
      </c>
      <c r="AS37" s="259" t="s">
        <v>2158</v>
      </c>
      <c r="AT37" s="259" t="s">
        <v>354</v>
      </c>
      <c r="AU37" s="259" t="s">
        <v>465</v>
      </c>
      <c r="AV37" s="259" t="s">
        <v>356</v>
      </c>
      <c r="AW37" s="259" t="s">
        <v>2159</v>
      </c>
      <c r="AX37" s="259" t="s">
        <v>2160</v>
      </c>
      <c r="AY37" s="259" t="s">
        <v>326</v>
      </c>
      <c r="AZ37" s="259" t="s">
        <v>335</v>
      </c>
      <c r="BA37" s="259" t="s">
        <v>360</v>
      </c>
      <c r="BB37" s="259" t="s">
        <v>360</v>
      </c>
      <c r="BC37" s="259" t="s">
        <v>2161</v>
      </c>
      <c r="BD37" s="259" t="s">
        <v>2161</v>
      </c>
      <c r="BE37" s="259" t="s">
        <v>2162</v>
      </c>
      <c r="BF37" s="259" t="s">
        <v>2163</v>
      </c>
      <c r="BG37" s="259" t="s">
        <v>2164</v>
      </c>
      <c r="BH37" s="259" t="s">
        <v>2164</v>
      </c>
      <c r="BI37" s="259" t="s">
        <v>367</v>
      </c>
      <c r="BJ37" s="259" t="s">
        <v>1070</v>
      </c>
      <c r="BK37" s="259" t="s">
        <v>360</v>
      </c>
      <c r="BL37" s="259" t="s">
        <v>335</v>
      </c>
      <c r="BM37" s="259"/>
      <c r="BN37" s="259" t="s">
        <v>335</v>
      </c>
      <c r="BO37" s="259" t="s">
        <v>360</v>
      </c>
      <c r="BP37" s="259" t="s">
        <v>2165</v>
      </c>
      <c r="BQ37" s="259" t="s">
        <v>2166</v>
      </c>
      <c r="BR37" s="259" t="s">
        <v>2167</v>
      </c>
      <c r="BS37" s="259" t="s">
        <v>372</v>
      </c>
      <c r="BT37" s="259"/>
      <c r="BU37" s="259"/>
      <c r="BV37" s="259" t="s">
        <v>374</v>
      </c>
      <c r="BW37" s="259" t="s">
        <v>2113</v>
      </c>
      <c r="BX37" s="259" t="s">
        <v>2168</v>
      </c>
      <c r="BY37" s="259" t="s">
        <v>377</v>
      </c>
      <c r="BZ37" s="259" t="s">
        <v>1964</v>
      </c>
      <c r="CA37" s="259" t="s">
        <v>377</v>
      </c>
      <c r="CB37" s="259" t="s">
        <v>377</v>
      </c>
      <c r="CC37" s="259" t="s">
        <v>2169</v>
      </c>
      <c r="CD37" s="259" t="s">
        <v>1808</v>
      </c>
      <c r="CE37" s="99"/>
      <c r="CF37" s="99"/>
      <c r="CG37" s="260" t="s">
        <v>2170</v>
      </c>
      <c r="CH37" s="260" t="s">
        <v>2171</v>
      </c>
      <c r="CI37" s="260" t="s">
        <v>2172</v>
      </c>
      <c r="CJ37" s="260" t="s">
        <v>384</v>
      </c>
      <c r="CK37" s="260" t="s">
        <v>385</v>
      </c>
      <c r="CL37" s="260" t="s">
        <v>2173</v>
      </c>
      <c r="CM37" s="260" t="s">
        <v>2174</v>
      </c>
      <c r="CN37" s="260" t="s">
        <v>2175</v>
      </c>
      <c r="CO37" s="260" t="s">
        <v>2171</v>
      </c>
      <c r="CP37" s="260" t="s">
        <v>2172</v>
      </c>
      <c r="CQ37" s="260" t="s">
        <v>384</v>
      </c>
      <c r="CR37" s="260" t="s">
        <v>385</v>
      </c>
      <c r="CS37" s="260" t="s">
        <v>2173</v>
      </c>
      <c r="CT37" s="260" t="s">
        <v>2174</v>
      </c>
      <c r="CU37" s="260" t="s">
        <v>2176</v>
      </c>
      <c r="CV37" s="260" t="s">
        <v>2171</v>
      </c>
      <c r="CW37" s="260" t="s">
        <v>2177</v>
      </c>
      <c r="CX37" s="260" t="s">
        <v>2178</v>
      </c>
      <c r="CY37" s="260" t="s">
        <v>385</v>
      </c>
      <c r="CZ37" s="260" t="s">
        <v>441</v>
      </c>
      <c r="DA37" s="260" t="s">
        <v>2179</v>
      </c>
      <c r="DB37" s="260" t="s">
        <v>2180</v>
      </c>
      <c r="DC37" s="260" t="s">
        <v>395</v>
      </c>
      <c r="DD37" s="260" t="s">
        <v>395</v>
      </c>
      <c r="DE37" s="260" t="s">
        <v>395</v>
      </c>
      <c r="DF37" s="260" t="s">
        <v>395</v>
      </c>
      <c r="DG37" s="260" t="s">
        <v>2181</v>
      </c>
    </row>
    <row r="38" spans="1:111" s="156" customFormat="1" ht="35.1" customHeight="1" x14ac:dyDescent="0.2">
      <c r="A38" s="275" t="s">
        <v>247</v>
      </c>
      <c r="B38" s="200">
        <v>3</v>
      </c>
      <c r="C38" s="199" t="s">
        <v>266</v>
      </c>
      <c r="D38" s="259" t="s">
        <v>319</v>
      </c>
      <c r="E38" s="259" t="s">
        <v>446</v>
      </c>
      <c r="F38" s="259" t="s">
        <v>321</v>
      </c>
      <c r="G38" s="259" t="s">
        <v>322</v>
      </c>
      <c r="H38" s="259" t="s">
        <v>323</v>
      </c>
      <c r="I38" s="259" t="s">
        <v>2182</v>
      </c>
      <c r="J38" s="259" t="s">
        <v>2183</v>
      </c>
      <c r="K38" s="259" t="s">
        <v>326</v>
      </c>
      <c r="L38" s="259" t="s">
        <v>2184</v>
      </c>
      <c r="M38" s="259" t="s">
        <v>2185</v>
      </c>
      <c r="N38" s="259" t="s">
        <v>329</v>
      </c>
      <c r="O38" s="259"/>
      <c r="P38" s="259" t="s">
        <v>2096</v>
      </c>
      <c r="Q38" s="259" t="s">
        <v>2097</v>
      </c>
      <c r="R38" s="259" t="s">
        <v>2098</v>
      </c>
      <c r="S38" s="259" t="s">
        <v>333</v>
      </c>
      <c r="T38" s="259" t="s">
        <v>334</v>
      </c>
      <c r="U38" s="259" t="s">
        <v>335</v>
      </c>
      <c r="V38" s="259" t="s">
        <v>335</v>
      </c>
      <c r="W38" s="259" t="s">
        <v>2186</v>
      </c>
      <c r="X38" s="259" t="s">
        <v>2187</v>
      </c>
      <c r="Y38" s="259" t="s">
        <v>2188</v>
      </c>
      <c r="Z38" s="259" t="s">
        <v>326</v>
      </c>
      <c r="AA38" s="259" t="s">
        <v>2189</v>
      </c>
      <c r="AB38" s="259" t="s">
        <v>455</v>
      </c>
      <c r="AC38" s="259" t="s">
        <v>341</v>
      </c>
      <c r="AD38" s="259" t="s">
        <v>2104</v>
      </c>
      <c r="AE38" s="259"/>
      <c r="AF38" s="259" t="s">
        <v>2190</v>
      </c>
      <c r="AG38" s="259" t="s">
        <v>2190</v>
      </c>
      <c r="AH38" s="259" t="s">
        <v>2191</v>
      </c>
      <c r="AI38" s="259" t="s">
        <v>2192</v>
      </c>
      <c r="AJ38" s="259" t="s">
        <v>2193</v>
      </c>
      <c r="AK38" s="259" t="s">
        <v>2193</v>
      </c>
      <c r="AL38" s="259" t="s">
        <v>2194</v>
      </c>
      <c r="AM38" s="259" t="s">
        <v>2195</v>
      </c>
      <c r="AN38" s="259" t="s">
        <v>326</v>
      </c>
      <c r="AO38" s="259" t="s">
        <v>2196</v>
      </c>
      <c r="AP38" s="259" t="s">
        <v>2113</v>
      </c>
      <c r="AQ38" s="259" t="s">
        <v>2197</v>
      </c>
      <c r="AR38" s="259" t="s">
        <v>2115</v>
      </c>
      <c r="AS38" s="259" t="s">
        <v>2116</v>
      </c>
      <c r="AT38" s="259" t="s">
        <v>354</v>
      </c>
      <c r="AU38" s="259" t="s">
        <v>465</v>
      </c>
      <c r="AV38" s="259" t="s">
        <v>356</v>
      </c>
      <c r="AW38" s="259" t="s">
        <v>1453</v>
      </c>
      <c r="AX38" s="259" t="s">
        <v>2198</v>
      </c>
      <c r="AY38" s="259" t="s">
        <v>2199</v>
      </c>
      <c r="AZ38" s="259" t="s">
        <v>335</v>
      </c>
      <c r="BA38" s="259" t="s">
        <v>360</v>
      </c>
      <c r="BB38" s="259" t="s">
        <v>360</v>
      </c>
      <c r="BC38" s="259" t="s">
        <v>2200</v>
      </c>
      <c r="BD38" s="259" t="s">
        <v>2201</v>
      </c>
      <c r="BE38" s="259" t="s">
        <v>363</v>
      </c>
      <c r="BF38" s="259" t="s">
        <v>469</v>
      </c>
      <c r="BG38" s="259" t="s">
        <v>2202</v>
      </c>
      <c r="BH38" s="259" t="s">
        <v>2203</v>
      </c>
      <c r="BI38" s="259" t="s">
        <v>367</v>
      </c>
      <c r="BJ38" s="259" t="s">
        <v>2204</v>
      </c>
      <c r="BK38" s="259" t="s">
        <v>360</v>
      </c>
      <c r="BL38" s="259" t="s">
        <v>335</v>
      </c>
      <c r="BM38" s="259"/>
      <c r="BN38" s="259" t="s">
        <v>2205</v>
      </c>
      <c r="BO38" s="259" t="s">
        <v>360</v>
      </c>
      <c r="BP38" s="259" t="s">
        <v>2206</v>
      </c>
      <c r="BQ38" s="259" t="s">
        <v>2207</v>
      </c>
      <c r="BR38" s="259" t="s">
        <v>2208</v>
      </c>
      <c r="BS38" s="259" t="s">
        <v>372</v>
      </c>
      <c r="BT38" s="259" t="s">
        <v>2209</v>
      </c>
      <c r="BU38" s="259" t="s">
        <v>2210</v>
      </c>
      <c r="BV38" s="259" t="s">
        <v>374</v>
      </c>
      <c r="BW38" s="259" t="s">
        <v>2113</v>
      </c>
      <c r="BX38" s="259" t="s">
        <v>718</v>
      </c>
      <c r="BY38" s="259" t="s">
        <v>1927</v>
      </c>
      <c r="BZ38" s="259" t="s">
        <v>2211</v>
      </c>
      <c r="CA38" s="259" t="s">
        <v>377</v>
      </c>
      <c r="CB38" s="259" t="s">
        <v>377</v>
      </c>
      <c r="CC38" s="259" t="s">
        <v>429</v>
      </c>
      <c r="CD38" s="259" t="s">
        <v>2212</v>
      </c>
      <c r="CE38" s="99"/>
      <c r="CF38" s="99"/>
      <c r="CG38" s="260" t="s">
        <v>2213</v>
      </c>
      <c r="CH38" s="260" t="s">
        <v>2214</v>
      </c>
      <c r="CI38" s="260" t="s">
        <v>2215</v>
      </c>
      <c r="CJ38" s="260" t="s">
        <v>384</v>
      </c>
      <c r="CK38" s="260" t="s">
        <v>385</v>
      </c>
      <c r="CL38" s="260" t="s">
        <v>2216</v>
      </c>
      <c r="CM38" s="260" t="s">
        <v>2217</v>
      </c>
      <c r="CN38" s="260" t="s">
        <v>2213</v>
      </c>
      <c r="CO38" s="260" t="s">
        <v>2214</v>
      </c>
      <c r="CP38" s="260" t="s">
        <v>2215</v>
      </c>
      <c r="CQ38" s="260" t="s">
        <v>384</v>
      </c>
      <c r="CR38" s="260" t="s">
        <v>385</v>
      </c>
      <c r="CS38" s="260" t="s">
        <v>2218</v>
      </c>
      <c r="CT38" s="260" t="s">
        <v>2217</v>
      </c>
      <c r="CU38" s="260" t="s">
        <v>2219</v>
      </c>
      <c r="CV38" s="260" t="s">
        <v>2220</v>
      </c>
      <c r="CW38" s="260" t="s">
        <v>1529</v>
      </c>
      <c r="CX38" s="260" t="s">
        <v>384</v>
      </c>
      <c r="CY38" s="260" t="s">
        <v>385</v>
      </c>
      <c r="CZ38" s="260" t="s">
        <v>441</v>
      </c>
      <c r="DA38" s="260" t="s">
        <v>2221</v>
      </c>
      <c r="DB38" s="260" t="s">
        <v>2222</v>
      </c>
      <c r="DC38" s="260" t="s">
        <v>395</v>
      </c>
      <c r="DD38" s="260" t="s">
        <v>395</v>
      </c>
      <c r="DE38" s="260" t="s">
        <v>395</v>
      </c>
      <c r="DF38" s="260" t="s">
        <v>395</v>
      </c>
      <c r="DG38" s="260" t="s">
        <v>664</v>
      </c>
    </row>
    <row r="39" spans="1:111" s="47" customFormat="1" ht="35.1" customHeight="1" x14ac:dyDescent="0.2">
      <c r="A39" s="275" t="s">
        <v>247</v>
      </c>
      <c r="B39" s="101">
        <v>4</v>
      </c>
      <c r="C39" s="100" t="s">
        <v>108</v>
      </c>
      <c r="D39" s="259" t="s">
        <v>319</v>
      </c>
      <c r="E39" s="259" t="s">
        <v>446</v>
      </c>
      <c r="F39" s="259" t="s">
        <v>447</v>
      </c>
      <c r="G39" s="259"/>
      <c r="H39" s="259" t="s">
        <v>323</v>
      </c>
      <c r="I39" s="259" t="s">
        <v>2223</v>
      </c>
      <c r="J39" s="259" t="s">
        <v>2224</v>
      </c>
      <c r="K39" s="259" t="s">
        <v>2225</v>
      </c>
      <c r="L39" s="259" t="s">
        <v>2226</v>
      </c>
      <c r="M39" s="259" t="s">
        <v>2227</v>
      </c>
      <c r="N39" s="259" t="s">
        <v>329</v>
      </c>
      <c r="O39" s="259"/>
      <c r="P39" s="259" t="s">
        <v>2096</v>
      </c>
      <c r="Q39" s="259" t="s">
        <v>2097</v>
      </c>
      <c r="R39" s="259" t="s">
        <v>2098</v>
      </c>
      <c r="S39" s="259" t="s">
        <v>333</v>
      </c>
      <c r="T39" s="259" t="s">
        <v>334</v>
      </c>
      <c r="U39" s="259" t="s">
        <v>335</v>
      </c>
      <c r="V39" s="259" t="s">
        <v>335</v>
      </c>
      <c r="W39" s="259" t="s">
        <v>2228</v>
      </c>
      <c r="X39" s="259" t="s">
        <v>2229</v>
      </c>
      <c r="Y39" s="259" t="s">
        <v>2230</v>
      </c>
      <c r="Z39" s="259" t="s">
        <v>2231</v>
      </c>
      <c r="AA39" s="259" t="s">
        <v>2232</v>
      </c>
      <c r="AB39" s="259" t="s">
        <v>340</v>
      </c>
      <c r="AC39" s="259" t="s">
        <v>341</v>
      </c>
      <c r="AD39" s="259" t="s">
        <v>2104</v>
      </c>
      <c r="AE39" s="259"/>
      <c r="AF39" s="259" t="s">
        <v>2233</v>
      </c>
      <c r="AG39" s="259" t="s">
        <v>2233</v>
      </c>
      <c r="AH39" s="259" t="s">
        <v>2234</v>
      </c>
      <c r="AI39" s="259" t="s">
        <v>2235</v>
      </c>
      <c r="AJ39" s="259" t="s">
        <v>2236</v>
      </c>
      <c r="AK39" s="259" t="s">
        <v>2237</v>
      </c>
      <c r="AL39" s="259" t="s">
        <v>2238</v>
      </c>
      <c r="AM39" s="259" t="s">
        <v>2239</v>
      </c>
      <c r="AN39" s="259" t="s">
        <v>533</v>
      </c>
      <c r="AO39" s="259" t="s">
        <v>2240</v>
      </c>
      <c r="AP39" s="259" t="s">
        <v>2113</v>
      </c>
      <c r="AQ39" s="259" t="s">
        <v>2241</v>
      </c>
      <c r="AR39" s="259" t="s">
        <v>2242</v>
      </c>
      <c r="AS39" s="259" t="s">
        <v>2116</v>
      </c>
      <c r="AT39" s="259" t="s">
        <v>354</v>
      </c>
      <c r="AU39" s="259" t="s">
        <v>465</v>
      </c>
      <c r="AV39" s="259" t="s">
        <v>356</v>
      </c>
      <c r="AW39" s="259" t="s">
        <v>976</v>
      </c>
      <c r="AX39" s="259" t="s">
        <v>2243</v>
      </c>
      <c r="AY39" s="259" t="s">
        <v>2244</v>
      </c>
      <c r="AZ39" s="259" t="s">
        <v>335</v>
      </c>
      <c r="BA39" s="259" t="s">
        <v>360</v>
      </c>
      <c r="BB39" s="259" t="s">
        <v>360</v>
      </c>
      <c r="BC39" s="259" t="s">
        <v>2245</v>
      </c>
      <c r="BD39" s="259" t="s">
        <v>2245</v>
      </c>
      <c r="BE39" s="259" t="s">
        <v>363</v>
      </c>
      <c r="BF39" s="259" t="s">
        <v>469</v>
      </c>
      <c r="BG39" s="259" t="s">
        <v>2246</v>
      </c>
      <c r="BH39" s="259" t="s">
        <v>2247</v>
      </c>
      <c r="BI39" s="259" t="s">
        <v>773</v>
      </c>
      <c r="BJ39" s="259" t="s">
        <v>2204</v>
      </c>
      <c r="BK39" s="259" t="s">
        <v>360</v>
      </c>
      <c r="BL39" s="259" t="s">
        <v>360</v>
      </c>
      <c r="BM39" s="259" t="s">
        <v>2248</v>
      </c>
      <c r="BN39" s="259" t="s">
        <v>2249</v>
      </c>
      <c r="BO39" s="259" t="s">
        <v>335</v>
      </c>
      <c r="BP39" s="259"/>
      <c r="BQ39" s="259"/>
      <c r="BR39" s="259" t="s">
        <v>2250</v>
      </c>
      <c r="BS39" s="259" t="s">
        <v>2123</v>
      </c>
      <c r="BT39" s="259" t="s">
        <v>474</v>
      </c>
      <c r="BU39" s="259" t="s">
        <v>2251</v>
      </c>
      <c r="BV39" s="259" t="s">
        <v>558</v>
      </c>
      <c r="BW39" s="259" t="s">
        <v>2113</v>
      </c>
      <c r="BX39" s="259" t="s">
        <v>2252</v>
      </c>
      <c r="BY39" s="259" t="s">
        <v>737</v>
      </c>
      <c r="BZ39" s="259" t="s">
        <v>2253</v>
      </c>
      <c r="CA39" s="259" t="s">
        <v>377</v>
      </c>
      <c r="CB39" s="259" t="s">
        <v>2254</v>
      </c>
      <c r="CC39" s="259" t="s">
        <v>429</v>
      </c>
      <c r="CD39" s="259" t="s">
        <v>2255</v>
      </c>
      <c r="CE39" s="102"/>
      <c r="CF39" s="102"/>
      <c r="CG39" s="260" t="s">
        <v>2256</v>
      </c>
      <c r="CH39" s="260" t="s">
        <v>2257</v>
      </c>
      <c r="CI39" s="260" t="s">
        <v>1931</v>
      </c>
      <c r="CJ39" s="260" t="s">
        <v>384</v>
      </c>
      <c r="CK39" s="260" t="s">
        <v>385</v>
      </c>
      <c r="CL39" s="260" t="s">
        <v>2258</v>
      </c>
      <c r="CM39" s="260" t="s">
        <v>2259</v>
      </c>
      <c r="CN39" s="260" t="s">
        <v>2256</v>
      </c>
      <c r="CO39" s="260" t="s">
        <v>2257</v>
      </c>
      <c r="CP39" s="260" t="s">
        <v>1931</v>
      </c>
      <c r="CQ39" s="260" t="s">
        <v>384</v>
      </c>
      <c r="CR39" s="260" t="s">
        <v>385</v>
      </c>
      <c r="CS39" s="260" t="s">
        <v>2258</v>
      </c>
      <c r="CT39" s="260" t="s">
        <v>2259</v>
      </c>
      <c r="CU39" s="67"/>
      <c r="CV39" s="67"/>
      <c r="CW39" s="67"/>
      <c r="CX39" s="67"/>
      <c r="CY39" s="67"/>
      <c r="CZ39" s="67"/>
      <c r="DA39" s="67"/>
      <c r="DB39" s="67"/>
      <c r="DC39" s="67"/>
      <c r="DD39" s="67"/>
      <c r="DE39" s="67"/>
      <c r="DF39" s="67"/>
      <c r="DG39" s="67"/>
    </row>
    <row r="40" spans="1:111" s="156" customFormat="1" ht="35.1" customHeight="1" x14ac:dyDescent="0.2">
      <c r="A40" s="275" t="s">
        <v>247</v>
      </c>
      <c r="B40" s="200">
        <v>5</v>
      </c>
      <c r="C40" s="199" t="s">
        <v>278</v>
      </c>
      <c r="D40" s="259" t="s">
        <v>319</v>
      </c>
      <c r="E40" s="259" t="s">
        <v>446</v>
      </c>
      <c r="F40" s="259" t="s">
        <v>1399</v>
      </c>
      <c r="G40" s="259" t="s">
        <v>322</v>
      </c>
      <c r="H40" s="259" t="s">
        <v>1668</v>
      </c>
      <c r="I40" s="259" t="s">
        <v>278</v>
      </c>
      <c r="J40" s="259" t="s">
        <v>2260</v>
      </c>
      <c r="K40" s="259" t="s">
        <v>2261</v>
      </c>
      <c r="L40" s="259" t="s">
        <v>450</v>
      </c>
      <c r="M40" s="259" t="s">
        <v>668</v>
      </c>
      <c r="N40" s="259" t="s">
        <v>329</v>
      </c>
      <c r="O40" s="259"/>
      <c r="P40" s="259" t="s">
        <v>2096</v>
      </c>
      <c r="Q40" s="259" t="s">
        <v>2097</v>
      </c>
      <c r="R40" s="259" t="s">
        <v>2098</v>
      </c>
      <c r="S40" s="259" t="s">
        <v>333</v>
      </c>
      <c r="T40" s="259" t="s">
        <v>489</v>
      </c>
      <c r="U40" s="259" t="s">
        <v>335</v>
      </c>
      <c r="V40" s="259" t="s">
        <v>335</v>
      </c>
      <c r="W40" s="259" t="s">
        <v>2262</v>
      </c>
      <c r="X40" s="259" t="s">
        <v>2263</v>
      </c>
      <c r="Y40" s="259" t="s">
        <v>2264</v>
      </c>
      <c r="Z40" s="259" t="s">
        <v>2265</v>
      </c>
      <c r="AA40" s="259" t="s">
        <v>2266</v>
      </c>
      <c r="AB40" s="259" t="s">
        <v>340</v>
      </c>
      <c r="AC40" s="259" t="s">
        <v>341</v>
      </c>
      <c r="AD40" s="259" t="s">
        <v>2267</v>
      </c>
      <c r="AE40" s="259"/>
      <c r="AF40" s="259" t="s">
        <v>2268</v>
      </c>
      <c r="AG40" s="259" t="s">
        <v>2268</v>
      </c>
      <c r="AH40" s="259" t="s">
        <v>2269</v>
      </c>
      <c r="AI40" s="259" t="s">
        <v>2270</v>
      </c>
      <c r="AJ40" s="259" t="s">
        <v>2271</v>
      </c>
      <c r="AK40" s="259" t="s">
        <v>2272</v>
      </c>
      <c r="AL40" s="259" t="s">
        <v>2273</v>
      </c>
      <c r="AM40" s="259" t="s">
        <v>2274</v>
      </c>
      <c r="AN40" s="259" t="s">
        <v>326</v>
      </c>
      <c r="AO40" s="259" t="s">
        <v>2275</v>
      </c>
      <c r="AP40" s="259" t="s">
        <v>2113</v>
      </c>
      <c r="AQ40" s="259" t="s">
        <v>2276</v>
      </c>
      <c r="AR40" s="259" t="s">
        <v>2277</v>
      </c>
      <c r="AS40" s="259" t="s">
        <v>2158</v>
      </c>
      <c r="AT40" s="259" t="s">
        <v>354</v>
      </c>
      <c r="AU40" s="259" t="s">
        <v>465</v>
      </c>
      <c r="AV40" s="259" t="s">
        <v>356</v>
      </c>
      <c r="AW40" s="259" t="s">
        <v>2278</v>
      </c>
      <c r="AX40" s="259" t="s">
        <v>2279</v>
      </c>
      <c r="AY40" s="259" t="s">
        <v>2280</v>
      </c>
      <c r="AZ40" s="259" t="s">
        <v>335</v>
      </c>
      <c r="BA40" s="259" t="s">
        <v>360</v>
      </c>
      <c r="BB40" s="259" t="s">
        <v>360</v>
      </c>
      <c r="BC40" s="259" t="s">
        <v>1725</v>
      </c>
      <c r="BD40" s="259" t="s">
        <v>1725</v>
      </c>
      <c r="BE40" s="259" t="s">
        <v>2281</v>
      </c>
      <c r="BF40" s="259" t="s">
        <v>469</v>
      </c>
      <c r="BG40" s="259" t="s">
        <v>2282</v>
      </c>
      <c r="BH40" s="259" t="s">
        <v>2283</v>
      </c>
      <c r="BI40" s="259"/>
      <c r="BJ40" s="259" t="s">
        <v>2284</v>
      </c>
      <c r="BK40" s="259" t="s">
        <v>360</v>
      </c>
      <c r="BL40" s="259" t="s">
        <v>335</v>
      </c>
      <c r="BM40" s="259"/>
      <c r="BN40" s="259"/>
      <c r="BO40" s="259" t="s">
        <v>335</v>
      </c>
      <c r="BP40" s="259"/>
      <c r="BQ40" s="259"/>
      <c r="BR40" s="259" t="s">
        <v>2285</v>
      </c>
      <c r="BS40" s="259" t="s">
        <v>2123</v>
      </c>
      <c r="BT40" s="259" t="s">
        <v>474</v>
      </c>
      <c r="BU40" s="259" t="s">
        <v>2123</v>
      </c>
      <c r="BV40" s="259" t="s">
        <v>374</v>
      </c>
      <c r="BW40" s="259" t="s">
        <v>350</v>
      </c>
      <c r="BX40" s="259" t="s">
        <v>326</v>
      </c>
      <c r="BY40" s="259" t="s">
        <v>427</v>
      </c>
      <c r="BZ40" s="259" t="s">
        <v>376</v>
      </c>
      <c r="CA40" s="259" t="s">
        <v>512</v>
      </c>
      <c r="CB40" s="259" t="s">
        <v>512</v>
      </c>
      <c r="CC40" s="259" t="s">
        <v>429</v>
      </c>
      <c r="CD40" s="259" t="s">
        <v>2286</v>
      </c>
      <c r="CE40" s="99"/>
      <c r="CF40" s="99"/>
      <c r="CG40" s="260" t="s">
        <v>2287</v>
      </c>
      <c r="CH40" s="260" t="s">
        <v>2288</v>
      </c>
      <c r="CI40" s="260" t="s">
        <v>2289</v>
      </c>
      <c r="CJ40" s="260" t="s">
        <v>384</v>
      </c>
      <c r="CK40" s="260" t="s">
        <v>385</v>
      </c>
      <c r="CL40" s="260" t="s">
        <v>2290</v>
      </c>
      <c r="CM40" s="260"/>
      <c r="CN40" s="67"/>
      <c r="CO40" s="67"/>
      <c r="CP40" s="67"/>
      <c r="CQ40" s="67"/>
      <c r="CR40" s="67"/>
      <c r="CS40" s="67"/>
      <c r="CT40" s="67"/>
      <c r="CU40" s="260" t="s">
        <v>2291</v>
      </c>
      <c r="CV40" s="260" t="s">
        <v>2292</v>
      </c>
      <c r="CW40" s="260" t="s">
        <v>2293</v>
      </c>
      <c r="CX40" s="260" t="s">
        <v>384</v>
      </c>
      <c r="CY40" s="260" t="s">
        <v>385</v>
      </c>
      <c r="CZ40" s="260" t="s">
        <v>392</v>
      </c>
      <c r="DA40" s="260" t="s">
        <v>2294</v>
      </c>
      <c r="DB40" s="260" t="s">
        <v>2295</v>
      </c>
      <c r="DC40" s="260" t="s">
        <v>395</v>
      </c>
      <c r="DD40" s="260" t="s">
        <v>395</v>
      </c>
      <c r="DE40" s="260" t="s">
        <v>395</v>
      </c>
      <c r="DF40" s="260" t="s">
        <v>395</v>
      </c>
      <c r="DG40" s="260" t="s">
        <v>664</v>
      </c>
    </row>
    <row r="41" spans="1:111" s="172" customFormat="1" ht="35.1" customHeight="1" thickBot="1" x14ac:dyDescent="0.25">
      <c r="A41" s="275" t="s">
        <v>247</v>
      </c>
      <c r="B41" s="202">
        <v>6</v>
      </c>
      <c r="C41" s="83" t="s">
        <v>279</v>
      </c>
      <c r="D41" s="259" t="s">
        <v>319</v>
      </c>
      <c r="E41" s="259" t="s">
        <v>446</v>
      </c>
      <c r="F41" s="259" t="s">
        <v>321</v>
      </c>
      <c r="G41" s="259" t="s">
        <v>322</v>
      </c>
      <c r="H41" s="259" t="s">
        <v>1668</v>
      </c>
      <c r="I41" s="259" t="s">
        <v>279</v>
      </c>
      <c r="J41" s="259" t="s">
        <v>2296</v>
      </c>
      <c r="K41" s="259" t="s">
        <v>326</v>
      </c>
      <c r="L41" s="259" t="s">
        <v>450</v>
      </c>
      <c r="M41" s="259" t="s">
        <v>2297</v>
      </c>
      <c r="N41" s="259" t="s">
        <v>329</v>
      </c>
      <c r="O41" s="259"/>
      <c r="P41" s="259" t="s">
        <v>2096</v>
      </c>
      <c r="Q41" s="259" t="s">
        <v>2097</v>
      </c>
      <c r="R41" s="259" t="s">
        <v>2098</v>
      </c>
      <c r="S41" s="259" t="s">
        <v>333</v>
      </c>
      <c r="T41" s="259" t="s">
        <v>489</v>
      </c>
      <c r="U41" s="259" t="s">
        <v>335</v>
      </c>
      <c r="V41" s="259" t="s">
        <v>335</v>
      </c>
      <c r="W41" s="259" t="s">
        <v>2298</v>
      </c>
      <c r="X41" s="259" t="s">
        <v>2299</v>
      </c>
      <c r="Y41" s="259" t="s">
        <v>2300</v>
      </c>
      <c r="Z41" s="259" t="s">
        <v>2301</v>
      </c>
      <c r="AA41" s="259" t="s">
        <v>2301</v>
      </c>
      <c r="AB41" s="259" t="s">
        <v>340</v>
      </c>
      <c r="AC41" s="259" t="s">
        <v>341</v>
      </c>
      <c r="AD41" s="259" t="s">
        <v>2302</v>
      </c>
      <c r="AE41" s="259"/>
      <c r="AF41" s="259" t="s">
        <v>2303</v>
      </c>
      <c r="AG41" s="259" t="s">
        <v>2303</v>
      </c>
      <c r="AH41" s="259" t="s">
        <v>2304</v>
      </c>
      <c r="AI41" s="259" t="s">
        <v>2305</v>
      </c>
      <c r="AJ41" s="259" t="s">
        <v>2306</v>
      </c>
      <c r="AK41" s="259" t="s">
        <v>2307</v>
      </c>
      <c r="AL41" s="259" t="s">
        <v>2308</v>
      </c>
      <c r="AM41" s="259" t="s">
        <v>2309</v>
      </c>
      <c r="AN41" s="259" t="s">
        <v>326</v>
      </c>
      <c r="AO41" s="259" t="s">
        <v>2310</v>
      </c>
      <c r="AP41" s="259" t="s">
        <v>2113</v>
      </c>
      <c r="AQ41" s="259" t="s">
        <v>2311</v>
      </c>
      <c r="AR41" s="259" t="s">
        <v>2312</v>
      </c>
      <c r="AS41" s="259" t="s">
        <v>2313</v>
      </c>
      <c r="AT41" s="259" t="s">
        <v>354</v>
      </c>
      <c r="AU41" s="259" t="s">
        <v>465</v>
      </c>
      <c r="AV41" s="259" t="s">
        <v>356</v>
      </c>
      <c r="AW41" s="259" t="s">
        <v>547</v>
      </c>
      <c r="AX41" s="259" t="s">
        <v>2314</v>
      </c>
      <c r="AY41" s="259" t="s">
        <v>2315</v>
      </c>
      <c r="AZ41" s="259" t="s">
        <v>335</v>
      </c>
      <c r="BA41" s="259" t="s">
        <v>360</v>
      </c>
      <c r="BB41" s="259" t="s">
        <v>360</v>
      </c>
      <c r="BC41" s="259" t="s">
        <v>1844</v>
      </c>
      <c r="BD41" s="259" t="s">
        <v>1844</v>
      </c>
      <c r="BE41" s="259" t="s">
        <v>363</v>
      </c>
      <c r="BF41" s="259" t="s">
        <v>469</v>
      </c>
      <c r="BG41" s="259" t="s">
        <v>2316</v>
      </c>
      <c r="BH41" s="259" t="s">
        <v>2317</v>
      </c>
      <c r="BI41" s="259"/>
      <c r="BJ41" s="259"/>
      <c r="BK41" s="259"/>
      <c r="BL41" s="259"/>
      <c r="BM41" s="259"/>
      <c r="BN41" s="259"/>
      <c r="BO41" s="259"/>
      <c r="BP41" s="259"/>
      <c r="BQ41" s="259"/>
      <c r="BR41" s="269" t="s">
        <v>2318</v>
      </c>
      <c r="BS41" s="259" t="s">
        <v>2319</v>
      </c>
      <c r="BT41" s="259" t="s">
        <v>474</v>
      </c>
      <c r="BU41" s="259" t="s">
        <v>2319</v>
      </c>
      <c r="BV41" s="259" t="s">
        <v>558</v>
      </c>
      <c r="BW41" s="259" t="s">
        <v>2113</v>
      </c>
      <c r="BX41" s="259" t="s">
        <v>2320</v>
      </c>
      <c r="BY41" s="259" t="s">
        <v>790</v>
      </c>
      <c r="BZ41" s="259" t="s">
        <v>2321</v>
      </c>
      <c r="CA41" s="259" t="s">
        <v>1329</v>
      </c>
      <c r="CB41" s="259" t="s">
        <v>1329</v>
      </c>
      <c r="CC41" s="259" t="s">
        <v>781</v>
      </c>
      <c r="CD41" s="259" t="s">
        <v>380</v>
      </c>
      <c r="CE41" s="259" t="s">
        <v>380</v>
      </c>
      <c r="CF41" s="97"/>
      <c r="CG41" s="260" t="s">
        <v>2322</v>
      </c>
      <c r="CH41" s="260" t="s">
        <v>2323</v>
      </c>
      <c r="CI41" s="260" t="s">
        <v>2324</v>
      </c>
      <c r="CJ41" s="260" t="s">
        <v>384</v>
      </c>
      <c r="CK41" s="260" t="s">
        <v>385</v>
      </c>
      <c r="CL41" s="260" t="s">
        <v>2325</v>
      </c>
      <c r="CM41" s="260" t="s">
        <v>2326</v>
      </c>
      <c r="CN41" s="260" t="s">
        <v>2327</v>
      </c>
      <c r="CO41" s="260" t="s">
        <v>2323</v>
      </c>
      <c r="CP41" s="260" t="s">
        <v>2324</v>
      </c>
      <c r="CQ41" s="260" t="s">
        <v>384</v>
      </c>
      <c r="CR41" s="260" t="s">
        <v>385</v>
      </c>
      <c r="CS41" s="260" t="s">
        <v>2328</v>
      </c>
      <c r="CT41" s="260" t="s">
        <v>2329</v>
      </c>
      <c r="CU41" s="260" t="s">
        <v>2330</v>
      </c>
      <c r="CV41" s="260" t="s">
        <v>2323</v>
      </c>
      <c r="CW41" s="260" t="s">
        <v>2331</v>
      </c>
      <c r="CX41" s="260" t="s">
        <v>570</v>
      </c>
      <c r="CY41" s="260" t="s">
        <v>385</v>
      </c>
      <c r="CZ41" s="260" t="s">
        <v>1521</v>
      </c>
      <c r="DA41" s="260" t="s">
        <v>701</v>
      </c>
      <c r="DB41" s="260" t="s">
        <v>2332</v>
      </c>
      <c r="DC41" s="260" t="s">
        <v>395</v>
      </c>
      <c r="DD41" s="260" t="s">
        <v>395</v>
      </c>
      <c r="DE41" s="260" t="s">
        <v>395</v>
      </c>
      <c r="DF41" s="260" t="s">
        <v>395</v>
      </c>
      <c r="DG41" s="260" t="s">
        <v>664</v>
      </c>
    </row>
    <row r="42" spans="1:111" s="176" customFormat="1" ht="41.25" customHeight="1" x14ac:dyDescent="0.2">
      <c r="A42" s="302" t="s">
        <v>109</v>
      </c>
      <c r="B42" s="303">
        <v>1</v>
      </c>
      <c r="C42" s="304" t="s">
        <v>110</v>
      </c>
      <c r="D42" s="259" t="s">
        <v>319</v>
      </c>
      <c r="E42" s="259" t="s">
        <v>320</v>
      </c>
      <c r="F42" s="259" t="s">
        <v>321</v>
      </c>
      <c r="G42" s="259" t="s">
        <v>322</v>
      </c>
      <c r="H42" s="259" t="s">
        <v>323</v>
      </c>
      <c r="I42" s="259" t="s">
        <v>5127</v>
      </c>
      <c r="J42" s="259" t="s">
        <v>5128</v>
      </c>
      <c r="K42" s="259" t="s">
        <v>335</v>
      </c>
      <c r="L42" s="259" t="s">
        <v>1271</v>
      </c>
      <c r="M42" s="259" t="s">
        <v>5129</v>
      </c>
      <c r="N42" s="259" t="s">
        <v>329</v>
      </c>
      <c r="O42" s="259"/>
      <c r="P42" s="259" t="s">
        <v>5130</v>
      </c>
      <c r="Q42" s="259" t="s">
        <v>5131</v>
      </c>
      <c r="R42" s="259" t="s">
        <v>5132</v>
      </c>
      <c r="S42" s="259" t="s">
        <v>333</v>
      </c>
      <c r="T42" s="259" t="s">
        <v>334</v>
      </c>
      <c r="U42" s="259" t="s">
        <v>335</v>
      </c>
      <c r="V42" s="259" t="s">
        <v>335</v>
      </c>
      <c r="W42" s="259" t="s">
        <v>5133</v>
      </c>
      <c r="X42" s="259" t="s">
        <v>5134</v>
      </c>
      <c r="Y42" s="259" t="s">
        <v>5135</v>
      </c>
      <c r="Z42" s="259" t="s">
        <v>5136</v>
      </c>
      <c r="AA42" s="259" t="s">
        <v>335</v>
      </c>
      <c r="AB42" s="259" t="s">
        <v>455</v>
      </c>
      <c r="AC42" s="259" t="s">
        <v>341</v>
      </c>
      <c r="AD42" s="259" t="s">
        <v>5137</v>
      </c>
      <c r="AE42" s="259"/>
      <c r="AF42" s="259" t="s">
        <v>5138</v>
      </c>
      <c r="AG42" s="259" t="s">
        <v>5138</v>
      </c>
      <c r="AH42" s="259" t="s">
        <v>5139</v>
      </c>
      <c r="AI42" s="259" t="s">
        <v>5140</v>
      </c>
      <c r="AJ42" s="259" t="s">
        <v>5141</v>
      </c>
      <c r="AK42" s="259" t="s">
        <v>5142</v>
      </c>
      <c r="AL42" s="259" t="s">
        <v>5143</v>
      </c>
      <c r="AM42" s="259" t="s">
        <v>5144</v>
      </c>
      <c r="AN42" s="259" t="s">
        <v>335</v>
      </c>
      <c r="AO42" s="259" t="s">
        <v>5145</v>
      </c>
      <c r="AP42" s="259" t="s">
        <v>5146</v>
      </c>
      <c r="AQ42" s="259" t="s">
        <v>5147</v>
      </c>
      <c r="AR42" s="259" t="s">
        <v>5148</v>
      </c>
      <c r="AS42" s="259" t="s">
        <v>5149</v>
      </c>
      <c r="AT42" s="259" t="s">
        <v>354</v>
      </c>
      <c r="AU42" s="259" t="s">
        <v>355</v>
      </c>
      <c r="AV42" s="259" t="s">
        <v>356</v>
      </c>
      <c r="AW42" s="259" t="s">
        <v>1453</v>
      </c>
      <c r="AX42" s="259" t="s">
        <v>5150</v>
      </c>
      <c r="AY42" s="259" t="s">
        <v>335</v>
      </c>
      <c r="AZ42" s="259" t="s">
        <v>335</v>
      </c>
      <c r="BA42" s="259" t="s">
        <v>360</v>
      </c>
      <c r="BB42" s="259" t="s">
        <v>360</v>
      </c>
      <c r="BC42" s="259" t="s">
        <v>2394</v>
      </c>
      <c r="BD42" s="259" t="s">
        <v>5151</v>
      </c>
      <c r="BE42" s="259" t="s">
        <v>363</v>
      </c>
      <c r="BF42" s="259" t="s">
        <v>469</v>
      </c>
      <c r="BG42" s="259" t="s">
        <v>5152</v>
      </c>
      <c r="BH42" s="259" t="s">
        <v>5153</v>
      </c>
      <c r="BI42" s="259" t="s">
        <v>2811</v>
      </c>
      <c r="BJ42" s="259" t="s">
        <v>4924</v>
      </c>
      <c r="BK42" s="259" t="s">
        <v>360</v>
      </c>
      <c r="BL42" s="259" t="s">
        <v>360</v>
      </c>
      <c r="BM42" s="259" t="s">
        <v>5154</v>
      </c>
      <c r="BN42" s="259" t="s">
        <v>5155</v>
      </c>
      <c r="BO42" s="259" t="s">
        <v>360</v>
      </c>
      <c r="BP42" s="259" t="s">
        <v>1614</v>
      </c>
      <c r="BQ42" s="259" t="s">
        <v>5156</v>
      </c>
      <c r="BR42" s="259" t="s">
        <v>5157</v>
      </c>
      <c r="BS42" s="259" t="s">
        <v>372</v>
      </c>
      <c r="BT42" s="259" t="s">
        <v>372</v>
      </c>
      <c r="BU42" s="259" t="s">
        <v>5158</v>
      </c>
      <c r="BV42" s="259" t="s">
        <v>374</v>
      </c>
      <c r="BW42" s="259" t="s">
        <v>5146</v>
      </c>
      <c r="BX42" s="259" t="s">
        <v>5159</v>
      </c>
      <c r="BY42" s="259" t="s">
        <v>2364</v>
      </c>
      <c r="BZ42" s="259" t="s">
        <v>376</v>
      </c>
      <c r="CA42" s="259" t="s">
        <v>377</v>
      </c>
      <c r="CB42" s="259" t="s">
        <v>942</v>
      </c>
      <c r="CC42" s="259" t="s">
        <v>429</v>
      </c>
      <c r="CD42" s="259" t="s">
        <v>1808</v>
      </c>
      <c r="CE42" s="98"/>
      <c r="CF42" s="98"/>
      <c r="CG42" s="260" t="s">
        <v>5160</v>
      </c>
      <c r="CH42" s="260" t="s">
        <v>5161</v>
      </c>
      <c r="CI42" s="260" t="s">
        <v>5162</v>
      </c>
      <c r="CJ42" s="260" t="s">
        <v>384</v>
      </c>
      <c r="CK42" s="260" t="s">
        <v>385</v>
      </c>
      <c r="CL42" s="260" t="s">
        <v>5163</v>
      </c>
      <c r="CM42" s="260" t="s">
        <v>1169</v>
      </c>
      <c r="CN42" s="260" t="s">
        <v>5160</v>
      </c>
      <c r="CO42" s="260" t="s">
        <v>5161</v>
      </c>
      <c r="CP42" s="260" t="s">
        <v>5162</v>
      </c>
      <c r="CQ42" s="260" t="s">
        <v>384</v>
      </c>
      <c r="CR42" s="260" t="s">
        <v>385</v>
      </c>
      <c r="CS42" s="260" t="s">
        <v>5163</v>
      </c>
      <c r="CT42" s="260" t="s">
        <v>1169</v>
      </c>
      <c r="CU42" s="260" t="s">
        <v>381</v>
      </c>
      <c r="CV42" s="260" t="s">
        <v>5164</v>
      </c>
      <c r="CW42" s="260" t="s">
        <v>2782</v>
      </c>
      <c r="CX42" s="260" t="s">
        <v>384</v>
      </c>
      <c r="CY42" s="260" t="s">
        <v>385</v>
      </c>
      <c r="CZ42" s="260" t="s">
        <v>392</v>
      </c>
      <c r="DA42" s="260" t="s">
        <v>3627</v>
      </c>
      <c r="DB42" s="260" t="s">
        <v>618</v>
      </c>
      <c r="DC42" s="260" t="s">
        <v>395</v>
      </c>
      <c r="DD42" s="260" t="s">
        <v>395</v>
      </c>
      <c r="DE42" s="260" t="s">
        <v>395</v>
      </c>
      <c r="DF42" s="260" t="s">
        <v>395</v>
      </c>
      <c r="DG42" s="260" t="s">
        <v>5165</v>
      </c>
    </row>
    <row r="43" spans="1:111" s="156" customFormat="1" ht="31.5" customHeight="1" x14ac:dyDescent="0.2">
      <c r="A43" s="305" t="s">
        <v>109</v>
      </c>
      <c r="B43" s="306">
        <v>2</v>
      </c>
      <c r="C43" s="103" t="s">
        <v>111</v>
      </c>
      <c r="D43" s="259" t="s">
        <v>319</v>
      </c>
      <c r="E43" s="259" t="s">
        <v>320</v>
      </c>
      <c r="F43" s="259" t="s">
        <v>321</v>
      </c>
      <c r="G43" s="259" t="s">
        <v>322</v>
      </c>
      <c r="H43" s="259" t="s">
        <v>323</v>
      </c>
      <c r="I43" s="259" t="s">
        <v>5166</v>
      </c>
      <c r="J43" s="259" t="s">
        <v>5167</v>
      </c>
      <c r="K43" s="259" t="s">
        <v>326</v>
      </c>
      <c r="L43" s="259" t="s">
        <v>513</v>
      </c>
      <c r="M43" s="259" t="s">
        <v>5168</v>
      </c>
      <c r="N43" s="259" t="s">
        <v>329</v>
      </c>
      <c r="O43" s="259"/>
      <c r="P43" s="259" t="s">
        <v>5130</v>
      </c>
      <c r="Q43" s="259" t="s">
        <v>5131</v>
      </c>
      <c r="R43" s="259" t="s">
        <v>5132</v>
      </c>
      <c r="S43" s="259" t="s">
        <v>333</v>
      </c>
      <c r="T43" s="259" t="s">
        <v>334</v>
      </c>
      <c r="U43" s="259" t="s">
        <v>335</v>
      </c>
      <c r="V43" s="259" t="s">
        <v>335</v>
      </c>
      <c r="W43" s="259" t="s">
        <v>5169</v>
      </c>
      <c r="X43" s="259" t="s">
        <v>5170</v>
      </c>
      <c r="Y43" s="259" t="s">
        <v>5171</v>
      </c>
      <c r="Z43" s="259" t="s">
        <v>5172</v>
      </c>
      <c r="AA43" s="259" t="s">
        <v>5173</v>
      </c>
      <c r="AB43" s="259" t="s">
        <v>340</v>
      </c>
      <c r="AC43" s="259" t="s">
        <v>341</v>
      </c>
      <c r="AD43" s="259" t="s">
        <v>5137</v>
      </c>
      <c r="AE43" s="259"/>
      <c r="AF43" s="259" t="s">
        <v>5174</v>
      </c>
      <c r="AG43" s="259" t="s">
        <v>5174</v>
      </c>
      <c r="AH43" s="259" t="s">
        <v>5175</v>
      </c>
      <c r="AI43" s="259" t="s">
        <v>5176</v>
      </c>
      <c r="AJ43" s="259" t="s">
        <v>5177</v>
      </c>
      <c r="AK43" s="259" t="s">
        <v>5177</v>
      </c>
      <c r="AL43" s="259" t="s">
        <v>5178</v>
      </c>
      <c r="AM43" s="259" t="s">
        <v>5179</v>
      </c>
      <c r="AN43" s="259" t="s">
        <v>326</v>
      </c>
      <c r="AO43" s="259" t="s">
        <v>5180</v>
      </c>
      <c r="AP43" s="259" t="s">
        <v>5146</v>
      </c>
      <c r="AQ43" s="259" t="s">
        <v>5181</v>
      </c>
      <c r="AR43" s="259" t="s">
        <v>5182</v>
      </c>
      <c r="AS43" s="259" t="s">
        <v>5149</v>
      </c>
      <c r="AT43" s="259" t="s">
        <v>354</v>
      </c>
      <c r="AU43" s="259" t="s">
        <v>355</v>
      </c>
      <c r="AV43" s="259" t="s">
        <v>356</v>
      </c>
      <c r="AW43" s="259" t="s">
        <v>5183</v>
      </c>
      <c r="AX43" s="259" t="s">
        <v>5184</v>
      </c>
      <c r="AY43" s="259" t="s">
        <v>326</v>
      </c>
      <c r="AZ43" s="259" t="s">
        <v>335</v>
      </c>
      <c r="BA43" s="259" t="s">
        <v>360</v>
      </c>
      <c r="BB43" s="259" t="s">
        <v>360</v>
      </c>
      <c r="BC43" s="259" t="s">
        <v>3463</v>
      </c>
      <c r="BD43" s="259" t="s">
        <v>5185</v>
      </c>
      <c r="BE43" s="259" t="s">
        <v>363</v>
      </c>
      <c r="BF43" s="259" t="s">
        <v>469</v>
      </c>
      <c r="BG43" s="259" t="s">
        <v>5186</v>
      </c>
      <c r="BH43" s="259" t="s">
        <v>5187</v>
      </c>
      <c r="BI43" s="259" t="s">
        <v>367</v>
      </c>
      <c r="BJ43" s="259" t="s">
        <v>5188</v>
      </c>
      <c r="BK43" s="259" t="s">
        <v>360</v>
      </c>
      <c r="BL43" s="259" t="s">
        <v>360</v>
      </c>
      <c r="BM43" s="259" t="s">
        <v>5189</v>
      </c>
      <c r="BN43" s="259" t="s">
        <v>5190</v>
      </c>
      <c r="BO43" s="259" t="s">
        <v>335</v>
      </c>
      <c r="BP43" s="259"/>
      <c r="BQ43" s="259"/>
      <c r="BR43" s="259" t="s">
        <v>2738</v>
      </c>
      <c r="BS43" s="259" t="s">
        <v>372</v>
      </c>
      <c r="BT43" s="259" t="s">
        <v>474</v>
      </c>
      <c r="BU43" s="259" t="s">
        <v>5191</v>
      </c>
      <c r="BV43" s="259" t="s">
        <v>374</v>
      </c>
      <c r="BW43" s="259" t="s">
        <v>5146</v>
      </c>
      <c r="BX43" s="259" t="s">
        <v>326</v>
      </c>
      <c r="BY43" s="259" t="s">
        <v>5112</v>
      </c>
      <c r="BZ43" s="259" t="s">
        <v>376</v>
      </c>
      <c r="CA43" s="259" t="s">
        <v>377</v>
      </c>
      <c r="CB43" s="259" t="s">
        <v>377</v>
      </c>
      <c r="CC43" s="259" t="s">
        <v>781</v>
      </c>
      <c r="CD43" s="259" t="s">
        <v>380</v>
      </c>
      <c r="CE43" s="99"/>
      <c r="CF43" s="99"/>
      <c r="CG43" s="260" t="s">
        <v>5192</v>
      </c>
      <c r="CH43" s="260" t="s">
        <v>5193</v>
      </c>
      <c r="CI43" s="260" t="s">
        <v>5194</v>
      </c>
      <c r="CJ43" s="260" t="s">
        <v>384</v>
      </c>
      <c r="CK43" s="260" t="s">
        <v>385</v>
      </c>
      <c r="CL43" s="260" t="s">
        <v>5195</v>
      </c>
      <c r="CM43" s="260" t="s">
        <v>5196</v>
      </c>
      <c r="CN43" s="260" t="s">
        <v>5197</v>
      </c>
      <c r="CO43" s="260" t="s">
        <v>5193</v>
      </c>
      <c r="CP43" s="260" t="s">
        <v>5194</v>
      </c>
      <c r="CQ43" s="260" t="s">
        <v>384</v>
      </c>
      <c r="CR43" s="260" t="s">
        <v>385</v>
      </c>
      <c r="CS43" s="260" t="s">
        <v>5195</v>
      </c>
      <c r="CT43" s="260" t="s">
        <v>5196</v>
      </c>
      <c r="CU43" s="260" t="s">
        <v>5198</v>
      </c>
      <c r="CV43" s="260" t="s">
        <v>5199</v>
      </c>
      <c r="CW43" s="260" t="s">
        <v>5200</v>
      </c>
      <c r="CX43" s="260" t="s">
        <v>1039</v>
      </c>
      <c r="CY43" s="260" t="s">
        <v>385</v>
      </c>
      <c r="CZ43" s="260" t="s">
        <v>441</v>
      </c>
      <c r="DA43" s="260" t="s">
        <v>3555</v>
      </c>
      <c r="DB43" s="260" t="s">
        <v>5201</v>
      </c>
      <c r="DC43" s="260" t="s">
        <v>395</v>
      </c>
      <c r="DD43" s="260" t="s">
        <v>395</v>
      </c>
      <c r="DE43" s="260" t="s">
        <v>395</v>
      </c>
      <c r="DF43" s="260" t="s">
        <v>395</v>
      </c>
      <c r="DG43" s="260" t="s">
        <v>5202</v>
      </c>
    </row>
    <row r="44" spans="1:111" s="156" customFormat="1" ht="36.75" customHeight="1" x14ac:dyDescent="0.2">
      <c r="A44" s="305" t="s">
        <v>109</v>
      </c>
      <c r="B44" s="306">
        <v>3</v>
      </c>
      <c r="C44" s="103" t="s">
        <v>280</v>
      </c>
      <c r="D44" s="259" t="s">
        <v>319</v>
      </c>
      <c r="E44" s="259" t="s">
        <v>446</v>
      </c>
      <c r="F44" s="259" t="s">
        <v>321</v>
      </c>
      <c r="G44" s="259" t="s">
        <v>322</v>
      </c>
      <c r="H44" s="259" t="s">
        <v>323</v>
      </c>
      <c r="I44" s="259" t="s">
        <v>5203</v>
      </c>
      <c r="J44" s="259" t="s">
        <v>5204</v>
      </c>
      <c r="K44" s="259" t="s">
        <v>326</v>
      </c>
      <c r="L44" s="259" t="s">
        <v>2488</v>
      </c>
      <c r="M44" s="259" t="s">
        <v>5205</v>
      </c>
      <c r="N44" s="259" t="s">
        <v>329</v>
      </c>
      <c r="O44" s="259"/>
      <c r="P44" s="259" t="s">
        <v>5130</v>
      </c>
      <c r="Q44" s="259" t="s">
        <v>5131</v>
      </c>
      <c r="R44" s="259" t="s">
        <v>5132</v>
      </c>
      <c r="S44" s="259" t="s">
        <v>333</v>
      </c>
      <c r="T44" s="259" t="s">
        <v>334</v>
      </c>
      <c r="U44" s="259" t="s">
        <v>335</v>
      </c>
      <c r="V44" s="259" t="s">
        <v>335</v>
      </c>
      <c r="W44" s="259" t="s">
        <v>5206</v>
      </c>
      <c r="X44" s="259" t="s">
        <v>5207</v>
      </c>
      <c r="Y44" s="259" t="s">
        <v>5208</v>
      </c>
      <c r="Z44" s="259" t="s">
        <v>5209</v>
      </c>
      <c r="AA44" s="259" t="s">
        <v>335</v>
      </c>
      <c r="AB44" s="259" t="s">
        <v>340</v>
      </c>
      <c r="AC44" s="259" t="s">
        <v>341</v>
      </c>
      <c r="AD44" s="259" t="s">
        <v>5137</v>
      </c>
      <c r="AE44" s="259"/>
      <c r="AF44" s="259" t="s">
        <v>5210</v>
      </c>
      <c r="AG44" s="259" t="s">
        <v>5210</v>
      </c>
      <c r="AH44" s="259" t="s">
        <v>5211</v>
      </c>
      <c r="AI44" s="259" t="s">
        <v>5212</v>
      </c>
      <c r="AJ44" s="259" t="s">
        <v>5213</v>
      </c>
      <c r="AK44" s="259" t="s">
        <v>5213</v>
      </c>
      <c r="AL44" s="259" t="s">
        <v>5214</v>
      </c>
      <c r="AM44" s="259" t="s">
        <v>5215</v>
      </c>
      <c r="AN44" s="259" t="s">
        <v>326</v>
      </c>
      <c r="AO44" s="259" t="s">
        <v>5216</v>
      </c>
      <c r="AP44" s="259" t="s">
        <v>5146</v>
      </c>
      <c r="AQ44" s="259" t="s">
        <v>5217</v>
      </c>
      <c r="AR44" s="259" t="s">
        <v>5218</v>
      </c>
      <c r="AS44" s="259" t="s">
        <v>5149</v>
      </c>
      <c r="AT44" s="259" t="s">
        <v>354</v>
      </c>
      <c r="AU44" s="259" t="s">
        <v>465</v>
      </c>
      <c r="AV44" s="259" t="s">
        <v>356</v>
      </c>
      <c r="AW44" s="259" t="s">
        <v>1453</v>
      </c>
      <c r="AX44" s="259" t="s">
        <v>5219</v>
      </c>
      <c r="AY44" s="259" t="s">
        <v>1807</v>
      </c>
      <c r="AZ44" s="259" t="s">
        <v>335</v>
      </c>
      <c r="BA44" s="259" t="s">
        <v>360</v>
      </c>
      <c r="BB44" s="259" t="s">
        <v>360</v>
      </c>
      <c r="BC44" s="259" t="s">
        <v>5220</v>
      </c>
      <c r="BD44" s="259" t="s">
        <v>5220</v>
      </c>
      <c r="BE44" s="259" t="s">
        <v>5221</v>
      </c>
      <c r="BF44" s="259" t="s">
        <v>5222</v>
      </c>
      <c r="BG44" s="259" t="s">
        <v>5223</v>
      </c>
      <c r="BH44" s="259" t="s">
        <v>5224</v>
      </c>
      <c r="BI44" s="259"/>
      <c r="BJ44" s="259"/>
      <c r="BK44" s="259"/>
      <c r="BL44" s="259"/>
      <c r="BM44" s="259"/>
      <c r="BN44" s="259"/>
      <c r="BO44" s="259"/>
      <c r="BP44" s="259"/>
      <c r="BQ44" s="259"/>
      <c r="BR44" s="259" t="s">
        <v>5225</v>
      </c>
      <c r="BS44" s="259" t="s">
        <v>5226</v>
      </c>
      <c r="BT44" s="259"/>
      <c r="BU44" s="259" t="s">
        <v>5227</v>
      </c>
      <c r="BV44" s="259" t="s">
        <v>558</v>
      </c>
      <c r="BW44" s="259" t="s">
        <v>5146</v>
      </c>
      <c r="BX44" s="259" t="s">
        <v>326</v>
      </c>
      <c r="BY44" s="259" t="s">
        <v>2705</v>
      </c>
      <c r="BZ44" s="259" t="s">
        <v>5228</v>
      </c>
      <c r="CA44" s="259" t="s">
        <v>377</v>
      </c>
      <c r="CB44" s="259" t="s">
        <v>377</v>
      </c>
      <c r="CC44" s="259" t="s">
        <v>429</v>
      </c>
      <c r="CD44" s="259" t="s">
        <v>380</v>
      </c>
      <c r="CE44" s="99"/>
      <c r="CF44" s="99"/>
      <c r="CG44" s="260" t="s">
        <v>5229</v>
      </c>
      <c r="CH44" s="260" t="s">
        <v>5230</v>
      </c>
      <c r="CI44" s="260" t="s">
        <v>5231</v>
      </c>
      <c r="CJ44" s="260" t="s">
        <v>384</v>
      </c>
      <c r="CK44" s="260" t="s">
        <v>385</v>
      </c>
      <c r="CL44" s="260" t="s">
        <v>5232</v>
      </c>
      <c r="CM44" s="260" t="s">
        <v>5233</v>
      </c>
      <c r="CN44" s="260" t="s">
        <v>5229</v>
      </c>
      <c r="CO44" s="260" t="s">
        <v>5230</v>
      </c>
      <c r="CP44" s="260" t="s">
        <v>5231</v>
      </c>
      <c r="CQ44" s="260" t="s">
        <v>384</v>
      </c>
      <c r="CR44" s="260" t="s">
        <v>385</v>
      </c>
      <c r="CS44" s="260" t="s">
        <v>5232</v>
      </c>
      <c r="CT44" s="260" t="s">
        <v>5234</v>
      </c>
      <c r="CU44" s="260" t="s">
        <v>5235</v>
      </c>
      <c r="CV44" s="260" t="s">
        <v>5230</v>
      </c>
      <c r="CW44" s="260" t="s">
        <v>2441</v>
      </c>
      <c r="CX44" s="260" t="s">
        <v>5236</v>
      </c>
      <c r="CY44" s="260" t="s">
        <v>385</v>
      </c>
      <c r="CZ44" s="260" t="s">
        <v>392</v>
      </c>
      <c r="DA44" s="260" t="s">
        <v>5237</v>
      </c>
      <c r="DB44" s="260" t="s">
        <v>5238</v>
      </c>
      <c r="DC44" s="260" t="s">
        <v>395</v>
      </c>
      <c r="DD44" s="260" t="s">
        <v>395</v>
      </c>
      <c r="DE44" s="260" t="s">
        <v>395</v>
      </c>
      <c r="DF44" s="260" t="s">
        <v>395</v>
      </c>
      <c r="DG44" s="260" t="s">
        <v>5239</v>
      </c>
    </row>
    <row r="45" spans="1:111" s="156" customFormat="1" ht="36.75" customHeight="1" x14ac:dyDescent="0.2">
      <c r="A45" s="305" t="s">
        <v>109</v>
      </c>
      <c r="B45" s="306">
        <v>4</v>
      </c>
      <c r="C45" s="103" t="s">
        <v>112</v>
      </c>
      <c r="D45" s="259" t="s">
        <v>319</v>
      </c>
      <c r="E45" s="259" t="s">
        <v>320</v>
      </c>
      <c r="F45" s="259" t="s">
        <v>321</v>
      </c>
      <c r="G45" s="259" t="s">
        <v>322</v>
      </c>
      <c r="H45" s="259" t="s">
        <v>323</v>
      </c>
      <c r="I45" s="259" t="s">
        <v>5240</v>
      </c>
      <c r="J45" s="259" t="s">
        <v>5241</v>
      </c>
      <c r="K45" s="259" t="s">
        <v>326</v>
      </c>
      <c r="L45" s="259" t="s">
        <v>2226</v>
      </c>
      <c r="M45" s="259" t="s">
        <v>5242</v>
      </c>
      <c r="N45" s="259" t="s">
        <v>329</v>
      </c>
      <c r="O45" s="259"/>
      <c r="P45" s="259" t="s">
        <v>5130</v>
      </c>
      <c r="Q45" s="259" t="s">
        <v>5131</v>
      </c>
      <c r="R45" s="259" t="s">
        <v>5132</v>
      </c>
      <c r="S45" s="259" t="s">
        <v>333</v>
      </c>
      <c r="T45" s="259" t="s">
        <v>334</v>
      </c>
      <c r="U45" s="259" t="s">
        <v>335</v>
      </c>
      <c r="V45" s="259" t="s">
        <v>335</v>
      </c>
      <c r="W45" s="259" t="s">
        <v>5243</v>
      </c>
      <c r="X45" s="259" t="s">
        <v>5244</v>
      </c>
      <c r="Y45" s="259" t="s">
        <v>5245</v>
      </c>
      <c r="Z45" s="259" t="s">
        <v>335</v>
      </c>
      <c r="AA45" s="259" t="s">
        <v>5246</v>
      </c>
      <c r="AB45" s="259" t="s">
        <v>340</v>
      </c>
      <c r="AC45" s="259" t="s">
        <v>341</v>
      </c>
      <c r="AD45" s="259" t="s">
        <v>5137</v>
      </c>
      <c r="AE45" s="259"/>
      <c r="AF45" s="259" t="s">
        <v>5247</v>
      </c>
      <c r="AG45" s="259" t="s">
        <v>5247</v>
      </c>
      <c r="AH45" s="259" t="s">
        <v>5248</v>
      </c>
      <c r="AI45" s="259" t="s">
        <v>5249</v>
      </c>
      <c r="AJ45" s="259" t="s">
        <v>5250</v>
      </c>
      <c r="AK45" s="259" t="s">
        <v>5251</v>
      </c>
      <c r="AL45" s="259" t="s">
        <v>5252</v>
      </c>
      <c r="AM45" s="259" t="s">
        <v>5253</v>
      </c>
      <c r="AN45" s="259" t="s">
        <v>326</v>
      </c>
      <c r="AO45" s="259" t="s">
        <v>5254</v>
      </c>
      <c r="AP45" s="259" t="s">
        <v>5146</v>
      </c>
      <c r="AQ45" s="259" t="s">
        <v>5255</v>
      </c>
      <c r="AR45" s="259" t="s">
        <v>5256</v>
      </c>
      <c r="AS45" s="259" t="s">
        <v>5149</v>
      </c>
      <c r="AT45" s="259" t="s">
        <v>354</v>
      </c>
      <c r="AU45" s="259" t="s">
        <v>355</v>
      </c>
      <c r="AV45" s="259" t="s">
        <v>356</v>
      </c>
      <c r="AW45" s="259" t="s">
        <v>466</v>
      </c>
      <c r="AX45" s="259" t="s">
        <v>1956</v>
      </c>
      <c r="AY45" s="259" t="s">
        <v>326</v>
      </c>
      <c r="AZ45" s="259" t="s">
        <v>335</v>
      </c>
      <c r="BA45" s="259" t="s">
        <v>360</v>
      </c>
      <c r="BB45" s="259" t="s">
        <v>360</v>
      </c>
      <c r="BC45" s="259" t="s">
        <v>2394</v>
      </c>
      <c r="BD45" s="259" t="s">
        <v>5257</v>
      </c>
      <c r="BE45" s="259" t="s">
        <v>363</v>
      </c>
      <c r="BF45" s="259" t="s">
        <v>469</v>
      </c>
      <c r="BG45" s="259" t="s">
        <v>5258</v>
      </c>
      <c r="BH45" s="259" t="s">
        <v>5259</v>
      </c>
      <c r="BI45" s="259" t="s">
        <v>599</v>
      </c>
      <c r="BJ45" s="259" t="s">
        <v>5260</v>
      </c>
      <c r="BK45" s="259" t="s">
        <v>360</v>
      </c>
      <c r="BL45" s="259" t="s">
        <v>335</v>
      </c>
      <c r="BM45" s="259"/>
      <c r="BN45" s="259" t="s">
        <v>5261</v>
      </c>
      <c r="BO45" s="259" t="s">
        <v>360</v>
      </c>
      <c r="BP45" s="259" t="s">
        <v>2206</v>
      </c>
      <c r="BQ45" s="259" t="s">
        <v>5262</v>
      </c>
      <c r="BR45" s="259" t="s">
        <v>5263</v>
      </c>
      <c r="BS45" s="259" t="s">
        <v>372</v>
      </c>
      <c r="BT45" s="259" t="s">
        <v>5264</v>
      </c>
      <c r="BU45" s="259" t="s">
        <v>5265</v>
      </c>
      <c r="BV45" s="259" t="s">
        <v>374</v>
      </c>
      <c r="BW45" s="259" t="s">
        <v>5146</v>
      </c>
      <c r="BX45" s="259" t="s">
        <v>326</v>
      </c>
      <c r="BY45" s="259" t="s">
        <v>5266</v>
      </c>
      <c r="BZ45" s="259" t="s">
        <v>376</v>
      </c>
      <c r="CA45" s="259" t="s">
        <v>377</v>
      </c>
      <c r="CB45" s="259" t="s">
        <v>377</v>
      </c>
      <c r="CC45" s="259" t="s">
        <v>429</v>
      </c>
      <c r="CD45" s="259" t="s">
        <v>2050</v>
      </c>
      <c r="CE45" s="99"/>
      <c r="CF45" s="99"/>
      <c r="CG45" s="260" t="s">
        <v>5267</v>
      </c>
      <c r="CH45" s="260" t="s">
        <v>5268</v>
      </c>
      <c r="CI45" s="260" t="s">
        <v>5269</v>
      </c>
      <c r="CJ45" s="260" t="s">
        <v>384</v>
      </c>
      <c r="CK45" s="260" t="s">
        <v>385</v>
      </c>
      <c r="CL45" s="260" t="s">
        <v>5270</v>
      </c>
      <c r="CM45" s="260" t="s">
        <v>5271</v>
      </c>
      <c r="CN45" s="260" t="s">
        <v>5272</v>
      </c>
      <c r="CO45" s="260" t="s">
        <v>5268</v>
      </c>
      <c r="CP45" s="260" t="s">
        <v>5269</v>
      </c>
      <c r="CQ45" s="260" t="s">
        <v>384</v>
      </c>
      <c r="CR45" s="260" t="s">
        <v>385</v>
      </c>
      <c r="CS45" s="260" t="s">
        <v>5270</v>
      </c>
      <c r="CT45" s="260"/>
      <c r="CU45" s="260" t="s">
        <v>5273</v>
      </c>
      <c r="CV45" s="260" t="s">
        <v>5268</v>
      </c>
      <c r="CW45" s="260" t="s">
        <v>5274</v>
      </c>
      <c r="CX45" s="260" t="s">
        <v>5275</v>
      </c>
      <c r="CY45" s="260" t="s">
        <v>385</v>
      </c>
      <c r="CZ45" s="260" t="s">
        <v>1302</v>
      </c>
      <c r="DA45" s="260" t="s">
        <v>5276</v>
      </c>
      <c r="DB45" s="260" t="s">
        <v>5277</v>
      </c>
      <c r="DC45" s="260" t="s">
        <v>395</v>
      </c>
      <c r="DD45" s="260" t="s">
        <v>395</v>
      </c>
      <c r="DE45" s="260" t="s">
        <v>395</v>
      </c>
      <c r="DF45" s="260" t="s">
        <v>395</v>
      </c>
      <c r="DG45" s="260" t="s">
        <v>5278</v>
      </c>
    </row>
    <row r="46" spans="1:111" s="156" customFormat="1" ht="38.25" customHeight="1" x14ac:dyDescent="0.2">
      <c r="A46" s="305" t="s">
        <v>109</v>
      </c>
      <c r="B46" s="306">
        <v>5</v>
      </c>
      <c r="C46" s="103" t="s">
        <v>113</v>
      </c>
      <c r="D46" s="259" t="s">
        <v>319</v>
      </c>
      <c r="E46" s="259" t="s">
        <v>320</v>
      </c>
      <c r="F46" s="259" t="s">
        <v>321</v>
      </c>
      <c r="G46" s="259" t="s">
        <v>322</v>
      </c>
      <c r="H46" s="259" t="s">
        <v>323</v>
      </c>
      <c r="I46" s="259" t="s">
        <v>5279</v>
      </c>
      <c r="J46" s="259" t="s">
        <v>5280</v>
      </c>
      <c r="K46" s="259" t="s">
        <v>326</v>
      </c>
      <c r="L46" s="259" t="s">
        <v>1329</v>
      </c>
      <c r="M46" s="259" t="s">
        <v>5281</v>
      </c>
      <c r="N46" s="259" t="s">
        <v>329</v>
      </c>
      <c r="O46" s="259"/>
      <c r="P46" s="259" t="s">
        <v>5130</v>
      </c>
      <c r="Q46" s="259" t="s">
        <v>5131</v>
      </c>
      <c r="R46" s="259" t="s">
        <v>5132</v>
      </c>
      <c r="S46" s="259" t="s">
        <v>333</v>
      </c>
      <c r="T46" s="259" t="s">
        <v>334</v>
      </c>
      <c r="U46" s="259" t="s">
        <v>335</v>
      </c>
      <c r="V46" s="259" t="s">
        <v>335</v>
      </c>
      <c r="W46" s="259" t="s">
        <v>5282</v>
      </c>
      <c r="X46" s="259" t="s">
        <v>5283</v>
      </c>
      <c r="Y46" s="259" t="s">
        <v>5284</v>
      </c>
      <c r="Z46" s="259" t="s">
        <v>5285</v>
      </c>
      <c r="AA46" s="259" t="s">
        <v>326</v>
      </c>
      <c r="AB46" s="259" t="s">
        <v>340</v>
      </c>
      <c r="AC46" s="259" t="s">
        <v>341</v>
      </c>
      <c r="AD46" s="259" t="s">
        <v>5137</v>
      </c>
      <c r="AE46" s="259"/>
      <c r="AF46" s="259" t="s">
        <v>5286</v>
      </c>
      <c r="AG46" s="259" t="s">
        <v>5286</v>
      </c>
      <c r="AH46" s="259" t="s">
        <v>5287</v>
      </c>
      <c r="AI46" s="259" t="s">
        <v>5288</v>
      </c>
      <c r="AJ46" s="259" t="s">
        <v>5289</v>
      </c>
      <c r="AK46" s="259" t="s">
        <v>5289</v>
      </c>
      <c r="AL46" s="259" t="s">
        <v>5290</v>
      </c>
      <c r="AM46" s="259" t="s">
        <v>5291</v>
      </c>
      <c r="AN46" s="259" t="s">
        <v>335</v>
      </c>
      <c r="AO46" s="259" t="s">
        <v>5292</v>
      </c>
      <c r="AP46" s="259" t="s">
        <v>5146</v>
      </c>
      <c r="AQ46" s="259" t="s">
        <v>5293</v>
      </c>
      <c r="AR46" s="259" t="s">
        <v>5294</v>
      </c>
      <c r="AS46" s="259" t="s">
        <v>5295</v>
      </c>
      <c r="AT46" s="259" t="s">
        <v>5296</v>
      </c>
      <c r="AU46" s="259"/>
      <c r="AV46" s="259" t="s">
        <v>356</v>
      </c>
      <c r="AW46" s="259" t="s">
        <v>1453</v>
      </c>
      <c r="AX46" s="259" t="s">
        <v>358</v>
      </c>
      <c r="AY46" s="259" t="s">
        <v>5297</v>
      </c>
      <c r="AZ46" s="259" t="s">
        <v>335</v>
      </c>
      <c r="BA46" s="259" t="s">
        <v>360</v>
      </c>
      <c r="BB46" s="259" t="s">
        <v>360</v>
      </c>
      <c r="BC46" s="259" t="s">
        <v>5298</v>
      </c>
      <c r="BD46" s="259" t="s">
        <v>5299</v>
      </c>
      <c r="BE46" s="259" t="s">
        <v>5300</v>
      </c>
      <c r="BF46" s="259" t="s">
        <v>5301</v>
      </c>
      <c r="BG46" s="259" t="s">
        <v>5302</v>
      </c>
      <c r="BH46" s="259" t="s">
        <v>5303</v>
      </c>
      <c r="BI46" s="259"/>
      <c r="BJ46" s="259" t="s">
        <v>5304</v>
      </c>
      <c r="BK46" s="259" t="s">
        <v>360</v>
      </c>
      <c r="BL46" s="259" t="s">
        <v>335</v>
      </c>
      <c r="BM46" s="259"/>
      <c r="BN46" s="259" t="s">
        <v>5305</v>
      </c>
      <c r="BO46" s="259" t="s">
        <v>360</v>
      </c>
      <c r="BP46" s="259"/>
      <c r="BQ46" s="259" t="s">
        <v>5306</v>
      </c>
      <c r="BR46" s="259" t="s">
        <v>5307</v>
      </c>
      <c r="BS46" s="259" t="s">
        <v>5308</v>
      </c>
      <c r="BT46" s="259" t="s">
        <v>372</v>
      </c>
      <c r="BU46" s="259" t="s">
        <v>5309</v>
      </c>
      <c r="BV46" s="259" t="s">
        <v>374</v>
      </c>
      <c r="BW46" s="259" t="s">
        <v>5146</v>
      </c>
      <c r="BX46" s="259" t="s">
        <v>5310</v>
      </c>
      <c r="BY46" s="259" t="s">
        <v>427</v>
      </c>
      <c r="BZ46" s="259" t="s">
        <v>5311</v>
      </c>
      <c r="CA46" s="259" t="s">
        <v>377</v>
      </c>
      <c r="CB46" s="259" t="s">
        <v>1212</v>
      </c>
      <c r="CC46" s="259" t="s">
        <v>781</v>
      </c>
      <c r="CD46" s="259" t="s">
        <v>380</v>
      </c>
      <c r="CE46" s="99"/>
      <c r="CF46" s="99"/>
      <c r="CG46" s="260" t="s">
        <v>5312</v>
      </c>
      <c r="CH46" s="260" t="s">
        <v>5313</v>
      </c>
      <c r="CI46" s="260" t="s">
        <v>5314</v>
      </c>
      <c r="CJ46" s="260" t="s">
        <v>384</v>
      </c>
      <c r="CK46" s="260" t="s">
        <v>385</v>
      </c>
      <c r="CL46" s="260" t="s">
        <v>5315</v>
      </c>
      <c r="CM46" s="260" t="s">
        <v>5316</v>
      </c>
      <c r="CN46" s="260" t="s">
        <v>5312</v>
      </c>
      <c r="CO46" s="260" t="s">
        <v>5313</v>
      </c>
      <c r="CP46" s="260" t="s">
        <v>5314</v>
      </c>
      <c r="CQ46" s="260" t="s">
        <v>384</v>
      </c>
      <c r="CR46" s="260" t="s">
        <v>385</v>
      </c>
      <c r="CS46" s="260" t="s">
        <v>5315</v>
      </c>
      <c r="CT46" s="260" t="s">
        <v>5316</v>
      </c>
      <c r="CU46" s="260" t="s">
        <v>5317</v>
      </c>
      <c r="CV46" s="260" t="s">
        <v>5313</v>
      </c>
      <c r="CW46" s="260" t="s">
        <v>5318</v>
      </c>
      <c r="CX46" s="260" t="s">
        <v>5319</v>
      </c>
      <c r="CY46" s="260" t="s">
        <v>385</v>
      </c>
      <c r="CZ46" s="260" t="s">
        <v>571</v>
      </c>
      <c r="DA46" s="260" t="s">
        <v>5320</v>
      </c>
      <c r="DB46" s="260" t="s">
        <v>5321</v>
      </c>
      <c r="DC46" s="260" t="s">
        <v>395</v>
      </c>
      <c r="DD46" s="260" t="s">
        <v>395</v>
      </c>
      <c r="DE46" s="260" t="s">
        <v>395</v>
      </c>
      <c r="DF46" s="260" t="s">
        <v>395</v>
      </c>
      <c r="DG46" s="260" t="s">
        <v>5322</v>
      </c>
    </row>
    <row r="47" spans="1:111" s="156" customFormat="1" ht="33" customHeight="1" x14ac:dyDescent="0.2">
      <c r="A47" s="305" t="s">
        <v>109</v>
      </c>
      <c r="B47" s="306">
        <v>6</v>
      </c>
      <c r="C47" s="103" t="s">
        <v>114</v>
      </c>
      <c r="D47" s="259" t="s">
        <v>319</v>
      </c>
      <c r="E47" s="259" t="s">
        <v>320</v>
      </c>
      <c r="F47" s="259" t="s">
        <v>321</v>
      </c>
      <c r="G47" s="259" t="s">
        <v>322</v>
      </c>
      <c r="H47" s="259" t="s">
        <v>323</v>
      </c>
      <c r="I47" s="259" t="s">
        <v>5323</v>
      </c>
      <c r="J47" s="259" t="s">
        <v>5324</v>
      </c>
      <c r="K47" s="259" t="s">
        <v>326</v>
      </c>
      <c r="L47" s="259" t="s">
        <v>2142</v>
      </c>
      <c r="M47" s="259" t="s">
        <v>5325</v>
      </c>
      <c r="N47" s="259" t="s">
        <v>329</v>
      </c>
      <c r="O47" s="259"/>
      <c r="P47" s="259" t="s">
        <v>5130</v>
      </c>
      <c r="Q47" s="259" t="s">
        <v>5131</v>
      </c>
      <c r="R47" s="259" t="s">
        <v>5132</v>
      </c>
      <c r="S47" s="259" t="s">
        <v>333</v>
      </c>
      <c r="T47" s="259" t="s">
        <v>334</v>
      </c>
      <c r="U47" s="259" t="s">
        <v>335</v>
      </c>
      <c r="V47" s="259" t="s">
        <v>335</v>
      </c>
      <c r="W47" s="259" t="s">
        <v>5326</v>
      </c>
      <c r="X47" s="259" t="s">
        <v>5327</v>
      </c>
      <c r="Y47" s="259" t="s">
        <v>5328</v>
      </c>
      <c r="Z47" s="259" t="s">
        <v>5329</v>
      </c>
      <c r="AA47" s="259" t="s">
        <v>5330</v>
      </c>
      <c r="AB47" s="259" t="s">
        <v>340</v>
      </c>
      <c r="AC47" s="259" t="s">
        <v>341</v>
      </c>
      <c r="AD47" s="259" t="s">
        <v>5137</v>
      </c>
      <c r="AE47" s="259"/>
      <c r="AF47" s="259" t="s">
        <v>5331</v>
      </c>
      <c r="AG47" s="259" t="s">
        <v>5331</v>
      </c>
      <c r="AH47" s="259" t="s">
        <v>5332</v>
      </c>
      <c r="AI47" s="259" t="s">
        <v>5333</v>
      </c>
      <c r="AJ47" s="259" t="s">
        <v>5334</v>
      </c>
      <c r="AK47" s="259" t="s">
        <v>5334</v>
      </c>
      <c r="AL47" s="259" t="s">
        <v>5335</v>
      </c>
      <c r="AM47" s="259" t="s">
        <v>5336</v>
      </c>
      <c r="AN47" s="259" t="s">
        <v>326</v>
      </c>
      <c r="AO47" s="259" t="s">
        <v>5337</v>
      </c>
      <c r="AP47" s="259" t="s">
        <v>5146</v>
      </c>
      <c r="AQ47" s="259" t="s">
        <v>5338</v>
      </c>
      <c r="AR47" s="259" t="s">
        <v>5339</v>
      </c>
      <c r="AS47" s="259" t="s">
        <v>5149</v>
      </c>
      <c r="AT47" s="259" t="s">
        <v>354</v>
      </c>
      <c r="AU47" s="259" t="s">
        <v>355</v>
      </c>
      <c r="AV47" s="259" t="s">
        <v>356</v>
      </c>
      <c r="AW47" s="259" t="s">
        <v>1352</v>
      </c>
      <c r="AX47" s="259" t="s">
        <v>5340</v>
      </c>
      <c r="AY47" s="259" t="s">
        <v>5341</v>
      </c>
      <c r="AZ47" s="259" t="s">
        <v>335</v>
      </c>
      <c r="BA47" s="259" t="s">
        <v>335</v>
      </c>
      <c r="BB47" s="259" t="s">
        <v>360</v>
      </c>
      <c r="BC47" s="259" t="s">
        <v>2882</v>
      </c>
      <c r="BD47" s="259" t="s">
        <v>2882</v>
      </c>
      <c r="BE47" s="259" t="s">
        <v>363</v>
      </c>
      <c r="BF47" s="259" t="s">
        <v>469</v>
      </c>
      <c r="BG47" s="259" t="s">
        <v>5342</v>
      </c>
      <c r="BH47" s="259" t="s">
        <v>5343</v>
      </c>
      <c r="BI47" s="259" t="s">
        <v>1689</v>
      </c>
      <c r="BJ47" s="259" t="s">
        <v>421</v>
      </c>
      <c r="BK47" s="259" t="s">
        <v>360</v>
      </c>
      <c r="BL47" s="259" t="s">
        <v>360</v>
      </c>
      <c r="BM47" s="259" t="s">
        <v>5344</v>
      </c>
      <c r="BN47" s="259" t="s">
        <v>5345</v>
      </c>
      <c r="BO47" s="259" t="s">
        <v>335</v>
      </c>
      <c r="BP47" s="259"/>
      <c r="BQ47" s="259"/>
      <c r="BR47" s="259" t="s">
        <v>5346</v>
      </c>
      <c r="BS47" s="259" t="s">
        <v>372</v>
      </c>
      <c r="BT47" s="259" t="s">
        <v>5264</v>
      </c>
      <c r="BU47" s="259" t="s">
        <v>5347</v>
      </c>
      <c r="BV47" s="259" t="s">
        <v>558</v>
      </c>
      <c r="BW47" s="259" t="s">
        <v>5146</v>
      </c>
      <c r="BX47" s="259" t="s">
        <v>5348</v>
      </c>
      <c r="BY47" s="259" t="s">
        <v>528</v>
      </c>
      <c r="BZ47" s="259" t="s">
        <v>1574</v>
      </c>
      <c r="CA47" s="259" t="s">
        <v>377</v>
      </c>
      <c r="CB47" s="259" t="s">
        <v>377</v>
      </c>
      <c r="CC47" s="259" t="s">
        <v>429</v>
      </c>
      <c r="CD47" s="259" t="s">
        <v>380</v>
      </c>
      <c r="CE47" s="99"/>
      <c r="CF47" s="99"/>
      <c r="CG47" s="260" t="s">
        <v>5349</v>
      </c>
      <c r="CH47" s="260" t="s">
        <v>5350</v>
      </c>
      <c r="CI47" s="260" t="s">
        <v>5351</v>
      </c>
      <c r="CJ47" s="260" t="s">
        <v>384</v>
      </c>
      <c r="CK47" s="260" t="s">
        <v>385</v>
      </c>
      <c r="CL47" s="260" t="s">
        <v>5352</v>
      </c>
      <c r="CM47" s="260" t="s">
        <v>612</v>
      </c>
      <c r="CN47" s="260" t="s">
        <v>5349</v>
      </c>
      <c r="CO47" s="260" t="s">
        <v>5350</v>
      </c>
      <c r="CP47" s="260" t="s">
        <v>5351</v>
      </c>
      <c r="CQ47" s="260" t="s">
        <v>384</v>
      </c>
      <c r="CR47" s="260" t="s">
        <v>385</v>
      </c>
      <c r="CS47" s="260" t="s">
        <v>5352</v>
      </c>
      <c r="CT47" s="260" t="s">
        <v>612</v>
      </c>
      <c r="CU47" s="260" t="s">
        <v>5353</v>
      </c>
      <c r="CV47" s="260" t="s">
        <v>5350</v>
      </c>
      <c r="CW47" s="260" t="s">
        <v>5354</v>
      </c>
      <c r="CX47" s="260" t="s">
        <v>384</v>
      </c>
      <c r="CY47" s="260" t="s">
        <v>385</v>
      </c>
      <c r="CZ47" s="260" t="s">
        <v>571</v>
      </c>
      <c r="DA47" s="260" t="s">
        <v>5355</v>
      </c>
      <c r="DB47" s="260" t="s">
        <v>618</v>
      </c>
      <c r="DC47" s="260" t="s">
        <v>395</v>
      </c>
      <c r="DD47" s="260" t="s">
        <v>395</v>
      </c>
      <c r="DE47" s="260" t="s">
        <v>395</v>
      </c>
      <c r="DF47" s="260" t="s">
        <v>395</v>
      </c>
      <c r="DG47" s="260" t="s">
        <v>1369</v>
      </c>
    </row>
    <row r="48" spans="1:111" s="156" customFormat="1" ht="36" customHeight="1" x14ac:dyDescent="0.2">
      <c r="A48" s="305" t="s">
        <v>109</v>
      </c>
      <c r="B48" s="306">
        <v>7</v>
      </c>
      <c r="C48" s="307" t="s">
        <v>115</v>
      </c>
      <c r="D48" s="259" t="s">
        <v>319</v>
      </c>
      <c r="E48" s="259" t="s">
        <v>320</v>
      </c>
      <c r="F48" s="259" t="s">
        <v>321</v>
      </c>
      <c r="G48" s="259" t="s">
        <v>322</v>
      </c>
      <c r="H48" s="259" t="s">
        <v>323</v>
      </c>
      <c r="I48" s="259" t="s">
        <v>5356</v>
      </c>
      <c r="J48" s="259" t="s">
        <v>5357</v>
      </c>
      <c r="K48" s="259" t="s">
        <v>326</v>
      </c>
      <c r="L48" s="259" t="s">
        <v>450</v>
      </c>
      <c r="M48" s="259" t="s">
        <v>5358</v>
      </c>
      <c r="N48" s="259" t="s">
        <v>329</v>
      </c>
      <c r="O48" s="259"/>
      <c r="P48" s="259" t="s">
        <v>5130</v>
      </c>
      <c r="Q48" s="259" t="s">
        <v>5131</v>
      </c>
      <c r="R48" s="259" t="s">
        <v>5132</v>
      </c>
      <c r="S48" s="259" t="s">
        <v>333</v>
      </c>
      <c r="T48" s="259" t="s">
        <v>489</v>
      </c>
      <c r="U48" s="259" t="s">
        <v>335</v>
      </c>
      <c r="V48" s="259" t="s">
        <v>335</v>
      </c>
      <c r="W48" s="259" t="s">
        <v>5359</v>
      </c>
      <c r="X48" s="259" t="s">
        <v>5360</v>
      </c>
      <c r="Y48" s="259" t="s">
        <v>5361</v>
      </c>
      <c r="Z48" s="259" t="s">
        <v>5362</v>
      </c>
      <c r="AA48" s="259" t="s">
        <v>5362</v>
      </c>
      <c r="AB48" s="259" t="s">
        <v>1462</v>
      </c>
      <c r="AC48" s="259" t="s">
        <v>341</v>
      </c>
      <c r="AD48" s="259" t="s">
        <v>5363</v>
      </c>
      <c r="AE48" s="259"/>
      <c r="AF48" s="259" t="s">
        <v>5364</v>
      </c>
      <c r="AG48" s="259" t="s">
        <v>5364</v>
      </c>
      <c r="AH48" s="259" t="s">
        <v>5365</v>
      </c>
      <c r="AI48" s="259" t="s">
        <v>5366</v>
      </c>
      <c r="AJ48" s="259" t="s">
        <v>5367</v>
      </c>
      <c r="AK48" s="259" t="s">
        <v>5367</v>
      </c>
      <c r="AL48" s="259" t="s">
        <v>5368</v>
      </c>
      <c r="AM48" s="259" t="s">
        <v>5369</v>
      </c>
      <c r="AN48" s="259" t="s">
        <v>5362</v>
      </c>
      <c r="AO48" s="259" t="s">
        <v>5370</v>
      </c>
      <c r="AP48" s="259" t="s">
        <v>5146</v>
      </c>
      <c r="AQ48" s="259" t="s">
        <v>5371</v>
      </c>
      <c r="AR48" s="259" t="s">
        <v>5372</v>
      </c>
      <c r="AS48" s="259" t="s">
        <v>5373</v>
      </c>
      <c r="AT48" s="259" t="s">
        <v>354</v>
      </c>
      <c r="AU48" s="259" t="s">
        <v>355</v>
      </c>
      <c r="AV48" s="259" t="s">
        <v>356</v>
      </c>
      <c r="AW48" s="259" t="s">
        <v>1453</v>
      </c>
      <c r="AX48" s="259" t="s">
        <v>5374</v>
      </c>
      <c r="AY48" s="259" t="s">
        <v>5375</v>
      </c>
      <c r="AZ48" s="259" t="s">
        <v>335</v>
      </c>
      <c r="BA48" s="259" t="s">
        <v>335</v>
      </c>
      <c r="BB48" s="259" t="s">
        <v>360</v>
      </c>
      <c r="BC48" s="259" t="s">
        <v>5376</v>
      </c>
      <c r="BD48" s="259" t="s">
        <v>5376</v>
      </c>
      <c r="BE48" s="259" t="s">
        <v>4823</v>
      </c>
      <c r="BF48" s="259" t="s">
        <v>5377</v>
      </c>
      <c r="BG48" s="259" t="s">
        <v>5369</v>
      </c>
      <c r="BH48" s="259" t="s">
        <v>5378</v>
      </c>
      <c r="BI48" s="259"/>
      <c r="BJ48" s="259" t="s">
        <v>2284</v>
      </c>
      <c r="BK48" s="259" t="s">
        <v>360</v>
      </c>
      <c r="BL48" s="259" t="s">
        <v>335</v>
      </c>
      <c r="BM48" s="259"/>
      <c r="BN48" s="259" t="s">
        <v>5379</v>
      </c>
      <c r="BO48" s="259" t="s">
        <v>360</v>
      </c>
      <c r="BP48" s="259" t="s">
        <v>2206</v>
      </c>
      <c r="BQ48" s="259" t="s">
        <v>2342</v>
      </c>
      <c r="BR48" s="259" t="s">
        <v>2924</v>
      </c>
      <c r="BS48" s="259" t="s">
        <v>372</v>
      </c>
      <c r="BT48" s="259" t="s">
        <v>474</v>
      </c>
      <c r="BU48" s="259" t="s">
        <v>5380</v>
      </c>
      <c r="BV48" s="259" t="s">
        <v>374</v>
      </c>
      <c r="BW48" s="259" t="s">
        <v>2125</v>
      </c>
      <c r="BX48" s="259" t="s">
        <v>5381</v>
      </c>
      <c r="BY48" s="259" t="s">
        <v>327</v>
      </c>
      <c r="BZ48" s="259" t="s">
        <v>5382</v>
      </c>
      <c r="CA48" s="259" t="s">
        <v>512</v>
      </c>
      <c r="CB48" s="259" t="s">
        <v>3223</v>
      </c>
      <c r="CC48" s="259" t="s">
        <v>429</v>
      </c>
      <c r="CD48" s="259" t="s">
        <v>380</v>
      </c>
      <c r="CE48" s="99"/>
      <c r="CF48" s="99"/>
      <c r="CG48" s="260" t="s">
        <v>5383</v>
      </c>
      <c r="CH48" s="260" t="s">
        <v>5384</v>
      </c>
      <c r="CI48" s="260" t="s">
        <v>5385</v>
      </c>
      <c r="CJ48" s="260" t="s">
        <v>384</v>
      </c>
      <c r="CK48" s="260" t="s">
        <v>385</v>
      </c>
      <c r="CL48" s="260" t="s">
        <v>5386</v>
      </c>
      <c r="CM48" s="260" t="s">
        <v>5387</v>
      </c>
      <c r="CN48" s="260" t="s">
        <v>5383</v>
      </c>
      <c r="CO48" s="260" t="s">
        <v>5384</v>
      </c>
      <c r="CP48" s="260" t="s">
        <v>5385</v>
      </c>
      <c r="CQ48" s="260" t="s">
        <v>384</v>
      </c>
      <c r="CR48" s="260" t="s">
        <v>385</v>
      </c>
      <c r="CS48" s="260" t="s">
        <v>5386</v>
      </c>
      <c r="CT48" s="260" t="s">
        <v>5387</v>
      </c>
      <c r="CU48" s="260" t="s">
        <v>5388</v>
      </c>
      <c r="CV48" s="260" t="s">
        <v>5384</v>
      </c>
      <c r="CW48" s="260" t="s">
        <v>5389</v>
      </c>
      <c r="CX48" s="260" t="s">
        <v>384</v>
      </c>
      <c r="CY48" s="260" t="s">
        <v>385</v>
      </c>
      <c r="CZ48" s="260" t="s">
        <v>571</v>
      </c>
      <c r="DA48" s="260" t="s">
        <v>5390</v>
      </c>
      <c r="DB48" s="260" t="s">
        <v>5391</v>
      </c>
      <c r="DC48" s="260" t="s">
        <v>395</v>
      </c>
      <c r="DD48" s="260" t="s">
        <v>395</v>
      </c>
      <c r="DE48" s="260" t="s">
        <v>395</v>
      </c>
      <c r="DF48" s="260" t="s">
        <v>395</v>
      </c>
      <c r="DG48" s="260" t="s">
        <v>5392</v>
      </c>
    </row>
    <row r="49" spans="1:111" s="156" customFormat="1" ht="34.5" customHeight="1" x14ac:dyDescent="0.2">
      <c r="A49" s="305" t="s">
        <v>109</v>
      </c>
      <c r="B49" s="306">
        <v>8</v>
      </c>
      <c r="C49" s="307" t="s">
        <v>116</v>
      </c>
      <c r="D49" s="259" t="s">
        <v>319</v>
      </c>
      <c r="E49" s="259" t="s">
        <v>320</v>
      </c>
      <c r="F49" s="259" t="s">
        <v>321</v>
      </c>
      <c r="G49" s="259" t="s">
        <v>322</v>
      </c>
      <c r="H49" s="259" t="s">
        <v>323</v>
      </c>
      <c r="I49" s="259" t="s">
        <v>5393</v>
      </c>
      <c r="J49" s="259" t="s">
        <v>5394</v>
      </c>
      <c r="K49" s="259" t="s">
        <v>5395</v>
      </c>
      <c r="L49" s="259" t="s">
        <v>450</v>
      </c>
      <c r="M49" s="259" t="s">
        <v>5396</v>
      </c>
      <c r="N49" s="259" t="s">
        <v>329</v>
      </c>
      <c r="O49" s="259"/>
      <c r="P49" s="259" t="s">
        <v>5130</v>
      </c>
      <c r="Q49" s="259" t="s">
        <v>5131</v>
      </c>
      <c r="R49" s="259" t="s">
        <v>5132</v>
      </c>
      <c r="S49" s="259" t="s">
        <v>333</v>
      </c>
      <c r="T49" s="259" t="s">
        <v>489</v>
      </c>
      <c r="U49" s="259" t="s">
        <v>335</v>
      </c>
      <c r="V49" s="259" t="s">
        <v>335</v>
      </c>
      <c r="W49" s="259" t="s">
        <v>5397</v>
      </c>
      <c r="X49" s="259" t="s">
        <v>5398</v>
      </c>
      <c r="Y49" s="259" t="s">
        <v>5399</v>
      </c>
      <c r="Z49" s="259" t="s">
        <v>5400</v>
      </c>
      <c r="AA49" s="259" t="s">
        <v>326</v>
      </c>
      <c r="AB49" s="259" t="s">
        <v>455</v>
      </c>
      <c r="AC49" s="259" t="s">
        <v>341</v>
      </c>
      <c r="AD49" s="259" t="s">
        <v>5401</v>
      </c>
      <c r="AE49" s="259"/>
      <c r="AF49" s="259" t="s">
        <v>5402</v>
      </c>
      <c r="AG49" s="259" t="s">
        <v>5402</v>
      </c>
      <c r="AH49" s="259" t="s">
        <v>5403</v>
      </c>
      <c r="AI49" s="259" t="s">
        <v>5404</v>
      </c>
      <c r="AJ49" s="259" t="s">
        <v>5405</v>
      </c>
      <c r="AK49" s="259" t="s">
        <v>5405</v>
      </c>
      <c r="AL49" s="259" t="s">
        <v>5406</v>
      </c>
      <c r="AM49" s="259" t="s">
        <v>5407</v>
      </c>
      <c r="AN49" s="259" t="s">
        <v>326</v>
      </c>
      <c r="AO49" s="259" t="s">
        <v>5408</v>
      </c>
      <c r="AP49" s="259" t="s">
        <v>5146</v>
      </c>
      <c r="AQ49" s="259" t="s">
        <v>5409</v>
      </c>
      <c r="AR49" s="259" t="s">
        <v>5410</v>
      </c>
      <c r="AS49" s="259" t="s">
        <v>5411</v>
      </c>
      <c r="AT49" s="259" t="s">
        <v>354</v>
      </c>
      <c r="AU49" s="259" t="s">
        <v>355</v>
      </c>
      <c r="AV49" s="259" t="s">
        <v>1389</v>
      </c>
      <c r="AW49" s="259" t="s">
        <v>547</v>
      </c>
      <c r="AX49" s="259" t="s">
        <v>5412</v>
      </c>
      <c r="AY49" s="259" t="s">
        <v>326</v>
      </c>
      <c r="AZ49" s="259" t="s">
        <v>335</v>
      </c>
      <c r="BA49" s="259" t="s">
        <v>335</v>
      </c>
      <c r="BB49" s="259" t="s">
        <v>360</v>
      </c>
      <c r="BC49" s="259" t="s">
        <v>1802</v>
      </c>
      <c r="BD49" s="259" t="s">
        <v>1802</v>
      </c>
      <c r="BE49" s="259" t="s">
        <v>363</v>
      </c>
      <c r="BF49" s="259" t="s">
        <v>849</v>
      </c>
      <c r="BG49" s="259" t="s">
        <v>5413</v>
      </c>
      <c r="BH49" s="259" t="s">
        <v>5414</v>
      </c>
      <c r="BI49" s="259"/>
      <c r="BJ49" s="259" t="s">
        <v>2397</v>
      </c>
      <c r="BK49" s="259"/>
      <c r="BL49" s="259"/>
      <c r="BM49" s="259"/>
      <c r="BN49" s="259"/>
      <c r="BO49" s="259"/>
      <c r="BP49" s="259"/>
      <c r="BQ49" s="259"/>
      <c r="BR49" s="259" t="s">
        <v>2738</v>
      </c>
      <c r="BS49" s="259" t="s">
        <v>5226</v>
      </c>
      <c r="BT49" s="259" t="s">
        <v>474</v>
      </c>
      <c r="BU49" s="259" t="s">
        <v>326</v>
      </c>
      <c r="BV49" s="259" t="s">
        <v>558</v>
      </c>
      <c r="BW49" s="259" t="s">
        <v>5146</v>
      </c>
      <c r="BX49" s="259" t="s">
        <v>326</v>
      </c>
      <c r="BY49" s="259" t="s">
        <v>3223</v>
      </c>
      <c r="BZ49" s="259" t="s">
        <v>376</v>
      </c>
      <c r="CA49" s="259" t="s">
        <v>512</v>
      </c>
      <c r="CB49" s="259" t="s">
        <v>512</v>
      </c>
      <c r="CC49" s="259" t="s">
        <v>379</v>
      </c>
      <c r="CD49" s="259" t="s">
        <v>739</v>
      </c>
      <c r="CE49" s="99"/>
      <c r="CF49" s="99"/>
      <c r="CG49" s="260" t="s">
        <v>5415</v>
      </c>
      <c r="CH49" s="260" t="s">
        <v>5416</v>
      </c>
      <c r="CI49" s="260"/>
      <c r="CJ49" s="260" t="s">
        <v>384</v>
      </c>
      <c r="CK49" s="260" t="s">
        <v>2929</v>
      </c>
      <c r="CL49" s="260" t="s">
        <v>5417</v>
      </c>
      <c r="CM49" s="260" t="s">
        <v>5418</v>
      </c>
      <c r="CN49" s="260" t="s">
        <v>5419</v>
      </c>
      <c r="CO49" s="260" t="s">
        <v>5416</v>
      </c>
      <c r="CP49" s="260"/>
      <c r="CQ49" s="260" t="s">
        <v>384</v>
      </c>
      <c r="CR49" s="260" t="s">
        <v>2929</v>
      </c>
      <c r="CS49" s="260" t="s">
        <v>5420</v>
      </c>
      <c r="CT49" s="260" t="s">
        <v>5421</v>
      </c>
      <c r="CU49" s="260" t="s">
        <v>5422</v>
      </c>
      <c r="CV49" s="260" t="s">
        <v>5416</v>
      </c>
      <c r="CW49" s="260"/>
      <c r="CX49" s="260" t="s">
        <v>384</v>
      </c>
      <c r="CY49" s="260" t="s">
        <v>2929</v>
      </c>
      <c r="CZ49" s="260" t="s">
        <v>441</v>
      </c>
      <c r="DA49" s="260" t="s">
        <v>5423</v>
      </c>
      <c r="DB49" s="260" t="s">
        <v>5424</v>
      </c>
      <c r="DC49" s="260" t="s">
        <v>395</v>
      </c>
      <c r="DD49" s="260" t="s">
        <v>395</v>
      </c>
      <c r="DE49" s="260" t="s">
        <v>395</v>
      </c>
      <c r="DF49" s="260" t="s">
        <v>395</v>
      </c>
      <c r="DG49" s="260" t="s">
        <v>5425</v>
      </c>
    </row>
    <row r="50" spans="1:111" s="156" customFormat="1" ht="30.75" customHeight="1" x14ac:dyDescent="0.2">
      <c r="A50" s="305" t="s">
        <v>109</v>
      </c>
      <c r="B50" s="306">
        <v>9</v>
      </c>
      <c r="C50" s="307" t="s">
        <v>117</v>
      </c>
      <c r="D50" s="259" t="s">
        <v>319</v>
      </c>
      <c r="E50" s="259" t="s">
        <v>320</v>
      </c>
      <c r="F50" s="259" t="s">
        <v>321</v>
      </c>
      <c r="G50" s="259" t="s">
        <v>322</v>
      </c>
      <c r="H50" s="259" t="s">
        <v>323</v>
      </c>
      <c r="I50" s="259" t="s">
        <v>5426</v>
      </c>
      <c r="J50" s="259" t="s">
        <v>5427</v>
      </c>
      <c r="K50" s="259" t="s">
        <v>326</v>
      </c>
      <c r="L50" s="259" t="s">
        <v>450</v>
      </c>
      <c r="M50" s="259" t="s">
        <v>5428</v>
      </c>
      <c r="N50" s="259" t="s">
        <v>329</v>
      </c>
      <c r="O50" s="259"/>
      <c r="P50" s="259" t="s">
        <v>5130</v>
      </c>
      <c r="Q50" s="259" t="s">
        <v>5131</v>
      </c>
      <c r="R50" s="259" t="s">
        <v>5132</v>
      </c>
      <c r="S50" s="259" t="s">
        <v>333</v>
      </c>
      <c r="T50" s="259" t="s">
        <v>489</v>
      </c>
      <c r="U50" s="259" t="s">
        <v>335</v>
      </c>
      <c r="V50" s="259" t="s">
        <v>335</v>
      </c>
      <c r="W50" s="259" t="s">
        <v>5429</v>
      </c>
      <c r="X50" s="259" t="s">
        <v>5430</v>
      </c>
      <c r="Y50" s="259" t="s">
        <v>5431</v>
      </c>
      <c r="Z50" s="259" t="s">
        <v>5432</v>
      </c>
      <c r="AA50" s="259" t="s">
        <v>326</v>
      </c>
      <c r="AB50" s="259" t="s">
        <v>713</v>
      </c>
      <c r="AC50" s="259" t="s">
        <v>341</v>
      </c>
      <c r="AD50" s="259" t="s">
        <v>5433</v>
      </c>
      <c r="AE50" s="259"/>
      <c r="AF50" s="259" t="s">
        <v>5434</v>
      </c>
      <c r="AG50" s="259" t="s">
        <v>5434</v>
      </c>
      <c r="AH50" s="259" t="s">
        <v>5435</v>
      </c>
      <c r="AI50" s="259" t="s">
        <v>5436</v>
      </c>
      <c r="AJ50" s="259" t="s">
        <v>5437</v>
      </c>
      <c r="AK50" s="259" t="s">
        <v>5438</v>
      </c>
      <c r="AL50" s="259" t="s">
        <v>5439</v>
      </c>
      <c r="AM50" s="259" t="s">
        <v>5440</v>
      </c>
      <c r="AN50" s="259" t="s">
        <v>326</v>
      </c>
      <c r="AO50" s="259" t="s">
        <v>5441</v>
      </c>
      <c r="AP50" s="259" t="s">
        <v>5146</v>
      </c>
      <c r="AQ50" s="259" t="s">
        <v>5442</v>
      </c>
      <c r="AR50" s="259" t="s">
        <v>5443</v>
      </c>
      <c r="AS50" s="259" t="s">
        <v>5444</v>
      </c>
      <c r="AT50" s="259" t="s">
        <v>354</v>
      </c>
      <c r="AU50" s="259" t="s">
        <v>465</v>
      </c>
      <c r="AV50" s="259" t="s">
        <v>356</v>
      </c>
      <c r="AW50" s="259" t="s">
        <v>1453</v>
      </c>
      <c r="AX50" s="259" t="s">
        <v>5445</v>
      </c>
      <c r="AY50" s="259" t="s">
        <v>5446</v>
      </c>
      <c r="AZ50" s="259" t="s">
        <v>335</v>
      </c>
      <c r="BA50" s="259" t="s">
        <v>360</v>
      </c>
      <c r="BB50" s="259" t="s">
        <v>360</v>
      </c>
      <c r="BC50" s="259" t="s">
        <v>3684</v>
      </c>
      <c r="BD50" s="259" t="s">
        <v>3684</v>
      </c>
      <c r="BE50" s="259" t="s">
        <v>5447</v>
      </c>
      <c r="BF50" s="259" t="s">
        <v>5448</v>
      </c>
      <c r="BG50" s="259" t="s">
        <v>5449</v>
      </c>
      <c r="BH50" s="259" t="s">
        <v>5450</v>
      </c>
      <c r="BI50" s="259" t="s">
        <v>599</v>
      </c>
      <c r="BJ50" s="259"/>
      <c r="BK50" s="259" t="s">
        <v>360</v>
      </c>
      <c r="BL50" s="259" t="s">
        <v>360</v>
      </c>
      <c r="BM50" s="259" t="s">
        <v>5451</v>
      </c>
      <c r="BN50" s="259" t="s">
        <v>5452</v>
      </c>
      <c r="BO50" s="259" t="s">
        <v>360</v>
      </c>
      <c r="BP50" s="259" t="s">
        <v>5453</v>
      </c>
      <c r="BQ50" s="259" t="s">
        <v>5454</v>
      </c>
      <c r="BR50" s="259" t="s">
        <v>5455</v>
      </c>
      <c r="BS50" s="259" t="s">
        <v>372</v>
      </c>
      <c r="BT50" s="259" t="s">
        <v>372</v>
      </c>
      <c r="BU50" s="259" t="s">
        <v>5456</v>
      </c>
      <c r="BV50" s="259" t="s">
        <v>374</v>
      </c>
      <c r="BW50" s="259" t="s">
        <v>5146</v>
      </c>
      <c r="BX50" s="259" t="s">
        <v>5457</v>
      </c>
      <c r="BY50" s="259" t="s">
        <v>870</v>
      </c>
      <c r="BZ50" s="259"/>
      <c r="CA50" s="259" t="s">
        <v>1844</v>
      </c>
      <c r="CB50" s="259" t="s">
        <v>2892</v>
      </c>
      <c r="CC50" s="259" t="s">
        <v>781</v>
      </c>
      <c r="CD50" s="259" t="s">
        <v>380</v>
      </c>
      <c r="CE50" s="99"/>
      <c r="CF50" s="99"/>
      <c r="CG50" s="260" t="s">
        <v>5458</v>
      </c>
      <c r="CH50" s="260" t="s">
        <v>5459</v>
      </c>
      <c r="CI50" s="260" t="s">
        <v>2744</v>
      </c>
      <c r="CJ50" s="260" t="s">
        <v>384</v>
      </c>
      <c r="CK50" s="260" t="s">
        <v>385</v>
      </c>
      <c r="CL50" s="260" t="s">
        <v>5460</v>
      </c>
      <c r="CM50" s="260" t="s">
        <v>1082</v>
      </c>
      <c r="CN50" s="260" t="s">
        <v>5461</v>
      </c>
      <c r="CO50" s="260" t="s">
        <v>5459</v>
      </c>
      <c r="CP50" s="260" t="s">
        <v>2744</v>
      </c>
      <c r="CQ50" s="260" t="s">
        <v>384</v>
      </c>
      <c r="CR50" s="260" t="s">
        <v>385</v>
      </c>
      <c r="CS50" s="260" t="s">
        <v>5460</v>
      </c>
      <c r="CT50" s="260" t="s">
        <v>5462</v>
      </c>
      <c r="CU50" s="260" t="s">
        <v>5463</v>
      </c>
      <c r="CV50" s="260" t="s">
        <v>5459</v>
      </c>
      <c r="CW50" s="260" t="s">
        <v>5464</v>
      </c>
      <c r="CX50" s="260" t="s">
        <v>4356</v>
      </c>
      <c r="CY50" s="260" t="s">
        <v>385</v>
      </c>
      <c r="CZ50" s="260" t="s">
        <v>1521</v>
      </c>
      <c r="DA50" s="260" t="s">
        <v>5465</v>
      </c>
      <c r="DB50" s="260" t="s">
        <v>5466</v>
      </c>
      <c r="DC50" s="260" t="s">
        <v>395</v>
      </c>
      <c r="DD50" s="260" t="s">
        <v>395</v>
      </c>
      <c r="DE50" s="260" t="s">
        <v>395</v>
      </c>
      <c r="DF50" s="260" t="s">
        <v>395</v>
      </c>
      <c r="DG50" s="260" t="s">
        <v>5467</v>
      </c>
    </row>
    <row r="51" spans="1:111" s="156" customFormat="1" ht="31.5" customHeight="1" x14ac:dyDescent="0.2">
      <c r="A51" s="305" t="s">
        <v>109</v>
      </c>
      <c r="B51" s="306">
        <v>10</v>
      </c>
      <c r="C51" s="307" t="s">
        <v>118</v>
      </c>
      <c r="D51" s="259" t="s">
        <v>319</v>
      </c>
      <c r="E51" s="259" t="s">
        <v>320</v>
      </c>
      <c r="F51" s="259" t="s">
        <v>321</v>
      </c>
      <c r="G51" s="259" t="s">
        <v>322</v>
      </c>
      <c r="H51" s="259" t="s">
        <v>323</v>
      </c>
      <c r="I51" s="259" t="s">
        <v>5468</v>
      </c>
      <c r="J51" s="259" t="s">
        <v>5469</v>
      </c>
      <c r="K51" s="259" t="s">
        <v>326</v>
      </c>
      <c r="L51" s="259" t="s">
        <v>450</v>
      </c>
      <c r="M51" s="259" t="s">
        <v>5470</v>
      </c>
      <c r="N51" s="259" t="s">
        <v>329</v>
      </c>
      <c r="O51" s="259"/>
      <c r="P51" s="259" t="s">
        <v>5130</v>
      </c>
      <c r="Q51" s="259" t="s">
        <v>5131</v>
      </c>
      <c r="R51" s="259" t="s">
        <v>5132</v>
      </c>
      <c r="S51" s="259" t="s">
        <v>333</v>
      </c>
      <c r="T51" s="259" t="s">
        <v>489</v>
      </c>
      <c r="U51" s="259" t="s">
        <v>335</v>
      </c>
      <c r="V51" s="259" t="s">
        <v>335</v>
      </c>
      <c r="W51" s="259" t="s">
        <v>5471</v>
      </c>
      <c r="X51" s="259" t="s">
        <v>5472</v>
      </c>
      <c r="Y51" s="259" t="s">
        <v>5473</v>
      </c>
      <c r="Z51" s="259" t="s">
        <v>326</v>
      </c>
      <c r="AA51" s="259" t="s">
        <v>326</v>
      </c>
      <c r="AB51" s="259" t="s">
        <v>5474</v>
      </c>
      <c r="AC51" s="259" t="s">
        <v>341</v>
      </c>
      <c r="AD51" s="259" t="s">
        <v>5475</v>
      </c>
      <c r="AE51" s="259"/>
      <c r="AF51" s="259" t="s">
        <v>5476</v>
      </c>
      <c r="AG51" s="259" t="s">
        <v>5476</v>
      </c>
      <c r="AH51" s="259" t="s">
        <v>5477</v>
      </c>
      <c r="AI51" s="259" t="s">
        <v>5478</v>
      </c>
      <c r="AJ51" s="259" t="s">
        <v>5479</v>
      </c>
      <c r="AK51" s="259" t="s">
        <v>5480</v>
      </c>
      <c r="AL51" s="259" t="s">
        <v>5481</v>
      </c>
      <c r="AM51" s="259" t="s">
        <v>5482</v>
      </c>
      <c r="AN51" s="259" t="s">
        <v>326</v>
      </c>
      <c r="AO51" s="259" t="s">
        <v>5483</v>
      </c>
      <c r="AP51" s="259" t="s">
        <v>5146</v>
      </c>
      <c r="AQ51" s="259" t="s">
        <v>5484</v>
      </c>
      <c r="AR51" s="259" t="s">
        <v>5485</v>
      </c>
      <c r="AS51" s="259" t="s">
        <v>5486</v>
      </c>
      <c r="AT51" s="259" t="s">
        <v>354</v>
      </c>
      <c r="AU51" s="259" t="s">
        <v>355</v>
      </c>
      <c r="AV51" s="259" t="s">
        <v>356</v>
      </c>
      <c r="AW51" s="259" t="s">
        <v>1453</v>
      </c>
      <c r="AX51" s="259" t="s">
        <v>3338</v>
      </c>
      <c r="AY51" s="259" t="s">
        <v>5487</v>
      </c>
      <c r="AZ51" s="259" t="s">
        <v>335</v>
      </c>
      <c r="BA51" s="259" t="s">
        <v>360</v>
      </c>
      <c r="BB51" s="259" t="s">
        <v>360</v>
      </c>
      <c r="BC51" s="259" t="s">
        <v>3182</v>
      </c>
      <c r="BD51" s="259" t="s">
        <v>3182</v>
      </c>
      <c r="BE51" s="259" t="s">
        <v>363</v>
      </c>
      <c r="BF51" s="259" t="s">
        <v>469</v>
      </c>
      <c r="BG51" s="259" t="s">
        <v>5488</v>
      </c>
      <c r="BH51" s="259" t="s">
        <v>5489</v>
      </c>
      <c r="BI51" s="259" t="s">
        <v>367</v>
      </c>
      <c r="BJ51" s="259" t="s">
        <v>1768</v>
      </c>
      <c r="BK51" s="259" t="s">
        <v>360</v>
      </c>
      <c r="BL51" s="259" t="s">
        <v>335</v>
      </c>
      <c r="BM51" s="259"/>
      <c r="BN51" s="259" t="s">
        <v>5490</v>
      </c>
      <c r="BO51" s="259" t="s">
        <v>360</v>
      </c>
      <c r="BP51" s="259" t="s">
        <v>4451</v>
      </c>
      <c r="BQ51" s="259" t="s">
        <v>5491</v>
      </c>
      <c r="BR51" s="259" t="s">
        <v>5492</v>
      </c>
      <c r="BS51" s="259" t="s">
        <v>372</v>
      </c>
      <c r="BT51" s="259" t="s">
        <v>474</v>
      </c>
      <c r="BU51" s="259" t="s">
        <v>5493</v>
      </c>
      <c r="BV51" s="259" t="s">
        <v>374</v>
      </c>
      <c r="BW51" s="259" t="s">
        <v>5146</v>
      </c>
      <c r="BX51" s="259" t="s">
        <v>326</v>
      </c>
      <c r="BY51" s="259" t="s">
        <v>5494</v>
      </c>
      <c r="BZ51" s="259" t="s">
        <v>5495</v>
      </c>
      <c r="CA51" s="259" t="s">
        <v>1844</v>
      </c>
      <c r="CB51" s="259" t="s">
        <v>4076</v>
      </c>
      <c r="CC51" s="259" t="s">
        <v>429</v>
      </c>
      <c r="CD51" s="259" t="s">
        <v>5496</v>
      </c>
      <c r="CE51" s="99"/>
      <c r="CF51" s="99"/>
      <c r="CG51" s="260" t="s">
        <v>5497</v>
      </c>
      <c r="CH51" s="260" t="s">
        <v>5498</v>
      </c>
      <c r="CI51" s="260" t="s">
        <v>5351</v>
      </c>
      <c r="CJ51" s="260" t="s">
        <v>384</v>
      </c>
      <c r="CK51" s="260" t="s">
        <v>385</v>
      </c>
      <c r="CL51" s="260" t="s">
        <v>5499</v>
      </c>
      <c r="CM51" s="260"/>
      <c r="CN51" s="260" t="s">
        <v>5500</v>
      </c>
      <c r="CO51" s="260" t="s">
        <v>5498</v>
      </c>
      <c r="CP51" s="260" t="s">
        <v>5351</v>
      </c>
      <c r="CQ51" s="260" t="s">
        <v>384</v>
      </c>
      <c r="CR51" s="260" t="s">
        <v>385</v>
      </c>
      <c r="CS51" s="260" t="s">
        <v>5499</v>
      </c>
      <c r="CT51" s="260"/>
      <c r="CU51" s="260" t="s">
        <v>5501</v>
      </c>
      <c r="CV51" s="260" t="s">
        <v>5498</v>
      </c>
      <c r="CW51" s="260" t="s">
        <v>5502</v>
      </c>
      <c r="CX51" s="260" t="s">
        <v>5503</v>
      </c>
      <c r="CY51" s="260" t="s">
        <v>385</v>
      </c>
      <c r="CZ51" s="260" t="s">
        <v>441</v>
      </c>
      <c r="DA51" s="260" t="s">
        <v>5504</v>
      </c>
      <c r="DB51" s="260" t="s">
        <v>5505</v>
      </c>
      <c r="DC51" s="260" t="s">
        <v>395</v>
      </c>
      <c r="DD51" s="260" t="s">
        <v>395</v>
      </c>
      <c r="DE51" s="260" t="s">
        <v>395</v>
      </c>
      <c r="DF51" s="260" t="s">
        <v>395</v>
      </c>
      <c r="DG51" s="260"/>
    </row>
    <row r="52" spans="1:111" s="156" customFormat="1" ht="32.25" customHeight="1" x14ac:dyDescent="0.2">
      <c r="A52" s="305" t="s">
        <v>109</v>
      </c>
      <c r="B52" s="306">
        <v>11</v>
      </c>
      <c r="C52" s="307" t="s">
        <v>119</v>
      </c>
      <c r="D52" s="259" t="s">
        <v>319</v>
      </c>
      <c r="E52" s="259" t="s">
        <v>320</v>
      </c>
      <c r="F52" s="259" t="s">
        <v>321</v>
      </c>
      <c r="G52" s="259" t="s">
        <v>322</v>
      </c>
      <c r="H52" s="259" t="s">
        <v>1668</v>
      </c>
      <c r="I52" s="259" t="s">
        <v>5506</v>
      </c>
      <c r="J52" s="259" t="s">
        <v>5507</v>
      </c>
      <c r="K52" s="259" t="s">
        <v>326</v>
      </c>
      <c r="L52" s="259" t="s">
        <v>450</v>
      </c>
      <c r="M52" s="259" t="s">
        <v>2938</v>
      </c>
      <c r="N52" s="259" t="s">
        <v>329</v>
      </c>
      <c r="O52" s="259"/>
      <c r="P52" s="259" t="s">
        <v>5130</v>
      </c>
      <c r="Q52" s="259" t="s">
        <v>5131</v>
      </c>
      <c r="R52" s="259" t="s">
        <v>5132</v>
      </c>
      <c r="S52" s="259" t="s">
        <v>333</v>
      </c>
      <c r="T52" s="259" t="s">
        <v>489</v>
      </c>
      <c r="U52" s="259" t="s">
        <v>335</v>
      </c>
      <c r="V52" s="259" t="s">
        <v>335</v>
      </c>
      <c r="W52" s="259" t="s">
        <v>5508</v>
      </c>
      <c r="X52" s="259" t="s">
        <v>5509</v>
      </c>
      <c r="Y52" s="259" t="s">
        <v>5510</v>
      </c>
      <c r="Z52" s="259" t="s">
        <v>326</v>
      </c>
      <c r="AA52" s="259" t="s">
        <v>326</v>
      </c>
      <c r="AB52" s="259" t="s">
        <v>340</v>
      </c>
      <c r="AC52" s="259" t="s">
        <v>341</v>
      </c>
      <c r="AD52" s="259" t="s">
        <v>5511</v>
      </c>
      <c r="AE52" s="259"/>
      <c r="AF52" s="259" t="s">
        <v>5512</v>
      </c>
      <c r="AG52" s="259" t="s">
        <v>5512</v>
      </c>
      <c r="AH52" s="259" t="s">
        <v>5513</v>
      </c>
      <c r="AI52" s="259" t="s">
        <v>5514</v>
      </c>
      <c r="AJ52" s="259" t="s">
        <v>5515</v>
      </c>
      <c r="AK52" s="259" t="s">
        <v>5516</v>
      </c>
      <c r="AL52" s="259" t="s">
        <v>5517</v>
      </c>
      <c r="AM52" s="259" t="s">
        <v>5518</v>
      </c>
      <c r="AN52" s="259" t="s">
        <v>326</v>
      </c>
      <c r="AO52" s="259" t="s">
        <v>5519</v>
      </c>
      <c r="AP52" s="259" t="s">
        <v>5146</v>
      </c>
      <c r="AQ52" s="259" t="s">
        <v>5520</v>
      </c>
      <c r="AR52" s="259" t="s">
        <v>5521</v>
      </c>
      <c r="AS52" s="259" t="s">
        <v>5522</v>
      </c>
      <c r="AT52" s="259" t="s">
        <v>5296</v>
      </c>
      <c r="AU52" s="259" t="s">
        <v>465</v>
      </c>
      <c r="AV52" s="259" t="s">
        <v>356</v>
      </c>
      <c r="AW52" s="259" t="s">
        <v>1453</v>
      </c>
      <c r="AX52" s="259" t="s">
        <v>467</v>
      </c>
      <c r="AY52" s="259" t="s">
        <v>5523</v>
      </c>
      <c r="AZ52" s="259" t="s">
        <v>335</v>
      </c>
      <c r="BA52" s="259" t="s">
        <v>335</v>
      </c>
      <c r="BB52" s="259" t="s">
        <v>360</v>
      </c>
      <c r="BC52" s="259" t="s">
        <v>5524</v>
      </c>
      <c r="BD52" s="259" t="s">
        <v>3308</v>
      </c>
      <c r="BE52" s="259" t="s">
        <v>5447</v>
      </c>
      <c r="BF52" s="259" t="s">
        <v>5525</v>
      </c>
      <c r="BG52" s="259" t="s">
        <v>5526</v>
      </c>
      <c r="BH52" s="259" t="s">
        <v>553</v>
      </c>
      <c r="BI52" s="259" t="s">
        <v>599</v>
      </c>
      <c r="BJ52" s="259" t="s">
        <v>2204</v>
      </c>
      <c r="BK52" s="259" t="s">
        <v>360</v>
      </c>
      <c r="BL52" s="259" t="s">
        <v>335</v>
      </c>
      <c r="BM52" s="259"/>
      <c r="BN52" s="259" t="s">
        <v>3757</v>
      </c>
      <c r="BO52" s="259" t="s">
        <v>335</v>
      </c>
      <c r="BP52" s="259"/>
      <c r="BQ52" s="259"/>
      <c r="BR52" s="259" t="s">
        <v>1691</v>
      </c>
      <c r="BS52" s="259" t="s">
        <v>372</v>
      </c>
      <c r="BT52" s="259" t="s">
        <v>5308</v>
      </c>
      <c r="BU52" s="259" t="s">
        <v>5527</v>
      </c>
      <c r="BV52" s="259" t="s">
        <v>558</v>
      </c>
      <c r="BW52" s="259" t="s">
        <v>5146</v>
      </c>
      <c r="BX52" s="259" t="s">
        <v>326</v>
      </c>
      <c r="BY52" s="259" t="s">
        <v>375</v>
      </c>
      <c r="BZ52" s="259" t="s">
        <v>5528</v>
      </c>
      <c r="CA52" s="259" t="s">
        <v>2008</v>
      </c>
      <c r="CB52" s="259" t="s">
        <v>2008</v>
      </c>
      <c r="CC52" s="259" t="s">
        <v>781</v>
      </c>
      <c r="CD52" s="259" t="s">
        <v>380</v>
      </c>
      <c r="CE52" s="99"/>
      <c r="CF52" s="99"/>
      <c r="CG52" s="260" t="s">
        <v>5529</v>
      </c>
      <c r="CH52" s="260" t="s">
        <v>5530</v>
      </c>
      <c r="CI52" s="260" t="s">
        <v>5531</v>
      </c>
      <c r="CJ52" s="260" t="s">
        <v>384</v>
      </c>
      <c r="CK52" s="260" t="s">
        <v>385</v>
      </c>
      <c r="CL52" s="260" t="s">
        <v>5532</v>
      </c>
      <c r="CM52" s="260" t="s">
        <v>5533</v>
      </c>
      <c r="CN52" s="260" t="s">
        <v>5529</v>
      </c>
      <c r="CO52" s="260" t="s">
        <v>5530</v>
      </c>
      <c r="CP52" s="260" t="s">
        <v>5531</v>
      </c>
      <c r="CQ52" s="260" t="s">
        <v>384</v>
      </c>
      <c r="CR52" s="260" t="s">
        <v>385</v>
      </c>
      <c r="CS52" s="260" t="s">
        <v>5532</v>
      </c>
      <c r="CT52" s="260" t="s">
        <v>5533</v>
      </c>
      <c r="CU52" s="260" t="s">
        <v>5534</v>
      </c>
      <c r="CV52" s="260" t="s">
        <v>5535</v>
      </c>
      <c r="CW52" s="260" t="s">
        <v>2782</v>
      </c>
      <c r="CX52" s="260" t="s">
        <v>384</v>
      </c>
      <c r="CY52" s="260" t="s">
        <v>385</v>
      </c>
      <c r="CZ52" s="260" t="s">
        <v>1542</v>
      </c>
      <c r="DA52" s="260" t="s">
        <v>2639</v>
      </c>
      <c r="DB52" s="260" t="s">
        <v>5536</v>
      </c>
      <c r="DC52" s="260" t="s">
        <v>703</v>
      </c>
      <c r="DD52" s="260" t="s">
        <v>703</v>
      </c>
      <c r="DE52" s="260" t="s">
        <v>703</v>
      </c>
      <c r="DF52" s="260" t="s">
        <v>703</v>
      </c>
      <c r="DG52" s="260" t="s">
        <v>4358</v>
      </c>
    </row>
    <row r="53" spans="1:111" s="172" customFormat="1" ht="31.5" customHeight="1" thickBot="1" x14ac:dyDescent="0.25">
      <c r="A53" s="308" t="s">
        <v>109</v>
      </c>
      <c r="B53" s="309">
        <v>12</v>
      </c>
      <c r="C53" s="310" t="s">
        <v>120</v>
      </c>
      <c r="D53" s="259" t="s">
        <v>319</v>
      </c>
      <c r="E53" s="259" t="s">
        <v>320</v>
      </c>
      <c r="F53" s="259" t="s">
        <v>321</v>
      </c>
      <c r="G53" s="259" t="s">
        <v>322</v>
      </c>
      <c r="H53" s="259" t="s">
        <v>323</v>
      </c>
      <c r="I53" s="259" t="s">
        <v>5537</v>
      </c>
      <c r="J53" s="259" t="s">
        <v>5538</v>
      </c>
      <c r="K53" s="259" t="s">
        <v>326</v>
      </c>
      <c r="L53" s="259" t="s">
        <v>450</v>
      </c>
      <c r="M53" s="259" t="s">
        <v>5539</v>
      </c>
      <c r="N53" s="259" t="s">
        <v>329</v>
      </c>
      <c r="O53" s="259"/>
      <c r="P53" s="259" t="s">
        <v>5130</v>
      </c>
      <c r="Q53" s="259" t="s">
        <v>5131</v>
      </c>
      <c r="R53" s="259" t="s">
        <v>5132</v>
      </c>
      <c r="S53" s="259" t="s">
        <v>333</v>
      </c>
      <c r="T53" s="259" t="s">
        <v>489</v>
      </c>
      <c r="U53" s="259" t="s">
        <v>335</v>
      </c>
      <c r="V53" s="259" t="s">
        <v>335</v>
      </c>
      <c r="W53" s="259"/>
      <c r="X53" s="259" t="s">
        <v>5540</v>
      </c>
      <c r="Y53" s="259" t="s">
        <v>5541</v>
      </c>
      <c r="Z53" s="259" t="s">
        <v>326</v>
      </c>
      <c r="AA53" s="259" t="s">
        <v>326</v>
      </c>
      <c r="AB53" s="259" t="s">
        <v>1186</v>
      </c>
      <c r="AC53" s="259" t="s">
        <v>341</v>
      </c>
      <c r="AD53" s="259" t="s">
        <v>5542</v>
      </c>
      <c r="AE53" s="259"/>
      <c r="AF53" s="259" t="s">
        <v>5543</v>
      </c>
      <c r="AG53" s="259" t="s">
        <v>5543</v>
      </c>
      <c r="AH53" s="259" t="s">
        <v>5544</v>
      </c>
      <c r="AI53" s="259" t="s">
        <v>5545</v>
      </c>
      <c r="AJ53" s="259" t="s">
        <v>5546</v>
      </c>
      <c r="AK53" s="259" t="s">
        <v>5547</v>
      </c>
      <c r="AL53" s="259" t="s">
        <v>5548</v>
      </c>
      <c r="AM53" s="259" t="s">
        <v>5549</v>
      </c>
      <c r="AN53" s="259"/>
      <c r="AO53" s="259" t="s">
        <v>5550</v>
      </c>
      <c r="AP53" s="259" t="s">
        <v>5146</v>
      </c>
      <c r="AQ53" s="259" t="s">
        <v>5551</v>
      </c>
      <c r="AR53" s="259" t="s">
        <v>5552</v>
      </c>
      <c r="AS53" s="259" t="s">
        <v>5553</v>
      </c>
      <c r="AT53" s="259" t="s">
        <v>354</v>
      </c>
      <c r="AU53" s="259" t="s">
        <v>465</v>
      </c>
      <c r="AV53" s="259" t="s">
        <v>356</v>
      </c>
      <c r="AW53" s="259" t="s">
        <v>1453</v>
      </c>
      <c r="AX53" s="259" t="s">
        <v>5554</v>
      </c>
      <c r="AY53" s="259"/>
      <c r="AZ53" s="259" t="s">
        <v>335</v>
      </c>
      <c r="BA53" s="259" t="s">
        <v>360</v>
      </c>
      <c r="BB53" s="259" t="s">
        <v>360</v>
      </c>
      <c r="BC53" s="259" t="s">
        <v>3717</v>
      </c>
      <c r="BD53" s="259" t="s">
        <v>2882</v>
      </c>
      <c r="BE53" s="259" t="s">
        <v>5555</v>
      </c>
      <c r="BF53" s="259" t="s">
        <v>5556</v>
      </c>
      <c r="BG53" s="259" t="s">
        <v>5557</v>
      </c>
      <c r="BH53" s="259" t="s">
        <v>5558</v>
      </c>
      <c r="BI53" s="259"/>
      <c r="BJ53" s="259"/>
      <c r="BK53" s="259"/>
      <c r="BL53" s="259"/>
      <c r="BM53" s="259"/>
      <c r="BN53" s="259"/>
      <c r="BO53" s="259"/>
      <c r="BP53" s="259"/>
      <c r="BQ53" s="259"/>
      <c r="BR53" s="259" t="s">
        <v>5559</v>
      </c>
      <c r="BS53" s="259" t="s">
        <v>372</v>
      </c>
      <c r="BT53" s="259"/>
      <c r="BU53" s="259"/>
      <c r="BV53" s="259" t="s">
        <v>374</v>
      </c>
      <c r="BW53" s="259" t="s">
        <v>5146</v>
      </c>
      <c r="BX53" s="259"/>
      <c r="BY53" s="259" t="s">
        <v>327</v>
      </c>
      <c r="BZ53" s="259" t="s">
        <v>5560</v>
      </c>
      <c r="CA53" s="259" t="s">
        <v>377</v>
      </c>
      <c r="CB53" s="259" t="s">
        <v>377</v>
      </c>
      <c r="CC53" s="259" t="s">
        <v>429</v>
      </c>
      <c r="CD53" s="259" t="s">
        <v>2050</v>
      </c>
      <c r="CE53" s="203"/>
      <c r="CF53" s="203"/>
      <c r="CG53" s="260" t="s">
        <v>5561</v>
      </c>
      <c r="CH53" s="260" t="s">
        <v>5562</v>
      </c>
      <c r="CI53" s="260" t="s">
        <v>5563</v>
      </c>
      <c r="CJ53" s="260" t="s">
        <v>384</v>
      </c>
      <c r="CK53" s="260" t="s">
        <v>5564</v>
      </c>
      <c r="CL53" s="260" t="s">
        <v>5565</v>
      </c>
      <c r="CM53" s="260" t="s">
        <v>5566</v>
      </c>
      <c r="CN53" s="260" t="s">
        <v>5561</v>
      </c>
      <c r="CO53" s="260" t="s">
        <v>5562</v>
      </c>
      <c r="CP53" s="260" t="s">
        <v>5563</v>
      </c>
      <c r="CQ53" s="260" t="s">
        <v>384</v>
      </c>
      <c r="CR53" s="260" t="s">
        <v>5564</v>
      </c>
      <c r="CS53" s="260" t="s">
        <v>5565</v>
      </c>
      <c r="CT53" s="260" t="s">
        <v>5566</v>
      </c>
      <c r="CU53" s="260" t="s">
        <v>5567</v>
      </c>
      <c r="CV53" s="260" t="s">
        <v>5562</v>
      </c>
      <c r="CW53" s="260" t="s">
        <v>2782</v>
      </c>
      <c r="CX53" s="260" t="s">
        <v>3588</v>
      </c>
      <c r="CY53" s="260" t="s">
        <v>385</v>
      </c>
      <c r="CZ53" s="260" t="s">
        <v>392</v>
      </c>
      <c r="DA53" s="260" t="s">
        <v>5568</v>
      </c>
      <c r="DB53" s="260" t="s">
        <v>5569</v>
      </c>
      <c r="DC53" s="260" t="s">
        <v>703</v>
      </c>
      <c r="DD53" s="260" t="s">
        <v>703</v>
      </c>
      <c r="DE53" s="260" t="s">
        <v>703</v>
      </c>
      <c r="DF53" s="260" t="s">
        <v>703</v>
      </c>
      <c r="DG53" s="260"/>
    </row>
    <row r="54" spans="1:111" s="176" customFormat="1" ht="42.75" customHeight="1" x14ac:dyDescent="0.2">
      <c r="A54" s="311" t="s">
        <v>121</v>
      </c>
      <c r="B54" s="312">
        <v>1</v>
      </c>
      <c r="C54" s="313" t="s">
        <v>281</v>
      </c>
      <c r="D54" s="259" t="s">
        <v>319</v>
      </c>
      <c r="E54" s="259" t="s">
        <v>446</v>
      </c>
      <c r="F54" s="259" t="s">
        <v>321</v>
      </c>
      <c r="G54" s="259" t="s">
        <v>322</v>
      </c>
      <c r="H54" s="259" t="s">
        <v>323</v>
      </c>
      <c r="I54" s="259" t="s">
        <v>281</v>
      </c>
      <c r="J54" s="259" t="s">
        <v>5570</v>
      </c>
      <c r="K54" s="259" t="s">
        <v>326</v>
      </c>
      <c r="L54" s="259" t="s">
        <v>450</v>
      </c>
      <c r="M54" s="259" t="s">
        <v>5571</v>
      </c>
      <c r="N54" s="259" t="s">
        <v>329</v>
      </c>
      <c r="O54" s="259"/>
      <c r="P54" s="259" t="s">
        <v>5572</v>
      </c>
      <c r="Q54" s="259" t="s">
        <v>5573</v>
      </c>
      <c r="R54" s="259" t="s">
        <v>5574</v>
      </c>
      <c r="S54" s="259" t="s">
        <v>333</v>
      </c>
      <c r="T54" s="259" t="s">
        <v>334</v>
      </c>
      <c r="U54" s="259" t="s">
        <v>335</v>
      </c>
      <c r="V54" s="259" t="s">
        <v>335</v>
      </c>
      <c r="W54" s="259" t="s">
        <v>5575</v>
      </c>
      <c r="X54" s="259" t="s">
        <v>5576</v>
      </c>
      <c r="Y54" s="259" t="s">
        <v>5577</v>
      </c>
      <c r="Z54" s="259" t="s">
        <v>5578</v>
      </c>
      <c r="AA54" s="259" t="s">
        <v>5579</v>
      </c>
      <c r="AB54" s="259" t="s">
        <v>340</v>
      </c>
      <c r="AC54" s="259" t="s">
        <v>341</v>
      </c>
      <c r="AD54" s="259" t="s">
        <v>5580</v>
      </c>
      <c r="AE54" s="259"/>
      <c r="AF54" s="259" t="s">
        <v>5581</v>
      </c>
      <c r="AG54" s="259" t="s">
        <v>5582</v>
      </c>
      <c r="AH54" s="259" t="s">
        <v>5583</v>
      </c>
      <c r="AI54" s="259" t="s">
        <v>5584</v>
      </c>
      <c r="AJ54" s="259" t="s">
        <v>5585</v>
      </c>
      <c r="AK54" s="259" t="s">
        <v>5585</v>
      </c>
      <c r="AL54" s="259" t="s">
        <v>5586</v>
      </c>
      <c r="AM54" s="259" t="s">
        <v>5587</v>
      </c>
      <c r="AN54" s="259" t="s">
        <v>326</v>
      </c>
      <c r="AO54" s="259" t="s">
        <v>5588</v>
      </c>
      <c r="AP54" s="259" t="s">
        <v>5589</v>
      </c>
      <c r="AQ54" s="259" t="s">
        <v>5590</v>
      </c>
      <c r="AR54" s="259" t="s">
        <v>5591</v>
      </c>
      <c r="AS54" s="259" t="s">
        <v>5592</v>
      </c>
      <c r="AT54" s="259" t="s">
        <v>354</v>
      </c>
      <c r="AU54" s="259" t="s">
        <v>465</v>
      </c>
      <c r="AV54" s="259" t="s">
        <v>356</v>
      </c>
      <c r="AW54" s="259" t="s">
        <v>466</v>
      </c>
      <c r="AX54" s="259" t="s">
        <v>467</v>
      </c>
      <c r="AY54" s="259" t="s">
        <v>326</v>
      </c>
      <c r="AZ54" s="259" t="s">
        <v>335</v>
      </c>
      <c r="BA54" s="259" t="s">
        <v>360</v>
      </c>
      <c r="BB54" s="259" t="s">
        <v>360</v>
      </c>
      <c r="BC54" s="259" t="s">
        <v>4957</v>
      </c>
      <c r="BD54" s="259" t="s">
        <v>4957</v>
      </c>
      <c r="BE54" s="259" t="s">
        <v>363</v>
      </c>
      <c r="BF54" s="259" t="s">
        <v>469</v>
      </c>
      <c r="BG54" s="259" t="s">
        <v>5593</v>
      </c>
      <c r="BH54" s="259" t="s">
        <v>5594</v>
      </c>
      <c r="BI54" s="259" t="s">
        <v>773</v>
      </c>
      <c r="BJ54" s="259"/>
      <c r="BK54" s="259"/>
      <c r="BL54" s="259"/>
      <c r="BM54" s="259"/>
      <c r="BN54" s="259"/>
      <c r="BO54" s="259"/>
      <c r="BP54" s="259"/>
      <c r="BQ54" s="259"/>
      <c r="BR54" s="259" t="s">
        <v>603</v>
      </c>
      <c r="BS54" s="259" t="s">
        <v>5595</v>
      </c>
      <c r="BT54" s="259" t="s">
        <v>5596</v>
      </c>
      <c r="BU54" s="259" t="s">
        <v>5597</v>
      </c>
      <c r="BV54" s="259" t="s">
        <v>374</v>
      </c>
      <c r="BW54" s="259" t="s">
        <v>5589</v>
      </c>
      <c r="BX54" s="259" t="s">
        <v>335</v>
      </c>
      <c r="BY54" s="259" t="s">
        <v>2439</v>
      </c>
      <c r="BZ54" s="259" t="s">
        <v>5598</v>
      </c>
      <c r="CA54" s="259" t="s">
        <v>427</v>
      </c>
      <c r="CB54" s="259" t="s">
        <v>512</v>
      </c>
      <c r="CC54" s="259" t="s">
        <v>781</v>
      </c>
      <c r="CD54" s="259" t="s">
        <v>5599</v>
      </c>
      <c r="CE54" s="204"/>
      <c r="CF54" s="204"/>
      <c r="CG54" s="260" t="s">
        <v>5600</v>
      </c>
      <c r="CH54" s="260" t="s">
        <v>5601</v>
      </c>
      <c r="CI54" s="260" t="s">
        <v>5602</v>
      </c>
      <c r="CJ54" s="260" t="s">
        <v>384</v>
      </c>
      <c r="CK54" s="260" t="s">
        <v>385</v>
      </c>
      <c r="CL54" s="260" t="s">
        <v>5603</v>
      </c>
      <c r="CM54" s="260" t="s">
        <v>5604</v>
      </c>
      <c r="CN54" s="260" t="s">
        <v>5600</v>
      </c>
      <c r="CO54" s="260" t="s">
        <v>5601</v>
      </c>
      <c r="CP54" s="260" t="s">
        <v>5602</v>
      </c>
      <c r="CQ54" s="260" t="s">
        <v>384</v>
      </c>
      <c r="CR54" s="260" t="s">
        <v>385</v>
      </c>
      <c r="CS54" s="260" t="s">
        <v>5605</v>
      </c>
      <c r="CT54" s="260"/>
      <c r="CU54" s="260" t="s">
        <v>5606</v>
      </c>
      <c r="CV54" s="260" t="s">
        <v>5601</v>
      </c>
      <c r="CW54" s="260"/>
      <c r="CX54" s="260" t="s">
        <v>384</v>
      </c>
      <c r="CY54" s="260" t="s">
        <v>1541</v>
      </c>
      <c r="CZ54" s="260" t="s">
        <v>1542</v>
      </c>
      <c r="DA54" s="260" t="s">
        <v>4838</v>
      </c>
      <c r="DB54" s="260" t="s">
        <v>573</v>
      </c>
      <c r="DC54" s="260" t="s">
        <v>395</v>
      </c>
      <c r="DD54" s="260" t="s">
        <v>395</v>
      </c>
      <c r="DE54" s="260" t="s">
        <v>395</v>
      </c>
      <c r="DF54" s="260" t="s">
        <v>395</v>
      </c>
      <c r="DG54" s="260"/>
    </row>
    <row r="55" spans="1:111" s="156" customFormat="1" ht="40.5" customHeight="1" x14ac:dyDescent="0.2">
      <c r="A55" s="314" t="s">
        <v>121</v>
      </c>
      <c r="B55" s="315">
        <v>2</v>
      </c>
      <c r="C55" s="316" t="s">
        <v>5607</v>
      </c>
      <c r="D55" s="259" t="s">
        <v>319</v>
      </c>
      <c r="E55" s="259" t="s">
        <v>446</v>
      </c>
      <c r="F55" s="259" t="s">
        <v>321</v>
      </c>
      <c r="G55" s="259" t="s">
        <v>322</v>
      </c>
      <c r="H55" s="259" t="s">
        <v>1668</v>
      </c>
      <c r="I55" s="259" t="s">
        <v>5608</v>
      </c>
      <c r="J55" s="259" t="s">
        <v>5609</v>
      </c>
      <c r="K55" s="259" t="s">
        <v>326</v>
      </c>
      <c r="L55" s="259" t="s">
        <v>1271</v>
      </c>
      <c r="M55" s="259" t="s">
        <v>5610</v>
      </c>
      <c r="N55" s="259" t="s">
        <v>329</v>
      </c>
      <c r="O55" s="259"/>
      <c r="P55" s="259" t="s">
        <v>5572</v>
      </c>
      <c r="Q55" s="259" t="s">
        <v>5573</v>
      </c>
      <c r="R55" s="259" t="s">
        <v>5574</v>
      </c>
      <c r="S55" s="259" t="s">
        <v>333</v>
      </c>
      <c r="T55" s="259" t="s">
        <v>489</v>
      </c>
      <c r="U55" s="259" t="s">
        <v>335</v>
      </c>
      <c r="V55" s="259" t="s">
        <v>335</v>
      </c>
      <c r="W55" s="259" t="s">
        <v>326</v>
      </c>
      <c r="X55" s="259" t="s">
        <v>5611</v>
      </c>
      <c r="Y55" s="259" t="s">
        <v>5612</v>
      </c>
      <c r="Z55" s="259" t="s">
        <v>5613</v>
      </c>
      <c r="AA55" s="259" t="s">
        <v>326</v>
      </c>
      <c r="AB55" s="259" t="s">
        <v>455</v>
      </c>
      <c r="AC55" s="259" t="s">
        <v>341</v>
      </c>
      <c r="AD55" s="259" t="s">
        <v>5614</v>
      </c>
      <c r="AE55" s="259"/>
      <c r="AF55" s="259" t="s">
        <v>5615</v>
      </c>
      <c r="AG55" s="259" t="s">
        <v>5615</v>
      </c>
      <c r="AH55" s="259" t="s">
        <v>5616</v>
      </c>
      <c r="AI55" s="259" t="s">
        <v>5617</v>
      </c>
      <c r="AJ55" s="259" t="s">
        <v>5618</v>
      </c>
      <c r="AK55" s="259" t="s">
        <v>5619</v>
      </c>
      <c r="AL55" s="259" t="s">
        <v>5620</v>
      </c>
      <c r="AM55" s="259" t="s">
        <v>5621</v>
      </c>
      <c r="AN55" s="259" t="s">
        <v>326</v>
      </c>
      <c r="AO55" s="259" t="s">
        <v>5622</v>
      </c>
      <c r="AP55" s="259" t="s">
        <v>5589</v>
      </c>
      <c r="AQ55" s="259" t="s">
        <v>5623</v>
      </c>
      <c r="AR55" s="259" t="s">
        <v>5624</v>
      </c>
      <c r="AS55" s="259" t="s">
        <v>5625</v>
      </c>
      <c r="AT55" s="259" t="s">
        <v>354</v>
      </c>
      <c r="AU55" s="259" t="s">
        <v>5626</v>
      </c>
      <c r="AV55" s="259" t="s">
        <v>356</v>
      </c>
      <c r="AW55" s="259" t="s">
        <v>1453</v>
      </c>
      <c r="AX55" s="259" t="s">
        <v>5627</v>
      </c>
      <c r="AY55" s="259" t="s">
        <v>326</v>
      </c>
      <c r="AZ55" s="259" t="s">
        <v>335</v>
      </c>
      <c r="BA55" s="259" t="s">
        <v>360</v>
      </c>
      <c r="BB55" s="259" t="s">
        <v>360</v>
      </c>
      <c r="BC55" s="259" t="s">
        <v>3182</v>
      </c>
      <c r="BD55" s="259" t="s">
        <v>3182</v>
      </c>
      <c r="BE55" s="259" t="s">
        <v>5628</v>
      </c>
      <c r="BF55" s="259" t="s">
        <v>5629</v>
      </c>
      <c r="BG55" s="259" t="s">
        <v>5630</v>
      </c>
      <c r="BH55" s="259" t="s">
        <v>5631</v>
      </c>
      <c r="BI55" s="259"/>
      <c r="BJ55" s="259"/>
      <c r="BK55" s="259"/>
      <c r="BL55" s="259"/>
      <c r="BM55" s="259"/>
      <c r="BN55" s="259"/>
      <c r="BO55" s="259"/>
      <c r="BP55" s="259"/>
      <c r="BQ55" s="259"/>
      <c r="BR55" s="259" t="s">
        <v>5632</v>
      </c>
      <c r="BS55" s="259" t="s">
        <v>5596</v>
      </c>
      <c r="BT55" s="259" t="s">
        <v>372</v>
      </c>
      <c r="BU55" s="259" t="s">
        <v>5633</v>
      </c>
      <c r="BV55" s="259" t="s">
        <v>374</v>
      </c>
      <c r="BW55" s="259" t="s">
        <v>5589</v>
      </c>
      <c r="BX55" s="259" t="s">
        <v>326</v>
      </c>
      <c r="BY55" s="259" t="s">
        <v>1271</v>
      </c>
      <c r="BZ55" s="259" t="s">
        <v>376</v>
      </c>
      <c r="CA55" s="259" t="s">
        <v>512</v>
      </c>
      <c r="CB55" s="259" t="s">
        <v>512</v>
      </c>
      <c r="CC55" s="259" t="s">
        <v>429</v>
      </c>
      <c r="CD55" s="259" t="s">
        <v>739</v>
      </c>
      <c r="CE55" s="205"/>
      <c r="CF55" s="205"/>
      <c r="CG55" s="260" t="s">
        <v>5634</v>
      </c>
      <c r="CH55" s="260" t="s">
        <v>5623</v>
      </c>
      <c r="CI55" s="260" t="s">
        <v>5635</v>
      </c>
      <c r="CJ55" s="260" t="s">
        <v>384</v>
      </c>
      <c r="CK55" s="260" t="s">
        <v>385</v>
      </c>
      <c r="CL55" s="260" t="s">
        <v>5636</v>
      </c>
      <c r="CM55" s="260" t="s">
        <v>612</v>
      </c>
      <c r="CN55" s="104"/>
      <c r="CO55" s="104"/>
      <c r="CP55" s="104"/>
      <c r="CQ55" s="104"/>
      <c r="CR55" s="104"/>
      <c r="CS55" s="104"/>
      <c r="CT55" s="104"/>
      <c r="CU55" s="260" t="s">
        <v>5637</v>
      </c>
      <c r="CV55" s="260" t="s">
        <v>5623</v>
      </c>
      <c r="CW55" s="260" t="s">
        <v>5638</v>
      </c>
      <c r="CX55" s="260" t="s">
        <v>1301</v>
      </c>
      <c r="CY55" s="260" t="s">
        <v>385</v>
      </c>
      <c r="CZ55" s="260" t="s">
        <v>1542</v>
      </c>
      <c r="DA55" s="260" t="s">
        <v>4901</v>
      </c>
      <c r="DB55" s="260" t="s">
        <v>5639</v>
      </c>
      <c r="DC55" s="260" t="s">
        <v>703</v>
      </c>
      <c r="DD55" s="260" t="s">
        <v>703</v>
      </c>
      <c r="DE55" s="260" t="s">
        <v>703</v>
      </c>
      <c r="DF55" s="260" t="s">
        <v>703</v>
      </c>
      <c r="DG55" s="260" t="s">
        <v>867</v>
      </c>
    </row>
    <row r="56" spans="1:111" s="156" customFormat="1" ht="36.75" customHeight="1" x14ac:dyDescent="0.2">
      <c r="A56" s="314" t="s">
        <v>121</v>
      </c>
      <c r="B56" s="315">
        <v>3</v>
      </c>
      <c r="C56" s="316" t="s">
        <v>123</v>
      </c>
      <c r="D56" s="259" t="s">
        <v>319</v>
      </c>
      <c r="E56" s="259" t="s">
        <v>446</v>
      </c>
      <c r="F56" s="259" t="s">
        <v>321</v>
      </c>
      <c r="G56" s="259" t="s">
        <v>322</v>
      </c>
      <c r="H56" s="259" t="s">
        <v>1668</v>
      </c>
      <c r="I56" s="259" t="s">
        <v>5640</v>
      </c>
      <c r="J56" s="259" t="s">
        <v>5641</v>
      </c>
      <c r="K56" s="259"/>
      <c r="L56" s="259" t="s">
        <v>1271</v>
      </c>
      <c r="M56" s="259" t="s">
        <v>1458</v>
      </c>
      <c r="N56" s="259" t="s">
        <v>329</v>
      </c>
      <c r="O56" s="259"/>
      <c r="P56" s="259" t="s">
        <v>5572</v>
      </c>
      <c r="Q56" s="259" t="s">
        <v>5573</v>
      </c>
      <c r="R56" s="259" t="s">
        <v>5574</v>
      </c>
      <c r="S56" s="259" t="s">
        <v>333</v>
      </c>
      <c r="T56" s="259" t="s">
        <v>489</v>
      </c>
      <c r="U56" s="259" t="s">
        <v>335</v>
      </c>
      <c r="V56" s="259" t="s">
        <v>335</v>
      </c>
      <c r="W56" s="259" t="s">
        <v>5642</v>
      </c>
      <c r="X56" s="259" t="s">
        <v>5643</v>
      </c>
      <c r="Y56" s="259" t="s">
        <v>5644</v>
      </c>
      <c r="Z56" s="259"/>
      <c r="AA56" s="259"/>
      <c r="AB56" s="259" t="s">
        <v>455</v>
      </c>
      <c r="AC56" s="259" t="s">
        <v>341</v>
      </c>
      <c r="AD56" s="259" t="s">
        <v>5645</v>
      </c>
      <c r="AE56" s="259"/>
      <c r="AF56" s="259" t="s">
        <v>5646</v>
      </c>
      <c r="AG56" s="259" t="s">
        <v>5646</v>
      </c>
      <c r="AH56" s="259" t="s">
        <v>5616</v>
      </c>
      <c r="AI56" s="259" t="s">
        <v>5617</v>
      </c>
      <c r="AJ56" s="259" t="s">
        <v>5647</v>
      </c>
      <c r="AK56" s="259" t="s">
        <v>5647</v>
      </c>
      <c r="AL56" s="259" t="s">
        <v>5648</v>
      </c>
      <c r="AM56" s="259" t="s">
        <v>5649</v>
      </c>
      <c r="AN56" s="259" t="s">
        <v>1807</v>
      </c>
      <c r="AO56" s="259" t="s">
        <v>5650</v>
      </c>
      <c r="AP56" s="259" t="s">
        <v>5589</v>
      </c>
      <c r="AQ56" s="259" t="s">
        <v>5651</v>
      </c>
      <c r="AR56" s="259" t="s">
        <v>5652</v>
      </c>
      <c r="AS56" s="259" t="s">
        <v>5653</v>
      </c>
      <c r="AT56" s="259" t="s">
        <v>2042</v>
      </c>
      <c r="AU56" s="259" t="s">
        <v>5626</v>
      </c>
      <c r="AV56" s="259" t="s">
        <v>5654</v>
      </c>
      <c r="AW56" s="259" t="s">
        <v>2354</v>
      </c>
      <c r="AX56" s="259" t="s">
        <v>5655</v>
      </c>
      <c r="AY56" s="259"/>
      <c r="AZ56" s="259" t="s">
        <v>335</v>
      </c>
      <c r="BA56" s="259" t="s">
        <v>360</v>
      </c>
      <c r="BB56" s="259" t="s">
        <v>360</v>
      </c>
      <c r="BC56" s="259" t="s">
        <v>5656</v>
      </c>
      <c r="BD56" s="259" t="s">
        <v>5656</v>
      </c>
      <c r="BE56" s="259"/>
      <c r="BF56" s="259"/>
      <c r="BG56" s="259" t="s">
        <v>5657</v>
      </c>
      <c r="BH56" s="259"/>
      <c r="BI56" s="259"/>
      <c r="BJ56" s="259"/>
      <c r="BK56" s="259" t="s">
        <v>360</v>
      </c>
      <c r="BL56" s="259"/>
      <c r="BM56" s="259"/>
      <c r="BN56" s="259"/>
      <c r="BO56" s="259"/>
      <c r="BP56" s="259"/>
      <c r="BQ56" s="259"/>
      <c r="BR56" s="259" t="s">
        <v>1075</v>
      </c>
      <c r="BS56" s="259" t="s">
        <v>5595</v>
      </c>
      <c r="BT56" s="259" t="s">
        <v>5596</v>
      </c>
      <c r="BU56" s="259"/>
      <c r="BV56" s="259" t="s">
        <v>558</v>
      </c>
      <c r="BW56" s="259" t="s">
        <v>5589</v>
      </c>
      <c r="BX56" s="259"/>
      <c r="BY56" s="259" t="s">
        <v>399</v>
      </c>
      <c r="BZ56" s="259" t="s">
        <v>1271</v>
      </c>
      <c r="CA56" s="259" t="s">
        <v>512</v>
      </c>
      <c r="CB56" s="259" t="s">
        <v>512</v>
      </c>
      <c r="CC56" s="259" t="s">
        <v>781</v>
      </c>
      <c r="CD56" s="259" t="s">
        <v>1846</v>
      </c>
      <c r="CE56" s="205"/>
      <c r="CF56" s="205"/>
      <c r="CG56" s="260" t="s">
        <v>5658</v>
      </c>
      <c r="CH56" s="260" t="s">
        <v>5659</v>
      </c>
      <c r="CI56" s="260" t="s">
        <v>5660</v>
      </c>
      <c r="CJ56" s="260" t="s">
        <v>384</v>
      </c>
      <c r="CK56" s="260" t="s">
        <v>385</v>
      </c>
      <c r="CL56" s="260" t="s">
        <v>5661</v>
      </c>
      <c r="CM56" s="260" t="s">
        <v>5662</v>
      </c>
      <c r="CN56" s="104"/>
      <c r="CO56" s="104"/>
      <c r="CP56" s="104"/>
      <c r="CQ56" s="104"/>
      <c r="CR56" s="104"/>
      <c r="CS56" s="104"/>
      <c r="CT56" s="104"/>
      <c r="CU56" s="260" t="s">
        <v>5663</v>
      </c>
      <c r="CV56" s="260" t="s">
        <v>5659</v>
      </c>
      <c r="CW56" s="260" t="s">
        <v>2782</v>
      </c>
      <c r="CX56" s="260" t="s">
        <v>3588</v>
      </c>
      <c r="CY56" s="260" t="s">
        <v>385</v>
      </c>
      <c r="CZ56" s="260" t="s">
        <v>5664</v>
      </c>
      <c r="DA56" s="260" t="s">
        <v>703</v>
      </c>
      <c r="DB56" s="260" t="s">
        <v>1368</v>
      </c>
      <c r="DC56" s="260" t="s">
        <v>703</v>
      </c>
      <c r="DD56" s="260" t="s">
        <v>703</v>
      </c>
      <c r="DE56" s="260" t="s">
        <v>703</v>
      </c>
      <c r="DF56" s="260" t="s">
        <v>703</v>
      </c>
      <c r="DG56" s="260" t="s">
        <v>5665</v>
      </c>
    </row>
    <row r="57" spans="1:111" s="172" customFormat="1" ht="38.25" customHeight="1" thickBot="1" x14ac:dyDescent="0.25">
      <c r="A57" s="317" t="s">
        <v>121</v>
      </c>
      <c r="B57" s="318">
        <v>4</v>
      </c>
      <c r="C57" s="319" t="s">
        <v>124</v>
      </c>
      <c r="D57" s="259" t="s">
        <v>319</v>
      </c>
      <c r="E57" s="259" t="s">
        <v>446</v>
      </c>
      <c r="F57" s="259" t="s">
        <v>321</v>
      </c>
      <c r="G57" s="259" t="s">
        <v>322</v>
      </c>
      <c r="H57" s="259" t="s">
        <v>323</v>
      </c>
      <c r="I57" s="259" t="s">
        <v>5666</v>
      </c>
      <c r="J57" s="259" t="s">
        <v>5667</v>
      </c>
      <c r="K57" s="259" t="s">
        <v>326</v>
      </c>
      <c r="L57" s="259" t="s">
        <v>1271</v>
      </c>
      <c r="M57" s="259" t="s">
        <v>5668</v>
      </c>
      <c r="N57" s="259" t="s">
        <v>329</v>
      </c>
      <c r="O57" s="259"/>
      <c r="P57" s="259" t="s">
        <v>5572</v>
      </c>
      <c r="Q57" s="259" t="s">
        <v>5573</v>
      </c>
      <c r="R57" s="259" t="s">
        <v>5574</v>
      </c>
      <c r="S57" s="259" t="s">
        <v>333</v>
      </c>
      <c r="T57" s="259" t="s">
        <v>489</v>
      </c>
      <c r="U57" s="259" t="s">
        <v>335</v>
      </c>
      <c r="V57" s="259" t="s">
        <v>335</v>
      </c>
      <c r="W57" s="259" t="s">
        <v>5669</v>
      </c>
      <c r="X57" s="259" t="s">
        <v>5670</v>
      </c>
      <c r="Y57" s="259" t="s">
        <v>5671</v>
      </c>
      <c r="Z57" s="259" t="s">
        <v>326</v>
      </c>
      <c r="AA57" s="259" t="s">
        <v>326</v>
      </c>
      <c r="AB57" s="259" t="s">
        <v>340</v>
      </c>
      <c r="AC57" s="259" t="s">
        <v>341</v>
      </c>
      <c r="AD57" s="259" t="s">
        <v>5672</v>
      </c>
      <c r="AE57" s="259"/>
      <c r="AF57" s="259" t="s">
        <v>5673</v>
      </c>
      <c r="AG57" s="259" t="s">
        <v>5673</v>
      </c>
      <c r="AH57" s="259" t="s">
        <v>5616</v>
      </c>
      <c r="AI57" s="259" t="s">
        <v>5617</v>
      </c>
      <c r="AJ57" s="259" t="s">
        <v>5674</v>
      </c>
      <c r="AK57" s="259" t="s">
        <v>5675</v>
      </c>
      <c r="AL57" s="259" t="s">
        <v>5676</v>
      </c>
      <c r="AM57" s="259" t="s">
        <v>5677</v>
      </c>
      <c r="AN57" s="259" t="s">
        <v>326</v>
      </c>
      <c r="AO57" s="259" t="s">
        <v>5678</v>
      </c>
      <c r="AP57" s="259" t="s">
        <v>5589</v>
      </c>
      <c r="AQ57" s="259" t="s">
        <v>5679</v>
      </c>
      <c r="AR57" s="259" t="s">
        <v>5680</v>
      </c>
      <c r="AS57" s="259" t="s">
        <v>5681</v>
      </c>
      <c r="AT57" s="259" t="s">
        <v>354</v>
      </c>
      <c r="AU57" s="259" t="s">
        <v>465</v>
      </c>
      <c r="AV57" s="259" t="s">
        <v>356</v>
      </c>
      <c r="AW57" s="259" t="s">
        <v>466</v>
      </c>
      <c r="AX57" s="259" t="s">
        <v>5682</v>
      </c>
      <c r="AY57" s="259" t="s">
        <v>326</v>
      </c>
      <c r="AZ57" s="259" t="s">
        <v>335</v>
      </c>
      <c r="BA57" s="259" t="s">
        <v>360</v>
      </c>
      <c r="BB57" s="259" t="s">
        <v>360</v>
      </c>
      <c r="BC57" s="259" t="s">
        <v>5683</v>
      </c>
      <c r="BD57" s="259" t="s">
        <v>5683</v>
      </c>
      <c r="BE57" s="259" t="s">
        <v>363</v>
      </c>
      <c r="BF57" s="259" t="s">
        <v>469</v>
      </c>
      <c r="BG57" s="259" t="s">
        <v>5684</v>
      </c>
      <c r="BH57" s="259" t="s">
        <v>5685</v>
      </c>
      <c r="BI57" s="259"/>
      <c r="BJ57" s="259" t="s">
        <v>5686</v>
      </c>
      <c r="BK57" s="259" t="s">
        <v>360</v>
      </c>
      <c r="BL57" s="259" t="s">
        <v>360</v>
      </c>
      <c r="BM57" s="259" t="s">
        <v>5687</v>
      </c>
      <c r="BN57" s="259"/>
      <c r="BO57" s="259" t="s">
        <v>335</v>
      </c>
      <c r="BP57" s="259"/>
      <c r="BQ57" s="259"/>
      <c r="BR57" s="259" t="s">
        <v>1121</v>
      </c>
      <c r="BS57" s="259" t="s">
        <v>5595</v>
      </c>
      <c r="BT57" s="259" t="s">
        <v>5596</v>
      </c>
      <c r="BU57" s="259" t="s">
        <v>5688</v>
      </c>
      <c r="BV57" s="259" t="s">
        <v>374</v>
      </c>
      <c r="BW57" s="259" t="s">
        <v>5589</v>
      </c>
      <c r="BX57" s="259" t="s">
        <v>533</v>
      </c>
      <c r="BY57" s="259" t="s">
        <v>2488</v>
      </c>
      <c r="BZ57" s="259" t="s">
        <v>5689</v>
      </c>
      <c r="CA57" s="259" t="s">
        <v>512</v>
      </c>
      <c r="CB57" s="259" t="s">
        <v>512</v>
      </c>
      <c r="CC57" s="259" t="s">
        <v>379</v>
      </c>
      <c r="CD57" s="259" t="s">
        <v>380</v>
      </c>
      <c r="CE57" s="203"/>
      <c r="CF57" s="203"/>
      <c r="CG57" s="260" t="s">
        <v>5690</v>
      </c>
      <c r="CH57" s="260" t="s">
        <v>5691</v>
      </c>
      <c r="CI57" s="260" t="s">
        <v>5692</v>
      </c>
      <c r="CJ57" s="260" t="s">
        <v>384</v>
      </c>
      <c r="CK57" s="260" t="s">
        <v>385</v>
      </c>
      <c r="CL57" s="260" t="s">
        <v>5693</v>
      </c>
      <c r="CM57" s="260" t="s">
        <v>5694</v>
      </c>
      <c r="CN57" s="260" t="s">
        <v>5690</v>
      </c>
      <c r="CO57" s="260" t="s">
        <v>5691</v>
      </c>
      <c r="CP57" s="260" t="s">
        <v>5692</v>
      </c>
      <c r="CQ57" s="260" t="s">
        <v>384</v>
      </c>
      <c r="CR57" s="260" t="s">
        <v>385</v>
      </c>
      <c r="CS57" s="260" t="s">
        <v>5693</v>
      </c>
      <c r="CT57" s="260" t="s">
        <v>5694</v>
      </c>
      <c r="CU57" s="260" t="s">
        <v>5695</v>
      </c>
      <c r="CV57" s="260" t="s">
        <v>5691</v>
      </c>
      <c r="CW57" s="260" t="s">
        <v>3229</v>
      </c>
      <c r="CX57" s="260" t="s">
        <v>3588</v>
      </c>
      <c r="CY57" s="260" t="s">
        <v>385</v>
      </c>
      <c r="CZ57" s="260" t="s">
        <v>1302</v>
      </c>
      <c r="DA57" s="260" t="s">
        <v>2639</v>
      </c>
      <c r="DB57" s="260" t="s">
        <v>5696</v>
      </c>
      <c r="DC57" s="260" t="s">
        <v>703</v>
      </c>
      <c r="DD57" s="260" t="s">
        <v>703</v>
      </c>
      <c r="DE57" s="260" t="s">
        <v>703</v>
      </c>
      <c r="DF57" s="260" t="s">
        <v>703</v>
      </c>
      <c r="DG57" s="260" t="s">
        <v>5697</v>
      </c>
    </row>
    <row r="58" spans="1:111" s="176" customFormat="1" ht="44.25" customHeight="1" x14ac:dyDescent="0.2">
      <c r="A58" s="320" t="s">
        <v>125</v>
      </c>
      <c r="B58" s="321">
        <v>1</v>
      </c>
      <c r="C58" s="322" t="s">
        <v>126</v>
      </c>
      <c r="D58" s="259" t="s">
        <v>319</v>
      </c>
      <c r="E58" s="259" t="s">
        <v>446</v>
      </c>
      <c r="F58" s="259" t="s">
        <v>321</v>
      </c>
      <c r="G58" s="259" t="s">
        <v>322</v>
      </c>
      <c r="H58" s="259" t="s">
        <v>323</v>
      </c>
      <c r="I58" s="259" t="s">
        <v>5698</v>
      </c>
      <c r="J58" s="259" t="s">
        <v>5699</v>
      </c>
      <c r="K58" s="259" t="s">
        <v>326</v>
      </c>
      <c r="L58" s="259" t="s">
        <v>450</v>
      </c>
      <c r="M58" s="259" t="s">
        <v>5700</v>
      </c>
      <c r="N58" s="259" t="s">
        <v>329</v>
      </c>
      <c r="O58" s="259"/>
      <c r="P58" s="259" t="s">
        <v>5701</v>
      </c>
      <c r="Q58" s="259" t="s">
        <v>5702</v>
      </c>
      <c r="R58" s="259" t="s">
        <v>5703</v>
      </c>
      <c r="S58" s="259" t="s">
        <v>333</v>
      </c>
      <c r="T58" s="259" t="s">
        <v>334</v>
      </c>
      <c r="U58" s="259" t="s">
        <v>335</v>
      </c>
      <c r="V58" s="259" t="s">
        <v>335</v>
      </c>
      <c r="W58" s="259" t="s">
        <v>5704</v>
      </c>
      <c r="X58" s="259" t="s">
        <v>5705</v>
      </c>
      <c r="Y58" s="259" t="s">
        <v>5706</v>
      </c>
      <c r="Z58" s="259" t="s">
        <v>5707</v>
      </c>
      <c r="AA58" s="259" t="s">
        <v>326</v>
      </c>
      <c r="AB58" s="259" t="s">
        <v>5474</v>
      </c>
      <c r="AC58" s="259" t="s">
        <v>341</v>
      </c>
      <c r="AD58" s="259" t="s">
        <v>5708</v>
      </c>
      <c r="AE58" s="259"/>
      <c r="AF58" s="259" t="s">
        <v>5709</v>
      </c>
      <c r="AG58" s="259" t="s">
        <v>5709</v>
      </c>
      <c r="AH58" s="259" t="s">
        <v>5710</v>
      </c>
      <c r="AI58" s="259" t="s">
        <v>5711</v>
      </c>
      <c r="AJ58" s="259" t="s">
        <v>5712</v>
      </c>
      <c r="AK58" s="259" t="s">
        <v>5713</v>
      </c>
      <c r="AL58" s="259" t="s">
        <v>5714</v>
      </c>
      <c r="AM58" s="259" t="s">
        <v>5715</v>
      </c>
      <c r="AN58" s="259" t="s">
        <v>326</v>
      </c>
      <c r="AO58" s="259" t="s">
        <v>5716</v>
      </c>
      <c r="AP58" s="259" t="s">
        <v>5717</v>
      </c>
      <c r="AQ58" s="259" t="s">
        <v>5718</v>
      </c>
      <c r="AR58" s="259" t="s">
        <v>5719</v>
      </c>
      <c r="AS58" s="259" t="s">
        <v>5720</v>
      </c>
      <c r="AT58" s="259" t="s">
        <v>354</v>
      </c>
      <c r="AU58" s="259" t="s">
        <v>355</v>
      </c>
      <c r="AV58" s="259" t="s">
        <v>356</v>
      </c>
      <c r="AW58" s="259" t="s">
        <v>357</v>
      </c>
      <c r="AX58" s="259" t="s">
        <v>5721</v>
      </c>
      <c r="AY58" s="259" t="s">
        <v>326</v>
      </c>
      <c r="AZ58" s="259" t="s">
        <v>335</v>
      </c>
      <c r="BA58" s="259" t="s">
        <v>360</v>
      </c>
      <c r="BB58" s="259" t="s">
        <v>360</v>
      </c>
      <c r="BC58" s="259" t="s">
        <v>1017</v>
      </c>
      <c r="BD58" s="259" t="s">
        <v>1017</v>
      </c>
      <c r="BE58" s="259" t="s">
        <v>363</v>
      </c>
      <c r="BF58" s="259" t="s">
        <v>5722</v>
      </c>
      <c r="BG58" s="259" t="s">
        <v>5723</v>
      </c>
      <c r="BH58" s="259" t="s">
        <v>5724</v>
      </c>
      <c r="BI58" s="259" t="s">
        <v>1689</v>
      </c>
      <c r="BJ58" s="259" t="s">
        <v>1842</v>
      </c>
      <c r="BK58" s="259" t="s">
        <v>360</v>
      </c>
      <c r="BL58" s="259" t="s">
        <v>335</v>
      </c>
      <c r="BM58" s="259"/>
      <c r="BN58" s="259" t="s">
        <v>5725</v>
      </c>
      <c r="BO58" s="259" t="s">
        <v>335</v>
      </c>
      <c r="BP58" s="259"/>
      <c r="BQ58" s="259"/>
      <c r="BR58" s="259" t="s">
        <v>5726</v>
      </c>
      <c r="BS58" s="259" t="s">
        <v>5727</v>
      </c>
      <c r="BT58" s="259" t="s">
        <v>372</v>
      </c>
      <c r="BU58" s="259" t="s">
        <v>5728</v>
      </c>
      <c r="BV58" s="259" t="s">
        <v>374</v>
      </c>
      <c r="BW58" s="259" t="s">
        <v>2967</v>
      </c>
      <c r="BX58" s="259" t="s">
        <v>326</v>
      </c>
      <c r="BY58" s="259" t="s">
        <v>5729</v>
      </c>
      <c r="BZ58" s="259" t="s">
        <v>3760</v>
      </c>
      <c r="CA58" s="259" t="s">
        <v>377</v>
      </c>
      <c r="CB58" s="259" t="s">
        <v>428</v>
      </c>
      <c r="CC58" s="259" t="s">
        <v>379</v>
      </c>
      <c r="CD58" s="259" t="s">
        <v>739</v>
      </c>
      <c r="CE58" s="206"/>
      <c r="CF58" s="204"/>
      <c r="CG58" s="260" t="s">
        <v>5730</v>
      </c>
      <c r="CH58" s="260" t="s">
        <v>5731</v>
      </c>
      <c r="CI58" s="260" t="s">
        <v>5732</v>
      </c>
      <c r="CJ58" s="260" t="s">
        <v>384</v>
      </c>
      <c r="CK58" s="260" t="s">
        <v>385</v>
      </c>
      <c r="CL58" s="260" t="s">
        <v>5733</v>
      </c>
      <c r="CM58" s="260" t="s">
        <v>5734</v>
      </c>
      <c r="CN58" s="260" t="s">
        <v>5730</v>
      </c>
      <c r="CO58" s="260" t="s">
        <v>5735</v>
      </c>
      <c r="CP58" s="260" t="s">
        <v>5732</v>
      </c>
      <c r="CQ58" s="260" t="s">
        <v>384</v>
      </c>
      <c r="CR58" s="260" t="s">
        <v>385</v>
      </c>
      <c r="CS58" s="260" t="s">
        <v>5733</v>
      </c>
      <c r="CT58" s="260" t="s">
        <v>5734</v>
      </c>
      <c r="CU58" s="260" t="s">
        <v>5736</v>
      </c>
      <c r="CV58" s="260" t="s">
        <v>5737</v>
      </c>
      <c r="CW58" s="260" t="s">
        <v>5738</v>
      </c>
      <c r="CX58" s="260" t="s">
        <v>384</v>
      </c>
      <c r="CY58" s="260" t="s">
        <v>385</v>
      </c>
      <c r="CZ58" s="260" t="s">
        <v>5739</v>
      </c>
      <c r="DA58" s="260" t="s">
        <v>5740</v>
      </c>
      <c r="DB58" s="260" t="s">
        <v>618</v>
      </c>
      <c r="DC58" s="260" t="s">
        <v>395</v>
      </c>
      <c r="DD58" s="260" t="s">
        <v>395</v>
      </c>
      <c r="DE58" s="260" t="s">
        <v>395</v>
      </c>
      <c r="DF58" s="260" t="s">
        <v>395</v>
      </c>
      <c r="DG58" s="260" t="s">
        <v>867</v>
      </c>
    </row>
    <row r="59" spans="1:111" s="156" customFormat="1" ht="42" customHeight="1" x14ac:dyDescent="0.2">
      <c r="A59" s="323" t="s">
        <v>125</v>
      </c>
      <c r="B59" s="324">
        <v>2</v>
      </c>
      <c r="C59" s="325" t="s">
        <v>127</v>
      </c>
      <c r="D59" s="259" t="s">
        <v>319</v>
      </c>
      <c r="E59" s="259" t="s">
        <v>446</v>
      </c>
      <c r="F59" s="259" t="s">
        <v>321</v>
      </c>
      <c r="G59" s="259" t="s">
        <v>322</v>
      </c>
      <c r="H59" s="259" t="s">
        <v>1668</v>
      </c>
      <c r="I59" s="259" t="s">
        <v>5741</v>
      </c>
      <c r="J59" s="259" t="s">
        <v>5742</v>
      </c>
      <c r="K59" s="259" t="s">
        <v>326</v>
      </c>
      <c r="L59" s="259" t="s">
        <v>450</v>
      </c>
      <c r="M59" s="259" t="s">
        <v>5743</v>
      </c>
      <c r="N59" s="259" t="s">
        <v>329</v>
      </c>
      <c r="O59" s="259"/>
      <c r="P59" s="259" t="s">
        <v>5701</v>
      </c>
      <c r="Q59" s="259" t="s">
        <v>5702</v>
      </c>
      <c r="R59" s="259" t="s">
        <v>5703</v>
      </c>
      <c r="S59" s="259" t="s">
        <v>333</v>
      </c>
      <c r="T59" s="259" t="s">
        <v>489</v>
      </c>
      <c r="U59" s="259" t="s">
        <v>335</v>
      </c>
      <c r="V59" s="259" t="s">
        <v>335</v>
      </c>
      <c r="W59" s="259" t="s">
        <v>5744</v>
      </c>
      <c r="X59" s="259" t="s">
        <v>5745</v>
      </c>
      <c r="Y59" s="259" t="s">
        <v>5746</v>
      </c>
      <c r="Z59" s="259" t="s">
        <v>5747</v>
      </c>
      <c r="AA59" s="259" t="s">
        <v>326</v>
      </c>
      <c r="AB59" s="259" t="s">
        <v>340</v>
      </c>
      <c r="AC59" s="259" t="s">
        <v>341</v>
      </c>
      <c r="AD59" s="259" t="s">
        <v>5748</v>
      </c>
      <c r="AE59" s="259"/>
      <c r="AF59" s="259" t="s">
        <v>5749</v>
      </c>
      <c r="AG59" s="259" t="s">
        <v>5749</v>
      </c>
      <c r="AH59" s="259" t="s">
        <v>5750</v>
      </c>
      <c r="AI59" s="259" t="s">
        <v>5751</v>
      </c>
      <c r="AJ59" s="259" t="s">
        <v>5752</v>
      </c>
      <c r="AK59" s="259" t="s">
        <v>5752</v>
      </c>
      <c r="AL59" s="259" t="s">
        <v>5753</v>
      </c>
      <c r="AM59" s="259" t="s">
        <v>5754</v>
      </c>
      <c r="AN59" s="259" t="s">
        <v>326</v>
      </c>
      <c r="AO59" s="259" t="s">
        <v>5755</v>
      </c>
      <c r="AP59" s="259" t="s">
        <v>5717</v>
      </c>
      <c r="AQ59" s="259" t="s">
        <v>5756</v>
      </c>
      <c r="AR59" s="259" t="s">
        <v>5757</v>
      </c>
      <c r="AS59" s="259" t="s">
        <v>5758</v>
      </c>
      <c r="AT59" s="259" t="s">
        <v>2042</v>
      </c>
      <c r="AU59" s="259" t="s">
        <v>465</v>
      </c>
      <c r="AV59" s="259" t="s">
        <v>356</v>
      </c>
      <c r="AW59" s="259" t="s">
        <v>466</v>
      </c>
      <c r="AX59" s="259" t="s">
        <v>5759</v>
      </c>
      <c r="AY59" s="259" t="s">
        <v>326</v>
      </c>
      <c r="AZ59" s="259" t="s">
        <v>335</v>
      </c>
      <c r="BA59" s="259" t="s">
        <v>360</v>
      </c>
      <c r="BB59" s="259" t="s">
        <v>360</v>
      </c>
      <c r="BC59" s="259" t="s">
        <v>5760</v>
      </c>
      <c r="BD59" s="259" t="s">
        <v>5760</v>
      </c>
      <c r="BE59" s="259" t="s">
        <v>363</v>
      </c>
      <c r="BF59" s="259" t="s">
        <v>2697</v>
      </c>
      <c r="BG59" s="259" t="s">
        <v>5761</v>
      </c>
      <c r="BH59" s="259" t="s">
        <v>5762</v>
      </c>
      <c r="BI59" s="259" t="s">
        <v>773</v>
      </c>
      <c r="BJ59" s="259"/>
      <c r="BK59" s="259" t="s">
        <v>360</v>
      </c>
      <c r="BL59" s="259" t="s">
        <v>335</v>
      </c>
      <c r="BM59" s="259"/>
      <c r="BN59" s="259"/>
      <c r="BO59" s="259" t="s">
        <v>335</v>
      </c>
      <c r="BP59" s="259"/>
      <c r="BQ59" s="259"/>
      <c r="BR59" s="259" t="s">
        <v>1121</v>
      </c>
      <c r="BS59" s="259" t="s">
        <v>372</v>
      </c>
      <c r="BT59" s="259" t="s">
        <v>5727</v>
      </c>
      <c r="BU59" s="259" t="s">
        <v>5763</v>
      </c>
      <c r="BV59" s="259" t="s">
        <v>374</v>
      </c>
      <c r="BW59" s="259" t="s">
        <v>5717</v>
      </c>
      <c r="BX59" s="259" t="s">
        <v>326</v>
      </c>
      <c r="BY59" s="259" t="s">
        <v>2082</v>
      </c>
      <c r="BZ59" s="259" t="s">
        <v>689</v>
      </c>
      <c r="CA59" s="259" t="s">
        <v>512</v>
      </c>
      <c r="CB59" s="259" t="s">
        <v>512</v>
      </c>
      <c r="CC59" s="259" t="s">
        <v>781</v>
      </c>
      <c r="CD59" s="259" t="s">
        <v>5764</v>
      </c>
      <c r="CE59" s="205"/>
      <c r="CF59" s="205"/>
      <c r="CG59" s="260" t="s">
        <v>5765</v>
      </c>
      <c r="CH59" s="260" t="s">
        <v>5766</v>
      </c>
      <c r="CI59" s="260" t="s">
        <v>5767</v>
      </c>
      <c r="CJ59" s="260" t="s">
        <v>384</v>
      </c>
      <c r="CK59" s="260" t="s">
        <v>385</v>
      </c>
      <c r="CL59" s="260" t="s">
        <v>5768</v>
      </c>
      <c r="CM59" s="260" t="s">
        <v>5769</v>
      </c>
      <c r="CN59" s="260" t="s">
        <v>5770</v>
      </c>
      <c r="CO59" s="260" t="s">
        <v>5766</v>
      </c>
      <c r="CP59" s="260" t="s">
        <v>5767</v>
      </c>
      <c r="CQ59" s="260" t="s">
        <v>384</v>
      </c>
      <c r="CR59" s="260" t="s">
        <v>385</v>
      </c>
      <c r="CS59" s="260" t="s">
        <v>5768</v>
      </c>
      <c r="CT59" s="260" t="s">
        <v>5769</v>
      </c>
      <c r="CU59" s="260" t="s">
        <v>5771</v>
      </c>
      <c r="CV59" s="260" t="s">
        <v>5766</v>
      </c>
      <c r="CW59" s="260" t="s">
        <v>3316</v>
      </c>
      <c r="CX59" s="260" t="s">
        <v>5772</v>
      </c>
      <c r="CY59" s="260" t="s">
        <v>385</v>
      </c>
      <c r="CZ59" s="260" t="s">
        <v>392</v>
      </c>
      <c r="DA59" s="260" t="s">
        <v>5773</v>
      </c>
      <c r="DB59" s="260" t="s">
        <v>5774</v>
      </c>
      <c r="DC59" s="260" t="s">
        <v>395</v>
      </c>
      <c r="DD59" s="260" t="s">
        <v>395</v>
      </c>
      <c r="DE59" s="260" t="s">
        <v>395</v>
      </c>
      <c r="DF59" s="260" t="s">
        <v>395</v>
      </c>
      <c r="DG59" s="260" t="s">
        <v>5775</v>
      </c>
    </row>
    <row r="60" spans="1:111" s="156" customFormat="1" ht="42" customHeight="1" x14ac:dyDescent="0.2">
      <c r="A60" s="323" t="s">
        <v>125</v>
      </c>
      <c r="B60" s="324">
        <v>3</v>
      </c>
      <c r="C60" s="325" t="s">
        <v>128</v>
      </c>
      <c r="D60" s="259" t="s">
        <v>319</v>
      </c>
      <c r="E60" s="259" t="s">
        <v>446</v>
      </c>
      <c r="F60" s="259" t="s">
        <v>321</v>
      </c>
      <c r="G60" s="259" t="s">
        <v>322</v>
      </c>
      <c r="H60" s="259" t="s">
        <v>1668</v>
      </c>
      <c r="I60" s="259" t="s">
        <v>5776</v>
      </c>
      <c r="J60" s="259" t="s">
        <v>5777</v>
      </c>
      <c r="K60" s="259" t="s">
        <v>326</v>
      </c>
      <c r="L60" s="259" t="s">
        <v>450</v>
      </c>
      <c r="M60" s="259" t="s">
        <v>5778</v>
      </c>
      <c r="N60" s="259" t="s">
        <v>329</v>
      </c>
      <c r="O60" s="259"/>
      <c r="P60" s="259" t="s">
        <v>5701</v>
      </c>
      <c r="Q60" s="259" t="s">
        <v>5702</v>
      </c>
      <c r="R60" s="259" t="s">
        <v>5703</v>
      </c>
      <c r="S60" s="259" t="s">
        <v>333</v>
      </c>
      <c r="T60" s="259" t="s">
        <v>489</v>
      </c>
      <c r="U60" s="259" t="s">
        <v>335</v>
      </c>
      <c r="V60" s="259" t="s">
        <v>335</v>
      </c>
      <c r="W60" s="259" t="s">
        <v>5779</v>
      </c>
      <c r="X60" s="259" t="s">
        <v>5780</v>
      </c>
      <c r="Y60" s="259" t="s">
        <v>5781</v>
      </c>
      <c r="Z60" s="259" t="s">
        <v>326</v>
      </c>
      <c r="AA60" s="259" t="s">
        <v>326</v>
      </c>
      <c r="AB60" s="259" t="s">
        <v>340</v>
      </c>
      <c r="AC60" s="259" t="s">
        <v>341</v>
      </c>
      <c r="AD60" s="259" t="s">
        <v>5782</v>
      </c>
      <c r="AE60" s="259"/>
      <c r="AF60" s="259" t="s">
        <v>5783</v>
      </c>
      <c r="AG60" s="259" t="s">
        <v>5783</v>
      </c>
      <c r="AH60" s="259" t="s">
        <v>5784</v>
      </c>
      <c r="AI60" s="259" t="s">
        <v>5785</v>
      </c>
      <c r="AJ60" s="259" t="s">
        <v>5786</v>
      </c>
      <c r="AK60" s="259" t="s">
        <v>5786</v>
      </c>
      <c r="AL60" s="259" t="s">
        <v>5787</v>
      </c>
      <c r="AM60" s="259" t="s">
        <v>5788</v>
      </c>
      <c r="AN60" s="259" t="s">
        <v>5789</v>
      </c>
      <c r="AO60" s="259" t="s">
        <v>5790</v>
      </c>
      <c r="AP60" s="259" t="s">
        <v>5717</v>
      </c>
      <c r="AQ60" s="259" t="s">
        <v>5791</v>
      </c>
      <c r="AR60" s="259" t="s">
        <v>5792</v>
      </c>
      <c r="AS60" s="259" t="s">
        <v>5793</v>
      </c>
      <c r="AT60" s="259" t="s">
        <v>354</v>
      </c>
      <c r="AU60" s="259" t="s">
        <v>465</v>
      </c>
      <c r="AV60" s="259" t="s">
        <v>356</v>
      </c>
      <c r="AW60" s="259" t="s">
        <v>2845</v>
      </c>
      <c r="AX60" s="259" t="s">
        <v>5070</v>
      </c>
      <c r="AY60" s="259" t="s">
        <v>360</v>
      </c>
      <c r="AZ60" s="259" t="s">
        <v>335</v>
      </c>
      <c r="BA60" s="259" t="s">
        <v>335</v>
      </c>
      <c r="BB60" s="259" t="s">
        <v>360</v>
      </c>
      <c r="BC60" s="259" t="s">
        <v>5729</v>
      </c>
      <c r="BD60" s="259" t="s">
        <v>5729</v>
      </c>
      <c r="BE60" s="259" t="s">
        <v>363</v>
      </c>
      <c r="BF60" s="259" t="s">
        <v>469</v>
      </c>
      <c r="BG60" s="259" t="s">
        <v>5794</v>
      </c>
      <c r="BH60" s="259" t="s">
        <v>5795</v>
      </c>
      <c r="BI60" s="259" t="s">
        <v>5796</v>
      </c>
      <c r="BJ60" s="259" t="s">
        <v>1070</v>
      </c>
      <c r="BK60" s="259" t="s">
        <v>360</v>
      </c>
      <c r="BL60" s="259" t="s">
        <v>335</v>
      </c>
      <c r="BM60" s="259"/>
      <c r="BN60" s="259" t="s">
        <v>5797</v>
      </c>
      <c r="BO60" s="259" t="s">
        <v>335</v>
      </c>
      <c r="BP60" s="259"/>
      <c r="BQ60" s="259"/>
      <c r="BR60" s="259" t="s">
        <v>5798</v>
      </c>
      <c r="BS60" s="259" t="s">
        <v>5799</v>
      </c>
      <c r="BT60" s="259" t="s">
        <v>372</v>
      </c>
      <c r="BU60" s="259" t="s">
        <v>5800</v>
      </c>
      <c r="BV60" s="259" t="s">
        <v>374</v>
      </c>
      <c r="BW60" s="259" t="s">
        <v>5717</v>
      </c>
      <c r="BX60" s="259" t="s">
        <v>326</v>
      </c>
      <c r="BY60" s="259" t="s">
        <v>5801</v>
      </c>
      <c r="BZ60" s="259" t="s">
        <v>5802</v>
      </c>
      <c r="CA60" s="259" t="s">
        <v>512</v>
      </c>
      <c r="CB60" s="259" t="s">
        <v>512</v>
      </c>
      <c r="CC60" s="259" t="s">
        <v>429</v>
      </c>
      <c r="CD60" s="259" t="s">
        <v>514</v>
      </c>
      <c r="CE60" s="129"/>
      <c r="CF60" s="205"/>
      <c r="CG60" s="260" t="s">
        <v>5803</v>
      </c>
      <c r="CH60" s="260" t="s">
        <v>5804</v>
      </c>
      <c r="CI60" s="260" t="s">
        <v>2086</v>
      </c>
      <c r="CJ60" s="260" t="s">
        <v>384</v>
      </c>
      <c r="CK60" s="260" t="s">
        <v>385</v>
      </c>
      <c r="CL60" s="260" t="s">
        <v>5805</v>
      </c>
      <c r="CM60" s="260" t="s">
        <v>5806</v>
      </c>
      <c r="CN60" s="260" t="s">
        <v>5807</v>
      </c>
      <c r="CO60" s="260" t="s">
        <v>5804</v>
      </c>
      <c r="CP60" s="260" t="s">
        <v>2086</v>
      </c>
      <c r="CQ60" s="260" t="s">
        <v>384</v>
      </c>
      <c r="CR60" s="260" t="s">
        <v>385</v>
      </c>
      <c r="CS60" s="260" t="s">
        <v>5808</v>
      </c>
      <c r="CT60" s="260" t="s">
        <v>5809</v>
      </c>
      <c r="CU60" s="260" t="s">
        <v>5810</v>
      </c>
      <c r="CV60" s="260" t="s">
        <v>5804</v>
      </c>
      <c r="CW60" s="260" t="s">
        <v>2894</v>
      </c>
      <c r="CX60" s="260" t="s">
        <v>384</v>
      </c>
      <c r="CY60" s="260" t="s">
        <v>385</v>
      </c>
      <c r="CZ60" s="260" t="s">
        <v>441</v>
      </c>
      <c r="DA60" s="260" t="s">
        <v>5811</v>
      </c>
      <c r="DB60" s="260" t="s">
        <v>5812</v>
      </c>
      <c r="DC60" s="260" t="s">
        <v>2643</v>
      </c>
      <c r="DD60" s="260" t="s">
        <v>2643</v>
      </c>
      <c r="DE60" s="260" t="s">
        <v>2643</v>
      </c>
      <c r="DF60" s="260" t="s">
        <v>2643</v>
      </c>
      <c r="DG60" s="260" t="s">
        <v>5813</v>
      </c>
    </row>
    <row r="61" spans="1:111" s="172" customFormat="1" ht="34.5" customHeight="1" thickBot="1" x14ac:dyDescent="0.25">
      <c r="A61" s="308" t="s">
        <v>125</v>
      </c>
      <c r="B61" s="309">
        <v>4</v>
      </c>
      <c r="C61" s="310" t="s">
        <v>129</v>
      </c>
      <c r="D61" s="259" t="s">
        <v>319</v>
      </c>
      <c r="E61" s="259" t="s">
        <v>446</v>
      </c>
      <c r="F61" s="259" t="s">
        <v>321</v>
      </c>
      <c r="G61" s="259" t="s">
        <v>322</v>
      </c>
      <c r="H61" s="259" t="s">
        <v>1668</v>
      </c>
      <c r="I61" s="259" t="s">
        <v>5814</v>
      </c>
      <c r="J61" s="259" t="s">
        <v>5815</v>
      </c>
      <c r="K61" s="259" t="s">
        <v>326</v>
      </c>
      <c r="L61" s="259" t="s">
        <v>450</v>
      </c>
      <c r="M61" s="259" t="s">
        <v>5816</v>
      </c>
      <c r="N61" s="259" t="s">
        <v>329</v>
      </c>
      <c r="O61" s="259"/>
      <c r="P61" s="259" t="s">
        <v>5701</v>
      </c>
      <c r="Q61" s="259" t="s">
        <v>5702</v>
      </c>
      <c r="R61" s="259" t="s">
        <v>5703</v>
      </c>
      <c r="S61" s="259" t="s">
        <v>333</v>
      </c>
      <c r="T61" s="259" t="s">
        <v>489</v>
      </c>
      <c r="U61" s="259" t="s">
        <v>335</v>
      </c>
      <c r="V61" s="259" t="s">
        <v>335</v>
      </c>
      <c r="W61" s="259" t="s">
        <v>5817</v>
      </c>
      <c r="X61" s="259" t="s">
        <v>5818</v>
      </c>
      <c r="Y61" s="259" t="s">
        <v>326</v>
      </c>
      <c r="Z61" s="259" t="s">
        <v>326</v>
      </c>
      <c r="AA61" s="259" t="s">
        <v>326</v>
      </c>
      <c r="AB61" s="259" t="s">
        <v>340</v>
      </c>
      <c r="AC61" s="259" t="s">
        <v>341</v>
      </c>
      <c r="AD61" s="259" t="s">
        <v>4055</v>
      </c>
      <c r="AE61" s="259"/>
      <c r="AF61" s="259" t="s">
        <v>5819</v>
      </c>
      <c r="AG61" s="259" t="s">
        <v>5819</v>
      </c>
      <c r="AH61" s="259" t="s">
        <v>5820</v>
      </c>
      <c r="AI61" s="259" t="s">
        <v>5821</v>
      </c>
      <c r="AJ61" s="259" t="s">
        <v>5822</v>
      </c>
      <c r="AK61" s="259" t="s">
        <v>5822</v>
      </c>
      <c r="AL61" s="259" t="s">
        <v>5823</v>
      </c>
      <c r="AM61" s="259" t="s">
        <v>5824</v>
      </c>
      <c r="AN61" s="259" t="s">
        <v>326</v>
      </c>
      <c r="AO61" s="259" t="s">
        <v>5825</v>
      </c>
      <c r="AP61" s="259" t="s">
        <v>5717</v>
      </c>
      <c r="AQ61" s="259" t="s">
        <v>5826</v>
      </c>
      <c r="AR61" s="259" t="s">
        <v>5827</v>
      </c>
      <c r="AS61" s="259" t="s">
        <v>5828</v>
      </c>
      <c r="AT61" s="259" t="s">
        <v>354</v>
      </c>
      <c r="AU61" s="259" t="s">
        <v>465</v>
      </c>
      <c r="AV61" s="259" t="s">
        <v>356</v>
      </c>
      <c r="AW61" s="259" t="s">
        <v>5829</v>
      </c>
      <c r="AX61" s="259" t="s">
        <v>5830</v>
      </c>
      <c r="AY61" s="259" t="s">
        <v>326</v>
      </c>
      <c r="AZ61" s="259" t="s">
        <v>335</v>
      </c>
      <c r="BA61" s="259" t="s">
        <v>360</v>
      </c>
      <c r="BB61" s="259" t="s">
        <v>360</v>
      </c>
      <c r="BC61" s="259" t="s">
        <v>2581</v>
      </c>
      <c r="BD61" s="259" t="s">
        <v>2581</v>
      </c>
      <c r="BE61" s="259" t="s">
        <v>363</v>
      </c>
      <c r="BF61" s="259" t="s">
        <v>469</v>
      </c>
      <c r="BG61" s="259" t="s">
        <v>5831</v>
      </c>
      <c r="BH61" s="259" t="s">
        <v>2469</v>
      </c>
      <c r="BI61" s="259" t="s">
        <v>5796</v>
      </c>
      <c r="BJ61" s="259" t="s">
        <v>2204</v>
      </c>
      <c r="BK61" s="259" t="s">
        <v>360</v>
      </c>
      <c r="BL61" s="259" t="s">
        <v>335</v>
      </c>
      <c r="BM61" s="259"/>
      <c r="BN61" s="259" t="s">
        <v>326</v>
      </c>
      <c r="BO61" s="259" t="s">
        <v>335</v>
      </c>
      <c r="BP61" s="259"/>
      <c r="BQ61" s="259"/>
      <c r="BR61" s="259" t="s">
        <v>2167</v>
      </c>
      <c r="BS61" s="259" t="s">
        <v>5799</v>
      </c>
      <c r="BT61" s="259" t="s">
        <v>372</v>
      </c>
      <c r="BU61" s="259" t="s">
        <v>1924</v>
      </c>
      <c r="BV61" s="259" t="s">
        <v>374</v>
      </c>
      <c r="BW61" s="259" t="s">
        <v>5717</v>
      </c>
      <c r="BX61" s="259" t="s">
        <v>326</v>
      </c>
      <c r="BY61" s="259" t="s">
        <v>2488</v>
      </c>
      <c r="BZ61" s="259" t="s">
        <v>376</v>
      </c>
      <c r="CA61" s="259" t="s">
        <v>512</v>
      </c>
      <c r="CB61" s="259" t="s">
        <v>512</v>
      </c>
      <c r="CC61" s="259" t="s">
        <v>429</v>
      </c>
      <c r="CD61" s="259" t="s">
        <v>380</v>
      </c>
      <c r="CE61" s="203"/>
      <c r="CF61" s="203"/>
      <c r="CG61" s="260" t="s">
        <v>5832</v>
      </c>
      <c r="CH61" s="260" t="s">
        <v>5833</v>
      </c>
      <c r="CI61" s="260" t="s">
        <v>5834</v>
      </c>
      <c r="CJ61" s="260" t="s">
        <v>384</v>
      </c>
      <c r="CK61" s="260" t="s">
        <v>385</v>
      </c>
      <c r="CL61" s="260" t="s">
        <v>5835</v>
      </c>
      <c r="CM61" s="260" t="s">
        <v>5836</v>
      </c>
      <c r="CN61" s="260" t="s">
        <v>5832</v>
      </c>
      <c r="CO61" s="260" t="s">
        <v>5833</v>
      </c>
      <c r="CP61" s="260" t="s">
        <v>5834</v>
      </c>
      <c r="CQ61" s="260" t="s">
        <v>384</v>
      </c>
      <c r="CR61" s="260" t="s">
        <v>385</v>
      </c>
      <c r="CS61" s="260" t="s">
        <v>5835</v>
      </c>
      <c r="CT61" s="260" t="s">
        <v>5836</v>
      </c>
      <c r="CU61" s="260" t="s">
        <v>2291</v>
      </c>
      <c r="CV61" s="260" t="s">
        <v>5837</v>
      </c>
      <c r="CW61" s="260" t="s">
        <v>3316</v>
      </c>
      <c r="CX61" s="260" t="s">
        <v>384</v>
      </c>
      <c r="CY61" s="260" t="s">
        <v>5838</v>
      </c>
      <c r="CZ61" s="260" t="s">
        <v>571</v>
      </c>
      <c r="DA61" s="260" t="s">
        <v>3317</v>
      </c>
      <c r="DB61" s="260" t="s">
        <v>618</v>
      </c>
      <c r="DC61" s="260" t="s">
        <v>395</v>
      </c>
      <c r="DD61" s="260" t="s">
        <v>395</v>
      </c>
      <c r="DE61" s="260" t="s">
        <v>395</v>
      </c>
      <c r="DF61" s="260" t="s">
        <v>395</v>
      </c>
      <c r="DG61" s="260" t="s">
        <v>5839</v>
      </c>
    </row>
    <row r="62" spans="1:111" s="176" customFormat="1" ht="33.75" customHeight="1" x14ac:dyDescent="0.2">
      <c r="A62" s="311" t="s">
        <v>130</v>
      </c>
      <c r="B62" s="312">
        <v>1</v>
      </c>
      <c r="C62" s="313" t="s">
        <v>131</v>
      </c>
      <c r="D62" s="259" t="s">
        <v>319</v>
      </c>
      <c r="E62" s="259" t="s">
        <v>446</v>
      </c>
      <c r="F62" s="259" t="s">
        <v>321</v>
      </c>
      <c r="G62" s="259" t="s">
        <v>322</v>
      </c>
      <c r="H62" s="259" t="s">
        <v>323</v>
      </c>
      <c r="I62" s="259" t="s">
        <v>5840</v>
      </c>
      <c r="J62" s="259" t="s">
        <v>5841</v>
      </c>
      <c r="K62" s="259" t="s">
        <v>326</v>
      </c>
      <c r="L62" s="259" t="s">
        <v>513</v>
      </c>
      <c r="M62" s="259" t="s">
        <v>5842</v>
      </c>
      <c r="N62" s="259" t="s">
        <v>329</v>
      </c>
      <c r="O62" s="259"/>
      <c r="P62" s="259" t="s">
        <v>5843</v>
      </c>
      <c r="Q62" s="259" t="s">
        <v>5844</v>
      </c>
      <c r="R62" s="259" t="s">
        <v>5845</v>
      </c>
      <c r="S62" s="259" t="s">
        <v>333</v>
      </c>
      <c r="T62" s="259" t="s">
        <v>334</v>
      </c>
      <c r="U62" s="259" t="s">
        <v>335</v>
      </c>
      <c r="V62" s="259" t="s">
        <v>335</v>
      </c>
      <c r="W62" s="259" t="s">
        <v>5846</v>
      </c>
      <c r="X62" s="259" t="s">
        <v>5847</v>
      </c>
      <c r="Y62" s="259" t="s">
        <v>5848</v>
      </c>
      <c r="Z62" s="259" t="s">
        <v>5849</v>
      </c>
      <c r="AA62" s="259" t="s">
        <v>326</v>
      </c>
      <c r="AB62" s="259" t="s">
        <v>534</v>
      </c>
      <c r="AC62" s="259" t="s">
        <v>341</v>
      </c>
      <c r="AD62" s="259" t="s">
        <v>5850</v>
      </c>
      <c r="AE62" s="259"/>
      <c r="AF62" s="259" t="s">
        <v>5851</v>
      </c>
      <c r="AG62" s="259" t="s">
        <v>5851</v>
      </c>
      <c r="AH62" s="259" t="s">
        <v>5852</v>
      </c>
      <c r="AI62" s="259" t="s">
        <v>5853</v>
      </c>
      <c r="AJ62" s="259" t="s">
        <v>5854</v>
      </c>
      <c r="AK62" s="259" t="s">
        <v>5855</v>
      </c>
      <c r="AL62" s="259" t="s">
        <v>5856</v>
      </c>
      <c r="AM62" s="259" t="s">
        <v>5857</v>
      </c>
      <c r="AN62" s="259" t="s">
        <v>326</v>
      </c>
      <c r="AO62" s="259" t="s">
        <v>5858</v>
      </c>
      <c r="AP62" s="259" t="s">
        <v>5859</v>
      </c>
      <c r="AQ62" s="259" t="s">
        <v>5860</v>
      </c>
      <c r="AR62" s="259" t="s">
        <v>5861</v>
      </c>
      <c r="AS62" s="259" t="s">
        <v>5862</v>
      </c>
      <c r="AT62" s="259" t="s">
        <v>354</v>
      </c>
      <c r="AU62" s="259" t="s">
        <v>465</v>
      </c>
      <c r="AV62" s="259" t="s">
        <v>356</v>
      </c>
      <c r="AW62" s="259" t="s">
        <v>547</v>
      </c>
      <c r="AX62" s="259" t="s">
        <v>358</v>
      </c>
      <c r="AY62" s="259" t="s">
        <v>326</v>
      </c>
      <c r="AZ62" s="259" t="s">
        <v>335</v>
      </c>
      <c r="BA62" s="259" t="s">
        <v>360</v>
      </c>
      <c r="BB62" s="259" t="s">
        <v>360</v>
      </c>
      <c r="BC62" s="259" t="s">
        <v>2358</v>
      </c>
      <c r="BD62" s="259" t="s">
        <v>5863</v>
      </c>
      <c r="BE62" s="259" t="s">
        <v>363</v>
      </c>
      <c r="BF62" s="259" t="s">
        <v>2697</v>
      </c>
      <c r="BG62" s="259" t="s">
        <v>5864</v>
      </c>
      <c r="BH62" s="259" t="s">
        <v>5865</v>
      </c>
      <c r="BI62" s="259" t="s">
        <v>773</v>
      </c>
      <c r="BJ62" s="259" t="s">
        <v>5866</v>
      </c>
      <c r="BK62" s="259"/>
      <c r="BL62" s="259"/>
      <c r="BM62" s="259"/>
      <c r="BN62" s="259"/>
      <c r="BO62" s="259"/>
      <c r="BP62" s="259"/>
      <c r="BQ62" s="259"/>
      <c r="BR62" s="259" t="s">
        <v>5867</v>
      </c>
      <c r="BS62" s="259" t="s">
        <v>5868</v>
      </c>
      <c r="BT62" s="259" t="s">
        <v>474</v>
      </c>
      <c r="BU62" s="259" t="s">
        <v>5869</v>
      </c>
      <c r="BV62" s="259" t="s">
        <v>558</v>
      </c>
      <c r="BW62" s="259" t="s">
        <v>5859</v>
      </c>
      <c r="BX62" s="259" t="s">
        <v>326</v>
      </c>
      <c r="BY62" s="259" t="s">
        <v>2439</v>
      </c>
      <c r="BZ62" s="259" t="s">
        <v>5870</v>
      </c>
      <c r="CA62" s="259" t="s">
        <v>377</v>
      </c>
      <c r="CB62" s="259" t="s">
        <v>428</v>
      </c>
      <c r="CC62" s="259" t="s">
        <v>5871</v>
      </c>
      <c r="CD62" s="259" t="s">
        <v>739</v>
      </c>
      <c r="CE62" s="204"/>
      <c r="CF62" s="204"/>
      <c r="CG62" s="260" t="s">
        <v>5872</v>
      </c>
      <c r="CH62" s="260" t="s">
        <v>5873</v>
      </c>
      <c r="CI62" s="260" t="s">
        <v>5874</v>
      </c>
      <c r="CJ62" s="260" t="s">
        <v>384</v>
      </c>
      <c r="CK62" s="260" t="s">
        <v>385</v>
      </c>
      <c r="CL62" s="260" t="s">
        <v>5875</v>
      </c>
      <c r="CM62" s="260" t="s">
        <v>1082</v>
      </c>
      <c r="CN62" s="260" t="s">
        <v>5876</v>
      </c>
      <c r="CO62" s="260" t="s">
        <v>5873</v>
      </c>
      <c r="CP62" s="260" t="s">
        <v>5874</v>
      </c>
      <c r="CQ62" s="260" t="s">
        <v>384</v>
      </c>
      <c r="CR62" s="260" t="s">
        <v>385</v>
      </c>
      <c r="CS62" s="260" t="s">
        <v>5875</v>
      </c>
      <c r="CT62" s="260" t="s">
        <v>1082</v>
      </c>
      <c r="CU62" s="260" t="s">
        <v>5877</v>
      </c>
      <c r="CV62" s="260" t="s">
        <v>5873</v>
      </c>
      <c r="CW62" s="260" t="s">
        <v>5878</v>
      </c>
      <c r="CX62" s="260" t="s">
        <v>1530</v>
      </c>
      <c r="CY62" s="260" t="s">
        <v>385</v>
      </c>
      <c r="CZ62" s="260" t="s">
        <v>5879</v>
      </c>
      <c r="DA62" s="260" t="s">
        <v>826</v>
      </c>
      <c r="DB62" s="260" t="s">
        <v>5880</v>
      </c>
      <c r="DC62" s="260" t="s">
        <v>395</v>
      </c>
      <c r="DD62" s="260" t="s">
        <v>395</v>
      </c>
      <c r="DE62" s="260" t="s">
        <v>395</v>
      </c>
      <c r="DF62" s="260" t="s">
        <v>395</v>
      </c>
      <c r="DG62" s="260" t="s">
        <v>1893</v>
      </c>
    </row>
    <row r="63" spans="1:111" s="156" customFormat="1" ht="29.25" customHeight="1" x14ac:dyDescent="0.2">
      <c r="A63" s="314" t="s">
        <v>130</v>
      </c>
      <c r="B63" s="315">
        <v>2</v>
      </c>
      <c r="C63" s="316" t="s">
        <v>282</v>
      </c>
      <c r="D63" s="259" t="s">
        <v>319</v>
      </c>
      <c r="E63" s="259" t="s">
        <v>446</v>
      </c>
      <c r="F63" s="259" t="s">
        <v>321</v>
      </c>
      <c r="G63" s="259" t="s">
        <v>322</v>
      </c>
      <c r="H63" s="259" t="s">
        <v>323</v>
      </c>
      <c r="I63" s="259" t="s">
        <v>5881</v>
      </c>
      <c r="J63" s="259" t="s">
        <v>5882</v>
      </c>
      <c r="K63" s="259" t="s">
        <v>326</v>
      </c>
      <c r="L63" s="259" t="s">
        <v>2488</v>
      </c>
      <c r="M63" s="259" t="s">
        <v>5883</v>
      </c>
      <c r="N63" s="259" t="s">
        <v>329</v>
      </c>
      <c r="O63" s="259"/>
      <c r="P63" s="259" t="s">
        <v>5843</v>
      </c>
      <c r="Q63" s="259" t="s">
        <v>5844</v>
      </c>
      <c r="R63" s="259" t="s">
        <v>5845</v>
      </c>
      <c r="S63" s="259" t="s">
        <v>333</v>
      </c>
      <c r="T63" s="259" t="s">
        <v>334</v>
      </c>
      <c r="U63" s="259" t="s">
        <v>335</v>
      </c>
      <c r="V63" s="259" t="s">
        <v>335</v>
      </c>
      <c r="W63" s="259" t="s">
        <v>5884</v>
      </c>
      <c r="X63" s="259" t="s">
        <v>5885</v>
      </c>
      <c r="Y63" s="259" t="s">
        <v>5886</v>
      </c>
      <c r="Z63" s="259" t="s">
        <v>326</v>
      </c>
      <c r="AA63" s="259" t="s">
        <v>326</v>
      </c>
      <c r="AB63" s="259" t="s">
        <v>340</v>
      </c>
      <c r="AC63" s="259" t="s">
        <v>341</v>
      </c>
      <c r="AD63" s="259" t="s">
        <v>5850</v>
      </c>
      <c r="AE63" s="259"/>
      <c r="AF63" s="259" t="s">
        <v>5887</v>
      </c>
      <c r="AG63" s="259" t="s">
        <v>5887</v>
      </c>
      <c r="AH63" s="259" t="s">
        <v>5888</v>
      </c>
      <c r="AI63" s="259" t="s">
        <v>5889</v>
      </c>
      <c r="AJ63" s="259" t="s">
        <v>5890</v>
      </c>
      <c r="AK63" s="259" t="s">
        <v>5891</v>
      </c>
      <c r="AL63" s="259" t="s">
        <v>5892</v>
      </c>
      <c r="AM63" s="259" t="s">
        <v>5893</v>
      </c>
      <c r="AN63" s="259" t="s">
        <v>335</v>
      </c>
      <c r="AO63" s="259" t="s">
        <v>5894</v>
      </c>
      <c r="AP63" s="259" t="s">
        <v>5859</v>
      </c>
      <c r="AQ63" s="259" t="s">
        <v>5895</v>
      </c>
      <c r="AR63" s="259" t="s">
        <v>5896</v>
      </c>
      <c r="AS63" s="259" t="s">
        <v>5897</v>
      </c>
      <c r="AT63" s="259" t="s">
        <v>354</v>
      </c>
      <c r="AU63" s="259" t="s">
        <v>465</v>
      </c>
      <c r="AV63" s="259" t="s">
        <v>356</v>
      </c>
      <c r="AW63" s="259" t="s">
        <v>547</v>
      </c>
      <c r="AX63" s="259" t="s">
        <v>5898</v>
      </c>
      <c r="AY63" s="259" t="s">
        <v>326</v>
      </c>
      <c r="AZ63" s="259" t="s">
        <v>335</v>
      </c>
      <c r="BA63" s="259" t="s">
        <v>360</v>
      </c>
      <c r="BB63" s="259" t="s">
        <v>360</v>
      </c>
      <c r="BC63" s="259" t="s">
        <v>1017</v>
      </c>
      <c r="BD63" s="259" t="s">
        <v>417</v>
      </c>
      <c r="BE63" s="259" t="s">
        <v>363</v>
      </c>
      <c r="BF63" s="259" t="s">
        <v>364</v>
      </c>
      <c r="BG63" s="259" t="s">
        <v>5899</v>
      </c>
      <c r="BH63" s="259" t="s">
        <v>5900</v>
      </c>
      <c r="BI63" s="259" t="s">
        <v>367</v>
      </c>
      <c r="BJ63" s="259" t="s">
        <v>5901</v>
      </c>
      <c r="BK63" s="259"/>
      <c r="BL63" s="259"/>
      <c r="BM63" s="259"/>
      <c r="BN63" s="259"/>
      <c r="BO63" s="259"/>
      <c r="BP63" s="259"/>
      <c r="BQ63" s="259"/>
      <c r="BR63" s="259" t="s">
        <v>5902</v>
      </c>
      <c r="BS63" s="259" t="s">
        <v>5868</v>
      </c>
      <c r="BT63" s="259" t="s">
        <v>474</v>
      </c>
      <c r="BU63" s="259" t="s">
        <v>5903</v>
      </c>
      <c r="BV63" s="259" t="s">
        <v>1486</v>
      </c>
      <c r="BW63" s="259" t="s">
        <v>5859</v>
      </c>
      <c r="BX63" s="259" t="s">
        <v>335</v>
      </c>
      <c r="BY63" s="259" t="s">
        <v>5904</v>
      </c>
      <c r="BZ63" s="259" t="s">
        <v>376</v>
      </c>
      <c r="CA63" s="259" t="s">
        <v>513</v>
      </c>
      <c r="CB63" s="259" t="s">
        <v>513</v>
      </c>
      <c r="CC63" s="259" t="s">
        <v>5905</v>
      </c>
      <c r="CD63" s="259" t="s">
        <v>5906</v>
      </c>
      <c r="CE63" s="205"/>
      <c r="CF63" s="205"/>
      <c r="CG63" s="260" t="s">
        <v>5907</v>
      </c>
      <c r="CH63" s="260" t="s">
        <v>5908</v>
      </c>
      <c r="CI63" s="260" t="s">
        <v>5874</v>
      </c>
      <c r="CJ63" s="260" t="s">
        <v>384</v>
      </c>
      <c r="CK63" s="260" t="s">
        <v>385</v>
      </c>
      <c r="CL63" s="260" t="s">
        <v>5909</v>
      </c>
      <c r="CM63" s="260" t="s">
        <v>5910</v>
      </c>
      <c r="CN63" s="260" t="s">
        <v>5911</v>
      </c>
      <c r="CO63" s="260" t="s">
        <v>5908</v>
      </c>
      <c r="CP63" s="260" t="s">
        <v>5874</v>
      </c>
      <c r="CQ63" s="260" t="s">
        <v>384</v>
      </c>
      <c r="CR63" s="260" t="s">
        <v>385</v>
      </c>
      <c r="CS63" s="260" t="s">
        <v>5909</v>
      </c>
      <c r="CT63" s="260" t="s">
        <v>5912</v>
      </c>
      <c r="CU63" s="260" t="s">
        <v>5913</v>
      </c>
      <c r="CV63" s="260" t="s">
        <v>5908</v>
      </c>
      <c r="CW63" s="260" t="s">
        <v>5914</v>
      </c>
      <c r="CX63" s="260" t="s">
        <v>384</v>
      </c>
      <c r="CY63" s="260" t="s">
        <v>385</v>
      </c>
      <c r="CZ63" s="260" t="s">
        <v>441</v>
      </c>
      <c r="DA63" s="260" t="s">
        <v>4390</v>
      </c>
      <c r="DB63" s="260" t="s">
        <v>5915</v>
      </c>
      <c r="DC63" s="260" t="s">
        <v>703</v>
      </c>
      <c r="DD63" s="260" t="s">
        <v>703</v>
      </c>
      <c r="DE63" s="260" t="s">
        <v>703</v>
      </c>
      <c r="DF63" s="260" t="s">
        <v>703</v>
      </c>
      <c r="DG63" s="260" t="s">
        <v>5916</v>
      </c>
    </row>
    <row r="64" spans="1:111" s="156" customFormat="1" ht="32.25" customHeight="1" x14ac:dyDescent="0.2">
      <c r="A64" s="314" t="s">
        <v>130</v>
      </c>
      <c r="B64" s="315">
        <v>3</v>
      </c>
      <c r="C64" s="316" t="s">
        <v>132</v>
      </c>
      <c r="D64" s="259" t="s">
        <v>319</v>
      </c>
      <c r="E64" s="259" t="s">
        <v>446</v>
      </c>
      <c r="F64" s="259" t="s">
        <v>321</v>
      </c>
      <c r="G64" s="259" t="s">
        <v>322</v>
      </c>
      <c r="H64" s="259" t="s">
        <v>323</v>
      </c>
      <c r="I64" s="259" t="s">
        <v>5917</v>
      </c>
      <c r="J64" s="259" t="s">
        <v>5918</v>
      </c>
      <c r="K64" s="259" t="s">
        <v>5919</v>
      </c>
      <c r="L64" s="259" t="s">
        <v>450</v>
      </c>
      <c r="M64" s="259" t="s">
        <v>5920</v>
      </c>
      <c r="N64" s="259" t="s">
        <v>329</v>
      </c>
      <c r="O64" s="259"/>
      <c r="P64" s="259" t="s">
        <v>5843</v>
      </c>
      <c r="Q64" s="259" t="s">
        <v>5844</v>
      </c>
      <c r="R64" s="259" t="s">
        <v>5845</v>
      </c>
      <c r="S64" s="259" t="s">
        <v>333</v>
      </c>
      <c r="T64" s="259" t="s">
        <v>489</v>
      </c>
      <c r="U64" s="259" t="s">
        <v>335</v>
      </c>
      <c r="V64" s="259" t="s">
        <v>335</v>
      </c>
      <c r="W64" s="259" t="s">
        <v>5921</v>
      </c>
      <c r="X64" s="259" t="s">
        <v>5922</v>
      </c>
      <c r="Y64" s="259" t="s">
        <v>5923</v>
      </c>
      <c r="Z64" s="259" t="s">
        <v>335</v>
      </c>
      <c r="AA64" s="259" t="s">
        <v>335</v>
      </c>
      <c r="AB64" s="259" t="s">
        <v>534</v>
      </c>
      <c r="AC64" s="259" t="s">
        <v>341</v>
      </c>
      <c r="AD64" s="259" t="s">
        <v>5924</v>
      </c>
      <c r="AE64" s="259"/>
      <c r="AF64" s="259" t="s">
        <v>5925</v>
      </c>
      <c r="AG64" s="259" t="s">
        <v>5925</v>
      </c>
      <c r="AH64" s="259" t="s">
        <v>5926</v>
      </c>
      <c r="AI64" s="259" t="s">
        <v>5927</v>
      </c>
      <c r="AJ64" s="259" t="s">
        <v>5928</v>
      </c>
      <c r="AK64" s="259" t="s">
        <v>5928</v>
      </c>
      <c r="AL64" s="259" t="s">
        <v>5929</v>
      </c>
      <c r="AM64" s="259" t="s">
        <v>5930</v>
      </c>
      <c r="AN64" s="259" t="s">
        <v>5931</v>
      </c>
      <c r="AO64" s="259" t="s">
        <v>5932</v>
      </c>
      <c r="AP64" s="259" t="s">
        <v>5859</v>
      </c>
      <c r="AQ64" s="259" t="s">
        <v>5933</v>
      </c>
      <c r="AR64" s="259" t="s">
        <v>5934</v>
      </c>
      <c r="AS64" s="259" t="s">
        <v>5935</v>
      </c>
      <c r="AT64" s="259" t="s">
        <v>354</v>
      </c>
      <c r="AU64" s="259" t="s">
        <v>465</v>
      </c>
      <c r="AV64" s="259" t="s">
        <v>356</v>
      </c>
      <c r="AW64" s="259" t="s">
        <v>4105</v>
      </c>
      <c r="AX64" s="259" t="s">
        <v>1956</v>
      </c>
      <c r="AY64" s="259" t="s">
        <v>1064</v>
      </c>
      <c r="AZ64" s="259" t="s">
        <v>335</v>
      </c>
      <c r="BA64" s="259" t="s">
        <v>360</v>
      </c>
      <c r="BB64" s="259" t="s">
        <v>360</v>
      </c>
      <c r="BC64" s="259" t="s">
        <v>417</v>
      </c>
      <c r="BD64" s="259" t="s">
        <v>417</v>
      </c>
      <c r="BE64" s="259" t="s">
        <v>1391</v>
      </c>
      <c r="BF64" s="259" t="s">
        <v>5936</v>
      </c>
      <c r="BG64" s="259" t="s">
        <v>5937</v>
      </c>
      <c r="BH64" s="259" t="s">
        <v>5938</v>
      </c>
      <c r="BI64" s="259" t="s">
        <v>773</v>
      </c>
      <c r="BJ64" s="259" t="s">
        <v>5939</v>
      </c>
      <c r="BK64" s="259" t="s">
        <v>360</v>
      </c>
      <c r="BL64" s="259" t="s">
        <v>335</v>
      </c>
      <c r="BM64" s="259"/>
      <c r="BN64" s="259" t="s">
        <v>5940</v>
      </c>
      <c r="BO64" s="259" t="s">
        <v>335</v>
      </c>
      <c r="BP64" s="259"/>
      <c r="BQ64" s="259"/>
      <c r="BR64" s="259" t="s">
        <v>5902</v>
      </c>
      <c r="BS64" s="259" t="s">
        <v>5868</v>
      </c>
      <c r="BT64" s="259" t="s">
        <v>474</v>
      </c>
      <c r="BU64" s="259" t="s">
        <v>5941</v>
      </c>
      <c r="BV64" s="259" t="s">
        <v>558</v>
      </c>
      <c r="BW64" s="259" t="s">
        <v>5859</v>
      </c>
      <c r="BX64" s="259" t="s">
        <v>326</v>
      </c>
      <c r="BY64" s="259" t="s">
        <v>5801</v>
      </c>
      <c r="BZ64" s="259" t="s">
        <v>5942</v>
      </c>
      <c r="CA64" s="259" t="s">
        <v>377</v>
      </c>
      <c r="CB64" s="259" t="s">
        <v>377</v>
      </c>
      <c r="CC64" s="259" t="s">
        <v>781</v>
      </c>
      <c r="CD64" s="259" t="s">
        <v>2400</v>
      </c>
      <c r="CE64" s="205"/>
      <c r="CF64" s="205"/>
      <c r="CG64" s="260" t="s">
        <v>5943</v>
      </c>
      <c r="CH64" s="260" t="s">
        <v>5944</v>
      </c>
      <c r="CI64" s="260" t="s">
        <v>5945</v>
      </c>
      <c r="CJ64" s="260" t="s">
        <v>384</v>
      </c>
      <c r="CK64" s="260" t="s">
        <v>385</v>
      </c>
      <c r="CL64" s="260" t="s">
        <v>5946</v>
      </c>
      <c r="CM64" s="260" t="s">
        <v>1082</v>
      </c>
      <c r="CN64" s="260" t="s">
        <v>5947</v>
      </c>
      <c r="CO64" s="260" t="s">
        <v>5944</v>
      </c>
      <c r="CP64" s="260" t="s">
        <v>5945</v>
      </c>
      <c r="CQ64" s="260" t="s">
        <v>384</v>
      </c>
      <c r="CR64" s="260" t="s">
        <v>385</v>
      </c>
      <c r="CS64" s="260" t="s">
        <v>5948</v>
      </c>
      <c r="CT64" s="260" t="s">
        <v>1082</v>
      </c>
      <c r="CU64" s="260" t="s">
        <v>5949</v>
      </c>
      <c r="CV64" s="260" t="s">
        <v>5950</v>
      </c>
      <c r="CW64" s="260" t="s">
        <v>3316</v>
      </c>
      <c r="CX64" s="260" t="s">
        <v>384</v>
      </c>
      <c r="CY64" s="260" t="s">
        <v>385</v>
      </c>
      <c r="CZ64" s="260" t="s">
        <v>571</v>
      </c>
      <c r="DA64" s="260" t="s">
        <v>5951</v>
      </c>
      <c r="DB64" s="260" t="s">
        <v>5952</v>
      </c>
      <c r="DC64" s="260" t="s">
        <v>395</v>
      </c>
      <c r="DD64" s="260" t="s">
        <v>395</v>
      </c>
      <c r="DE64" s="260" t="s">
        <v>395</v>
      </c>
      <c r="DF64" s="260" t="s">
        <v>395</v>
      </c>
      <c r="DG64" s="260" t="s">
        <v>5953</v>
      </c>
    </row>
    <row r="65" spans="1:111" s="172" customFormat="1" ht="34.5" customHeight="1" thickBot="1" x14ac:dyDescent="0.25">
      <c r="A65" s="326" t="s">
        <v>130</v>
      </c>
      <c r="B65" s="327">
        <v>4</v>
      </c>
      <c r="C65" s="328" t="s">
        <v>5954</v>
      </c>
      <c r="D65" s="259" t="s">
        <v>319</v>
      </c>
      <c r="E65" s="259" t="s">
        <v>446</v>
      </c>
      <c r="F65" s="259" t="s">
        <v>321</v>
      </c>
      <c r="G65" s="259" t="s">
        <v>322</v>
      </c>
      <c r="H65" s="259" t="s">
        <v>1668</v>
      </c>
      <c r="I65" s="259" t="s">
        <v>5955</v>
      </c>
      <c r="J65" s="259" t="s">
        <v>5956</v>
      </c>
      <c r="K65" s="259" t="s">
        <v>326</v>
      </c>
      <c r="L65" s="259" t="s">
        <v>450</v>
      </c>
      <c r="M65" s="259" t="s">
        <v>5816</v>
      </c>
      <c r="N65" s="259" t="s">
        <v>329</v>
      </c>
      <c r="O65" s="259"/>
      <c r="P65" s="259" t="s">
        <v>5843</v>
      </c>
      <c r="Q65" s="259" t="s">
        <v>5844</v>
      </c>
      <c r="R65" s="259" t="s">
        <v>5845</v>
      </c>
      <c r="S65" s="259" t="s">
        <v>333</v>
      </c>
      <c r="T65" s="259" t="s">
        <v>489</v>
      </c>
      <c r="U65" s="259" t="s">
        <v>335</v>
      </c>
      <c r="V65" s="259" t="s">
        <v>335</v>
      </c>
      <c r="W65" s="259" t="s">
        <v>5957</v>
      </c>
      <c r="X65" s="259" t="s">
        <v>5958</v>
      </c>
      <c r="Y65" s="259" t="s">
        <v>335</v>
      </c>
      <c r="Z65" s="259" t="s">
        <v>326</v>
      </c>
      <c r="AA65" s="259" t="s">
        <v>326</v>
      </c>
      <c r="AB65" s="259" t="s">
        <v>5959</v>
      </c>
      <c r="AC65" s="259" t="s">
        <v>341</v>
      </c>
      <c r="AD65" s="259" t="s">
        <v>5960</v>
      </c>
      <c r="AE65" s="259"/>
      <c r="AF65" s="259" t="s">
        <v>5961</v>
      </c>
      <c r="AG65" s="259" t="s">
        <v>5961</v>
      </c>
      <c r="AH65" s="259" t="s">
        <v>5962</v>
      </c>
      <c r="AI65" s="259" t="s">
        <v>5963</v>
      </c>
      <c r="AJ65" s="259" t="s">
        <v>5964</v>
      </c>
      <c r="AK65" s="259" t="s">
        <v>5964</v>
      </c>
      <c r="AL65" s="259" t="s">
        <v>5965</v>
      </c>
      <c r="AM65" s="259" t="s">
        <v>5966</v>
      </c>
      <c r="AN65" s="259" t="s">
        <v>326</v>
      </c>
      <c r="AO65" s="259" t="s">
        <v>5967</v>
      </c>
      <c r="AP65" s="259" t="s">
        <v>5859</v>
      </c>
      <c r="AQ65" s="259" t="s">
        <v>5968</v>
      </c>
      <c r="AR65" s="259" t="s">
        <v>5969</v>
      </c>
      <c r="AS65" s="259" t="s">
        <v>5970</v>
      </c>
      <c r="AT65" s="259" t="s">
        <v>354</v>
      </c>
      <c r="AU65" s="259" t="s">
        <v>465</v>
      </c>
      <c r="AV65" s="259" t="s">
        <v>356</v>
      </c>
      <c r="AW65" s="259" t="s">
        <v>4855</v>
      </c>
      <c r="AX65" s="259" t="s">
        <v>5971</v>
      </c>
      <c r="AY65" s="259" t="s">
        <v>326</v>
      </c>
      <c r="AZ65" s="259" t="s">
        <v>335</v>
      </c>
      <c r="BA65" s="259" t="s">
        <v>335</v>
      </c>
      <c r="BB65" s="259" t="s">
        <v>360</v>
      </c>
      <c r="BC65" s="259" t="s">
        <v>3182</v>
      </c>
      <c r="BD65" s="259" t="s">
        <v>3182</v>
      </c>
      <c r="BE65" s="259" t="s">
        <v>363</v>
      </c>
      <c r="BF65" s="259" t="s">
        <v>5972</v>
      </c>
      <c r="BG65" s="259" t="s">
        <v>5973</v>
      </c>
      <c r="BH65" s="259" t="s">
        <v>5974</v>
      </c>
      <c r="BI65" s="259" t="s">
        <v>599</v>
      </c>
      <c r="BJ65" s="259" t="s">
        <v>5939</v>
      </c>
      <c r="BK65" s="259" t="s">
        <v>360</v>
      </c>
      <c r="BL65" s="259" t="s">
        <v>335</v>
      </c>
      <c r="BM65" s="259"/>
      <c r="BN65" s="259" t="s">
        <v>5975</v>
      </c>
      <c r="BO65" s="259" t="s">
        <v>335</v>
      </c>
      <c r="BP65" s="259"/>
      <c r="BQ65" s="259"/>
      <c r="BR65" s="259" t="s">
        <v>4962</v>
      </c>
      <c r="BS65" s="259" t="s">
        <v>5976</v>
      </c>
      <c r="BT65" s="259" t="s">
        <v>372</v>
      </c>
      <c r="BU65" s="259" t="s">
        <v>5977</v>
      </c>
      <c r="BV65" s="259" t="s">
        <v>558</v>
      </c>
      <c r="BW65" s="259" t="s">
        <v>350</v>
      </c>
      <c r="BX65" s="259" t="s">
        <v>5978</v>
      </c>
      <c r="BY65" s="259" t="s">
        <v>749</v>
      </c>
      <c r="BZ65" s="259" t="s">
        <v>376</v>
      </c>
      <c r="CA65" s="259" t="s">
        <v>377</v>
      </c>
      <c r="CB65" s="259" t="s">
        <v>377</v>
      </c>
      <c r="CC65" s="259" t="s">
        <v>429</v>
      </c>
      <c r="CD65" s="259" t="s">
        <v>739</v>
      </c>
      <c r="CE65" s="97"/>
      <c r="CF65" s="97"/>
      <c r="CG65" s="260" t="s">
        <v>5979</v>
      </c>
      <c r="CH65" s="260" t="s">
        <v>5980</v>
      </c>
      <c r="CI65" s="260" t="s">
        <v>5981</v>
      </c>
      <c r="CJ65" s="260" t="s">
        <v>384</v>
      </c>
      <c r="CK65" s="260" t="s">
        <v>385</v>
      </c>
      <c r="CL65" s="260" t="s">
        <v>5982</v>
      </c>
      <c r="CM65" s="260" t="s">
        <v>5983</v>
      </c>
      <c r="CN65" s="260" t="s">
        <v>5984</v>
      </c>
      <c r="CO65" s="260" t="s">
        <v>5985</v>
      </c>
      <c r="CP65" s="260" t="s">
        <v>5981</v>
      </c>
      <c r="CQ65" s="260" t="s">
        <v>384</v>
      </c>
      <c r="CR65" s="260" t="s">
        <v>385</v>
      </c>
      <c r="CS65" s="260" t="s">
        <v>5982</v>
      </c>
      <c r="CT65" s="260" t="s">
        <v>5986</v>
      </c>
      <c r="CU65" s="260" t="s">
        <v>5987</v>
      </c>
      <c r="CV65" s="260" t="s">
        <v>5980</v>
      </c>
      <c r="CW65" s="260" t="s">
        <v>5988</v>
      </c>
      <c r="CX65" s="260" t="s">
        <v>384</v>
      </c>
      <c r="CY65" s="260" t="s">
        <v>385</v>
      </c>
      <c r="CZ65" s="260" t="s">
        <v>1302</v>
      </c>
      <c r="DA65" s="260" t="s">
        <v>5989</v>
      </c>
      <c r="DB65" s="260" t="s">
        <v>618</v>
      </c>
      <c r="DC65" s="260" t="s">
        <v>395</v>
      </c>
      <c r="DD65" s="260" t="s">
        <v>395</v>
      </c>
      <c r="DE65" s="260" t="s">
        <v>395</v>
      </c>
      <c r="DF65" s="260" t="s">
        <v>395</v>
      </c>
      <c r="DG65" s="260" t="s">
        <v>5990</v>
      </c>
    </row>
    <row r="66" spans="1:111" s="176" customFormat="1" ht="37.5" customHeight="1" x14ac:dyDescent="0.2">
      <c r="A66" s="304" t="s">
        <v>133</v>
      </c>
      <c r="B66" s="303">
        <v>1</v>
      </c>
      <c r="C66" s="304" t="s">
        <v>134</v>
      </c>
      <c r="D66" s="259" t="s">
        <v>319</v>
      </c>
      <c r="E66" s="259" t="s">
        <v>446</v>
      </c>
      <c r="F66" s="259" t="s">
        <v>321</v>
      </c>
      <c r="G66" s="259" t="s">
        <v>322</v>
      </c>
      <c r="H66" s="259" t="s">
        <v>323</v>
      </c>
      <c r="I66" s="259" t="s">
        <v>5991</v>
      </c>
      <c r="J66" s="259" t="s">
        <v>5992</v>
      </c>
      <c r="K66" s="259" t="s">
        <v>335</v>
      </c>
      <c r="L66" s="259" t="s">
        <v>1271</v>
      </c>
      <c r="M66" s="259" t="s">
        <v>5993</v>
      </c>
      <c r="N66" s="259" t="s">
        <v>329</v>
      </c>
      <c r="O66" s="259"/>
      <c r="P66" s="259" t="s">
        <v>3011</v>
      </c>
      <c r="Q66" s="259" t="s">
        <v>3012</v>
      </c>
      <c r="R66" s="259" t="s">
        <v>3013</v>
      </c>
      <c r="S66" s="259" t="s">
        <v>333</v>
      </c>
      <c r="T66" s="259" t="s">
        <v>334</v>
      </c>
      <c r="U66" s="259" t="s">
        <v>335</v>
      </c>
      <c r="V66" s="259" t="s">
        <v>335</v>
      </c>
      <c r="W66" s="259" t="s">
        <v>5994</v>
      </c>
      <c r="X66" s="259" t="s">
        <v>5995</v>
      </c>
      <c r="Y66" s="259" t="s">
        <v>5996</v>
      </c>
      <c r="Z66" s="259" t="s">
        <v>335</v>
      </c>
      <c r="AA66" s="259" t="s">
        <v>335</v>
      </c>
      <c r="AB66" s="259" t="s">
        <v>340</v>
      </c>
      <c r="AC66" s="259" t="s">
        <v>341</v>
      </c>
      <c r="AD66" s="259" t="s">
        <v>1463</v>
      </c>
      <c r="AE66" s="259"/>
      <c r="AF66" s="259" t="s">
        <v>5997</v>
      </c>
      <c r="AG66" s="259" t="s">
        <v>5997</v>
      </c>
      <c r="AH66" s="259" t="s">
        <v>5998</v>
      </c>
      <c r="AI66" s="259" t="s">
        <v>5999</v>
      </c>
      <c r="AJ66" s="259" t="s">
        <v>6000</v>
      </c>
      <c r="AK66" s="259" t="s">
        <v>6000</v>
      </c>
      <c r="AL66" s="259" t="s">
        <v>6001</v>
      </c>
      <c r="AM66" s="259" t="s">
        <v>6002</v>
      </c>
      <c r="AN66" s="259" t="s">
        <v>335</v>
      </c>
      <c r="AO66" s="259" t="s">
        <v>6003</v>
      </c>
      <c r="AP66" s="259" t="s">
        <v>1472</v>
      </c>
      <c r="AQ66" s="259" t="s">
        <v>6004</v>
      </c>
      <c r="AR66" s="259" t="s">
        <v>6005</v>
      </c>
      <c r="AS66" s="259" t="s">
        <v>1475</v>
      </c>
      <c r="AT66" s="259" t="s">
        <v>354</v>
      </c>
      <c r="AU66" s="259" t="s">
        <v>465</v>
      </c>
      <c r="AV66" s="259" t="s">
        <v>356</v>
      </c>
      <c r="AW66" s="259" t="s">
        <v>466</v>
      </c>
      <c r="AX66" s="259" t="s">
        <v>6006</v>
      </c>
      <c r="AY66" s="259" t="s">
        <v>335</v>
      </c>
      <c r="AZ66" s="259" t="s">
        <v>335</v>
      </c>
      <c r="BA66" s="259" t="s">
        <v>360</v>
      </c>
      <c r="BB66" s="259" t="s">
        <v>360</v>
      </c>
      <c r="BC66" s="259" t="s">
        <v>6007</v>
      </c>
      <c r="BD66" s="259" t="s">
        <v>6007</v>
      </c>
      <c r="BE66" s="259" t="s">
        <v>363</v>
      </c>
      <c r="BF66" s="259" t="s">
        <v>364</v>
      </c>
      <c r="BG66" s="259" t="s">
        <v>6008</v>
      </c>
      <c r="BH66" s="259" t="s">
        <v>6009</v>
      </c>
      <c r="BI66" s="259" t="s">
        <v>1689</v>
      </c>
      <c r="BJ66" s="259" t="s">
        <v>6010</v>
      </c>
      <c r="BK66" s="259" t="s">
        <v>360</v>
      </c>
      <c r="BL66" s="259" t="s">
        <v>360</v>
      </c>
      <c r="BM66" s="259" t="s">
        <v>6011</v>
      </c>
      <c r="BN66" s="259" t="s">
        <v>6012</v>
      </c>
      <c r="BO66" s="259" t="s">
        <v>360</v>
      </c>
      <c r="BP66" s="259" t="s">
        <v>2206</v>
      </c>
      <c r="BQ66" s="259" t="s">
        <v>6013</v>
      </c>
      <c r="BR66" s="259" t="s">
        <v>4314</v>
      </c>
      <c r="BS66" s="259" t="s">
        <v>3221</v>
      </c>
      <c r="BT66" s="259" t="s">
        <v>372</v>
      </c>
      <c r="BU66" s="259" t="s">
        <v>326</v>
      </c>
      <c r="BV66" s="259" t="s">
        <v>374</v>
      </c>
      <c r="BW66" s="259" t="s">
        <v>1472</v>
      </c>
      <c r="BX66" s="259" t="s">
        <v>335</v>
      </c>
      <c r="BY66" s="259" t="s">
        <v>3103</v>
      </c>
      <c r="BZ66" s="259" t="s">
        <v>6014</v>
      </c>
      <c r="CA66" s="259" t="s">
        <v>377</v>
      </c>
      <c r="CB66" s="259" t="s">
        <v>942</v>
      </c>
      <c r="CC66" s="259" t="s">
        <v>429</v>
      </c>
      <c r="CD66" s="259" t="s">
        <v>380</v>
      </c>
      <c r="CE66" s="207"/>
      <c r="CF66" s="98"/>
      <c r="CG66" s="260" t="s">
        <v>6015</v>
      </c>
      <c r="CH66" s="260" t="s">
        <v>6016</v>
      </c>
      <c r="CI66" s="260" t="s">
        <v>6017</v>
      </c>
      <c r="CJ66" s="260" t="s">
        <v>384</v>
      </c>
      <c r="CK66" s="260" t="s">
        <v>385</v>
      </c>
      <c r="CL66" s="260" t="s">
        <v>6018</v>
      </c>
      <c r="CM66" s="260" t="s">
        <v>6019</v>
      </c>
      <c r="CN66" s="260" t="s">
        <v>6020</v>
      </c>
      <c r="CO66" s="260" t="s">
        <v>6016</v>
      </c>
      <c r="CP66" s="260" t="s">
        <v>6017</v>
      </c>
      <c r="CQ66" s="260" t="s">
        <v>384</v>
      </c>
      <c r="CR66" s="260" t="s">
        <v>385</v>
      </c>
      <c r="CS66" s="260" t="s">
        <v>6018</v>
      </c>
      <c r="CT66" s="260" t="s">
        <v>6019</v>
      </c>
      <c r="CU66" s="260" t="s">
        <v>6021</v>
      </c>
      <c r="CV66" s="260" t="s">
        <v>6016</v>
      </c>
      <c r="CW66" s="260" t="s">
        <v>2894</v>
      </c>
      <c r="CX66" s="260" t="s">
        <v>1301</v>
      </c>
      <c r="CY66" s="260" t="s">
        <v>385</v>
      </c>
      <c r="CZ66" s="260" t="s">
        <v>6022</v>
      </c>
      <c r="DA66" s="260" t="s">
        <v>4901</v>
      </c>
      <c r="DB66" s="260" t="s">
        <v>6023</v>
      </c>
      <c r="DC66" s="260" t="s">
        <v>395</v>
      </c>
      <c r="DD66" s="260" t="s">
        <v>395</v>
      </c>
      <c r="DE66" s="260" t="s">
        <v>395</v>
      </c>
      <c r="DF66" s="260" t="s">
        <v>395</v>
      </c>
      <c r="DG66" s="260" t="s">
        <v>6024</v>
      </c>
    </row>
    <row r="67" spans="1:111" s="156" customFormat="1" ht="35.25" customHeight="1" x14ac:dyDescent="0.2">
      <c r="A67" s="307" t="s">
        <v>133</v>
      </c>
      <c r="B67" s="306">
        <v>2</v>
      </c>
      <c r="C67" s="307" t="s">
        <v>135</v>
      </c>
      <c r="D67" s="259" t="s">
        <v>319</v>
      </c>
      <c r="E67" s="259" t="s">
        <v>446</v>
      </c>
      <c r="F67" s="259" t="s">
        <v>321</v>
      </c>
      <c r="G67" s="259" t="s">
        <v>322</v>
      </c>
      <c r="H67" s="259" t="s">
        <v>323</v>
      </c>
      <c r="I67" s="259" t="s">
        <v>6025</v>
      </c>
      <c r="J67" s="259" t="s">
        <v>6026</v>
      </c>
      <c r="K67" s="259" t="s">
        <v>326</v>
      </c>
      <c r="L67" s="259" t="s">
        <v>513</v>
      </c>
      <c r="M67" s="259" t="s">
        <v>5396</v>
      </c>
      <c r="N67" s="259" t="s">
        <v>329</v>
      </c>
      <c r="O67" s="259"/>
      <c r="P67" s="259" t="s">
        <v>3011</v>
      </c>
      <c r="Q67" s="259" t="s">
        <v>3012</v>
      </c>
      <c r="R67" s="259" t="s">
        <v>3013</v>
      </c>
      <c r="S67" s="259" t="s">
        <v>333</v>
      </c>
      <c r="T67" s="259" t="s">
        <v>334</v>
      </c>
      <c r="U67" s="259" t="s">
        <v>335</v>
      </c>
      <c r="V67" s="259" t="s">
        <v>335</v>
      </c>
      <c r="W67" s="259" t="s">
        <v>6027</v>
      </c>
      <c r="X67" s="259" t="s">
        <v>6028</v>
      </c>
      <c r="Y67" s="259" t="s">
        <v>6029</v>
      </c>
      <c r="Z67" s="259" t="s">
        <v>326</v>
      </c>
      <c r="AA67" s="259" t="s">
        <v>326</v>
      </c>
      <c r="AB67" s="259" t="s">
        <v>340</v>
      </c>
      <c r="AC67" s="259" t="s">
        <v>341</v>
      </c>
      <c r="AD67" s="259" t="s">
        <v>1463</v>
      </c>
      <c r="AE67" s="259"/>
      <c r="AF67" s="259" t="s">
        <v>6030</v>
      </c>
      <c r="AG67" s="259" t="s">
        <v>6030</v>
      </c>
      <c r="AH67" s="259" t="s">
        <v>6031</v>
      </c>
      <c r="AI67" s="259" t="s">
        <v>6032</v>
      </c>
      <c r="AJ67" s="259" t="s">
        <v>6033</v>
      </c>
      <c r="AK67" s="259" t="s">
        <v>6033</v>
      </c>
      <c r="AL67" s="259" t="s">
        <v>6034</v>
      </c>
      <c r="AM67" s="259" t="s">
        <v>6035</v>
      </c>
      <c r="AN67" s="259" t="s">
        <v>326</v>
      </c>
      <c r="AO67" s="259" t="s">
        <v>6036</v>
      </c>
      <c r="AP67" s="259" t="s">
        <v>1472</v>
      </c>
      <c r="AQ67" s="259" t="s">
        <v>6037</v>
      </c>
      <c r="AR67" s="259" t="s">
        <v>6038</v>
      </c>
      <c r="AS67" s="259" t="s">
        <v>3178</v>
      </c>
      <c r="AT67" s="259" t="s">
        <v>354</v>
      </c>
      <c r="AU67" s="259" t="s">
        <v>465</v>
      </c>
      <c r="AV67" s="259" t="s">
        <v>356</v>
      </c>
      <c r="AW67" s="259" t="s">
        <v>6039</v>
      </c>
      <c r="AX67" s="259" t="s">
        <v>3338</v>
      </c>
      <c r="AY67" s="259" t="s">
        <v>326</v>
      </c>
      <c r="AZ67" s="259" t="s">
        <v>335</v>
      </c>
      <c r="BA67" s="259" t="s">
        <v>360</v>
      </c>
      <c r="BB67" s="259" t="s">
        <v>360</v>
      </c>
      <c r="BC67" s="259" t="s">
        <v>6040</v>
      </c>
      <c r="BD67" s="259" t="s">
        <v>1018</v>
      </c>
      <c r="BE67" s="259" t="s">
        <v>6041</v>
      </c>
      <c r="BF67" s="259" t="s">
        <v>6042</v>
      </c>
      <c r="BG67" s="259" t="s">
        <v>6043</v>
      </c>
      <c r="BH67" s="259" t="s">
        <v>6044</v>
      </c>
      <c r="BI67" s="259" t="s">
        <v>367</v>
      </c>
      <c r="BJ67" s="259" t="s">
        <v>6045</v>
      </c>
      <c r="BK67" s="259" t="s">
        <v>360</v>
      </c>
      <c r="BL67" s="259" t="s">
        <v>360</v>
      </c>
      <c r="BM67" s="259" t="s">
        <v>6046</v>
      </c>
      <c r="BN67" s="259" t="s">
        <v>6047</v>
      </c>
      <c r="BO67" s="259" t="s">
        <v>335</v>
      </c>
      <c r="BP67" s="259"/>
      <c r="BQ67" s="259"/>
      <c r="BR67" s="259" t="s">
        <v>6048</v>
      </c>
      <c r="BS67" s="259" t="s">
        <v>3038</v>
      </c>
      <c r="BT67" s="259" t="s">
        <v>6049</v>
      </c>
      <c r="BU67" s="259" t="s">
        <v>6050</v>
      </c>
      <c r="BV67" s="259" t="s">
        <v>558</v>
      </c>
      <c r="BW67" s="259" t="s">
        <v>1472</v>
      </c>
      <c r="BX67" s="259" t="s">
        <v>326</v>
      </c>
      <c r="BY67" s="259" t="s">
        <v>6051</v>
      </c>
      <c r="BZ67" s="259" t="s">
        <v>6052</v>
      </c>
      <c r="CA67" s="259" t="s">
        <v>377</v>
      </c>
      <c r="CB67" s="259" t="s">
        <v>428</v>
      </c>
      <c r="CC67" s="259" t="s">
        <v>781</v>
      </c>
      <c r="CD67" s="259" t="s">
        <v>653</v>
      </c>
      <c r="CE67" s="209"/>
      <c r="CF67" s="99"/>
      <c r="CG67" s="260" t="s">
        <v>6053</v>
      </c>
      <c r="CH67" s="260" t="s">
        <v>6054</v>
      </c>
      <c r="CI67" s="260" t="s">
        <v>6055</v>
      </c>
      <c r="CJ67" s="260" t="s">
        <v>384</v>
      </c>
      <c r="CK67" s="260" t="s">
        <v>6056</v>
      </c>
      <c r="CL67" s="260" t="s">
        <v>6057</v>
      </c>
      <c r="CM67" s="260" t="s">
        <v>6058</v>
      </c>
      <c r="CN67" s="260" t="s">
        <v>6053</v>
      </c>
      <c r="CO67" s="260" t="s">
        <v>6054</v>
      </c>
      <c r="CP67" s="260" t="s">
        <v>6055</v>
      </c>
      <c r="CQ67" s="260" t="s">
        <v>384</v>
      </c>
      <c r="CR67" s="260" t="s">
        <v>6056</v>
      </c>
      <c r="CS67" s="260" t="s">
        <v>6057</v>
      </c>
      <c r="CT67" s="260" t="s">
        <v>6058</v>
      </c>
      <c r="CU67" s="260" t="s">
        <v>6059</v>
      </c>
      <c r="CV67" s="260" t="s">
        <v>6060</v>
      </c>
      <c r="CW67" s="260" t="s">
        <v>6061</v>
      </c>
      <c r="CX67" s="260" t="s">
        <v>384</v>
      </c>
      <c r="CY67" s="260" t="s">
        <v>385</v>
      </c>
      <c r="CZ67" s="260" t="s">
        <v>441</v>
      </c>
      <c r="DA67" s="260" t="s">
        <v>3733</v>
      </c>
      <c r="DB67" s="260" t="s">
        <v>6062</v>
      </c>
      <c r="DC67" s="260" t="s">
        <v>395</v>
      </c>
      <c r="DD67" s="260" t="s">
        <v>395</v>
      </c>
      <c r="DE67" s="260" t="s">
        <v>395</v>
      </c>
      <c r="DF67" s="260" t="s">
        <v>395</v>
      </c>
      <c r="DG67" s="260" t="s">
        <v>1631</v>
      </c>
    </row>
    <row r="68" spans="1:111" s="156" customFormat="1" ht="49.5" customHeight="1" x14ac:dyDescent="0.2">
      <c r="A68" s="307" t="s">
        <v>133</v>
      </c>
      <c r="B68" s="306">
        <v>3</v>
      </c>
      <c r="C68" s="307" t="s">
        <v>136</v>
      </c>
      <c r="D68" s="259" t="s">
        <v>319</v>
      </c>
      <c r="E68" s="259" t="s">
        <v>446</v>
      </c>
      <c r="F68" s="259" t="s">
        <v>321</v>
      </c>
      <c r="G68" s="259" t="s">
        <v>322</v>
      </c>
      <c r="H68" s="259" t="s">
        <v>323</v>
      </c>
      <c r="I68" s="259" t="s">
        <v>6063</v>
      </c>
      <c r="J68" s="259" t="s">
        <v>6064</v>
      </c>
      <c r="K68" s="259" t="s">
        <v>326</v>
      </c>
      <c r="L68" s="259" t="s">
        <v>2488</v>
      </c>
      <c r="M68" s="259" t="s">
        <v>6065</v>
      </c>
      <c r="N68" s="259" t="s">
        <v>329</v>
      </c>
      <c r="O68" s="259"/>
      <c r="P68" s="259" t="s">
        <v>3011</v>
      </c>
      <c r="Q68" s="259" t="s">
        <v>3012</v>
      </c>
      <c r="R68" s="259" t="s">
        <v>3013</v>
      </c>
      <c r="S68" s="259" t="s">
        <v>333</v>
      </c>
      <c r="T68" s="259" t="s">
        <v>334</v>
      </c>
      <c r="U68" s="259" t="s">
        <v>335</v>
      </c>
      <c r="V68" s="259" t="s">
        <v>335</v>
      </c>
      <c r="W68" s="259" t="s">
        <v>6066</v>
      </c>
      <c r="X68" s="259" t="s">
        <v>6067</v>
      </c>
      <c r="Y68" s="259" t="s">
        <v>6068</v>
      </c>
      <c r="Z68" s="259" t="s">
        <v>326</v>
      </c>
      <c r="AA68" s="259" t="s">
        <v>326</v>
      </c>
      <c r="AB68" s="259" t="s">
        <v>340</v>
      </c>
      <c r="AC68" s="259" t="s">
        <v>341</v>
      </c>
      <c r="AD68" s="259" t="s">
        <v>1463</v>
      </c>
      <c r="AE68" s="259"/>
      <c r="AF68" s="259" t="s">
        <v>6069</v>
      </c>
      <c r="AG68" s="259" t="s">
        <v>6069</v>
      </c>
      <c r="AH68" s="259" t="s">
        <v>6070</v>
      </c>
      <c r="AI68" s="259" t="s">
        <v>6071</v>
      </c>
      <c r="AJ68" s="259" t="s">
        <v>6072</v>
      </c>
      <c r="AK68" s="259" t="s">
        <v>6072</v>
      </c>
      <c r="AL68" s="259" t="s">
        <v>6073</v>
      </c>
      <c r="AM68" s="259" t="s">
        <v>6074</v>
      </c>
      <c r="AN68" s="259" t="s">
        <v>326</v>
      </c>
      <c r="AO68" s="259" t="s">
        <v>6075</v>
      </c>
      <c r="AP68" s="259" t="s">
        <v>1472</v>
      </c>
      <c r="AQ68" s="259" t="s">
        <v>6076</v>
      </c>
      <c r="AR68" s="259" t="s">
        <v>6077</v>
      </c>
      <c r="AS68" s="259" t="s">
        <v>1475</v>
      </c>
      <c r="AT68" s="259" t="s">
        <v>6078</v>
      </c>
      <c r="AU68" s="259" t="s">
        <v>465</v>
      </c>
      <c r="AV68" s="259" t="s">
        <v>356</v>
      </c>
      <c r="AW68" s="259" t="s">
        <v>6079</v>
      </c>
      <c r="AX68" s="259" t="s">
        <v>6080</v>
      </c>
      <c r="AY68" s="259" t="s">
        <v>326</v>
      </c>
      <c r="AZ68" s="259" t="s">
        <v>335</v>
      </c>
      <c r="BA68" s="259" t="s">
        <v>360</v>
      </c>
      <c r="BB68" s="259" t="s">
        <v>360</v>
      </c>
      <c r="BC68" s="259" t="s">
        <v>3182</v>
      </c>
      <c r="BD68" s="259" t="s">
        <v>3182</v>
      </c>
      <c r="BE68" s="259" t="s">
        <v>418</v>
      </c>
      <c r="BF68" s="259" t="s">
        <v>364</v>
      </c>
      <c r="BG68" s="259" t="s">
        <v>6081</v>
      </c>
      <c r="BH68" s="259" t="s">
        <v>6082</v>
      </c>
      <c r="BI68" s="259"/>
      <c r="BJ68" s="259" t="s">
        <v>1070</v>
      </c>
      <c r="BK68" s="259" t="s">
        <v>360</v>
      </c>
      <c r="BL68" s="259" t="s">
        <v>335</v>
      </c>
      <c r="BM68" s="259"/>
      <c r="BN68" s="259" t="s">
        <v>6083</v>
      </c>
      <c r="BO68" s="259" t="s">
        <v>335</v>
      </c>
      <c r="BP68" s="259"/>
      <c r="BQ68" s="259"/>
      <c r="BR68" s="259" t="s">
        <v>1121</v>
      </c>
      <c r="BS68" s="259" t="s">
        <v>3038</v>
      </c>
      <c r="BT68" s="259" t="s">
        <v>3221</v>
      </c>
      <c r="BU68" s="259" t="s">
        <v>6084</v>
      </c>
      <c r="BV68" s="259" t="s">
        <v>558</v>
      </c>
      <c r="BW68" s="259" t="s">
        <v>2967</v>
      </c>
      <c r="BX68" s="259" t="s">
        <v>326</v>
      </c>
      <c r="BY68" s="259" t="s">
        <v>790</v>
      </c>
      <c r="BZ68" s="259" t="s">
        <v>689</v>
      </c>
      <c r="CA68" s="259" t="s">
        <v>377</v>
      </c>
      <c r="CB68" s="259" t="s">
        <v>377</v>
      </c>
      <c r="CC68" s="259" t="s">
        <v>379</v>
      </c>
      <c r="CD68" s="259" t="s">
        <v>739</v>
      </c>
      <c r="CE68" s="209"/>
      <c r="CF68" s="99"/>
      <c r="CG68" s="260" t="s">
        <v>6085</v>
      </c>
      <c r="CH68" s="260" t="s">
        <v>6086</v>
      </c>
      <c r="CI68" s="260" t="s">
        <v>1080</v>
      </c>
      <c r="CJ68" s="260" t="s">
        <v>384</v>
      </c>
      <c r="CK68" s="260" t="s">
        <v>385</v>
      </c>
      <c r="CL68" s="260" t="s">
        <v>6087</v>
      </c>
      <c r="CM68" s="260" t="s">
        <v>6088</v>
      </c>
      <c r="CN68" s="260" t="s">
        <v>6089</v>
      </c>
      <c r="CO68" s="260" t="s">
        <v>6086</v>
      </c>
      <c r="CP68" s="260" t="s">
        <v>1080</v>
      </c>
      <c r="CQ68" s="260" t="s">
        <v>384</v>
      </c>
      <c r="CR68" s="260" t="s">
        <v>385</v>
      </c>
      <c r="CS68" s="260" t="s">
        <v>6087</v>
      </c>
      <c r="CT68" s="260" t="s">
        <v>6088</v>
      </c>
      <c r="CU68" s="260" t="s">
        <v>6090</v>
      </c>
      <c r="CV68" s="260" t="s">
        <v>6086</v>
      </c>
      <c r="CW68" s="260" t="s">
        <v>6091</v>
      </c>
      <c r="CX68" s="260" t="s">
        <v>384</v>
      </c>
      <c r="CY68" s="260" t="s">
        <v>385</v>
      </c>
      <c r="CZ68" s="260" t="s">
        <v>392</v>
      </c>
      <c r="DA68" s="260" t="s">
        <v>6092</v>
      </c>
      <c r="DB68" s="260" t="s">
        <v>6093</v>
      </c>
      <c r="DC68" s="260" t="s">
        <v>395</v>
      </c>
      <c r="DD68" s="260" t="s">
        <v>395</v>
      </c>
      <c r="DE68" s="260" t="s">
        <v>395</v>
      </c>
      <c r="DF68" s="260" t="s">
        <v>395</v>
      </c>
      <c r="DG68" s="260" t="s">
        <v>6094</v>
      </c>
    </row>
    <row r="69" spans="1:111" s="156" customFormat="1" ht="42" customHeight="1" x14ac:dyDescent="0.2">
      <c r="A69" s="307" t="s">
        <v>133</v>
      </c>
      <c r="B69" s="306">
        <v>4</v>
      </c>
      <c r="C69" s="307" t="s">
        <v>137</v>
      </c>
      <c r="D69" s="259" t="s">
        <v>319</v>
      </c>
      <c r="E69" s="259" t="s">
        <v>446</v>
      </c>
      <c r="F69" s="259" t="s">
        <v>321</v>
      </c>
      <c r="G69" s="259" t="s">
        <v>322</v>
      </c>
      <c r="H69" s="259" t="s">
        <v>323</v>
      </c>
      <c r="I69" s="259" t="s">
        <v>6095</v>
      </c>
      <c r="J69" s="259" t="s">
        <v>6096</v>
      </c>
      <c r="K69" s="259" t="s">
        <v>326</v>
      </c>
      <c r="L69" s="259" t="s">
        <v>2184</v>
      </c>
      <c r="M69" s="259" t="s">
        <v>1272</v>
      </c>
      <c r="N69" s="259" t="s">
        <v>329</v>
      </c>
      <c r="O69" s="259"/>
      <c r="P69" s="259" t="s">
        <v>3011</v>
      </c>
      <c r="Q69" s="259" t="s">
        <v>3012</v>
      </c>
      <c r="R69" s="259" t="s">
        <v>3013</v>
      </c>
      <c r="S69" s="259" t="s">
        <v>333</v>
      </c>
      <c r="T69" s="259" t="s">
        <v>334</v>
      </c>
      <c r="U69" s="259" t="s">
        <v>335</v>
      </c>
      <c r="V69" s="259" t="s">
        <v>335</v>
      </c>
      <c r="W69" s="259" t="s">
        <v>6097</v>
      </c>
      <c r="X69" s="259" t="s">
        <v>6098</v>
      </c>
      <c r="Y69" s="259" t="s">
        <v>6099</v>
      </c>
      <c r="Z69" s="259" t="s">
        <v>6100</v>
      </c>
      <c r="AA69" s="259" t="s">
        <v>326</v>
      </c>
      <c r="AB69" s="259" t="s">
        <v>340</v>
      </c>
      <c r="AC69" s="259" t="s">
        <v>341</v>
      </c>
      <c r="AD69" s="259" t="s">
        <v>1463</v>
      </c>
      <c r="AE69" s="259"/>
      <c r="AF69" s="259" t="s">
        <v>3204</v>
      </c>
      <c r="AG69" s="259" t="s">
        <v>3204</v>
      </c>
      <c r="AH69" s="259" t="s">
        <v>6101</v>
      </c>
      <c r="AI69" s="259" t="s">
        <v>6102</v>
      </c>
      <c r="AJ69" s="259" t="s">
        <v>6103</v>
      </c>
      <c r="AK69" s="259" t="s">
        <v>6103</v>
      </c>
      <c r="AL69" s="259" t="s">
        <v>6104</v>
      </c>
      <c r="AM69" s="259" t="s">
        <v>6105</v>
      </c>
      <c r="AN69" s="259" t="s">
        <v>326</v>
      </c>
      <c r="AO69" s="259" t="s">
        <v>6106</v>
      </c>
      <c r="AP69" s="259" t="s">
        <v>1472</v>
      </c>
      <c r="AQ69" s="259" t="s">
        <v>6107</v>
      </c>
      <c r="AR69" s="259" t="s">
        <v>6108</v>
      </c>
      <c r="AS69" s="259" t="s">
        <v>1475</v>
      </c>
      <c r="AT69" s="259" t="s">
        <v>354</v>
      </c>
      <c r="AU69" s="259" t="s">
        <v>465</v>
      </c>
      <c r="AV69" s="259" t="s">
        <v>356</v>
      </c>
      <c r="AW69" s="259" t="s">
        <v>6109</v>
      </c>
      <c r="AX69" s="259" t="s">
        <v>6110</v>
      </c>
      <c r="AY69" s="259" t="s">
        <v>326</v>
      </c>
      <c r="AZ69" s="259" t="s">
        <v>335</v>
      </c>
      <c r="BA69" s="259" t="s">
        <v>335</v>
      </c>
      <c r="BB69" s="259" t="s">
        <v>360</v>
      </c>
      <c r="BC69" s="259" t="s">
        <v>641</v>
      </c>
      <c r="BD69" s="259" t="s">
        <v>6111</v>
      </c>
      <c r="BE69" s="259" t="s">
        <v>6112</v>
      </c>
      <c r="BF69" s="259" t="s">
        <v>469</v>
      </c>
      <c r="BG69" s="259" t="s">
        <v>6113</v>
      </c>
      <c r="BH69" s="259" t="s">
        <v>6114</v>
      </c>
      <c r="BI69" s="259" t="s">
        <v>599</v>
      </c>
      <c r="BJ69" s="259" t="s">
        <v>2397</v>
      </c>
      <c r="BK69" s="259" t="s">
        <v>360</v>
      </c>
      <c r="BL69" s="259" t="s">
        <v>360</v>
      </c>
      <c r="BM69" s="259" t="s">
        <v>6115</v>
      </c>
      <c r="BN69" s="259" t="s">
        <v>4827</v>
      </c>
      <c r="BO69" s="259" t="s">
        <v>335</v>
      </c>
      <c r="BP69" s="259"/>
      <c r="BQ69" s="259"/>
      <c r="BR69" s="259" t="s">
        <v>603</v>
      </c>
      <c r="BS69" s="259" t="s">
        <v>372</v>
      </c>
      <c r="BT69" s="259" t="s">
        <v>3419</v>
      </c>
      <c r="BU69" s="259" t="s">
        <v>326</v>
      </c>
      <c r="BV69" s="259" t="s">
        <v>374</v>
      </c>
      <c r="BW69" s="259" t="s">
        <v>687</v>
      </c>
      <c r="BX69" s="259" t="s">
        <v>718</v>
      </c>
      <c r="BY69" s="259" t="s">
        <v>5112</v>
      </c>
      <c r="BZ69" s="259" t="s">
        <v>376</v>
      </c>
      <c r="CA69" s="259" t="s">
        <v>377</v>
      </c>
      <c r="CB69" s="259" t="s">
        <v>428</v>
      </c>
      <c r="CC69" s="259" t="s">
        <v>429</v>
      </c>
      <c r="CD69" s="259" t="s">
        <v>380</v>
      </c>
      <c r="CE69" s="209"/>
      <c r="CF69" s="99"/>
      <c r="CG69" s="260" t="s">
        <v>6116</v>
      </c>
      <c r="CH69" s="260" t="s">
        <v>6117</v>
      </c>
      <c r="CI69" s="260" t="s">
        <v>6118</v>
      </c>
      <c r="CJ69" s="260" t="s">
        <v>384</v>
      </c>
      <c r="CK69" s="260" t="s">
        <v>385</v>
      </c>
      <c r="CL69" s="260" t="s">
        <v>6119</v>
      </c>
      <c r="CM69" s="260" t="s">
        <v>1082</v>
      </c>
      <c r="CN69" s="260" t="s">
        <v>6120</v>
      </c>
      <c r="CO69" s="260" t="s">
        <v>6117</v>
      </c>
      <c r="CP69" s="260" t="s">
        <v>6118</v>
      </c>
      <c r="CQ69" s="260" t="s">
        <v>384</v>
      </c>
      <c r="CR69" s="260" t="s">
        <v>385</v>
      </c>
      <c r="CS69" s="260" t="s">
        <v>6121</v>
      </c>
      <c r="CT69" s="260" t="s">
        <v>6122</v>
      </c>
      <c r="CU69" s="260" t="s">
        <v>3315</v>
      </c>
      <c r="CV69" s="260" t="s">
        <v>6117</v>
      </c>
      <c r="CW69" s="260" t="s">
        <v>5660</v>
      </c>
      <c r="CX69" s="260" t="s">
        <v>570</v>
      </c>
      <c r="CY69" s="260" t="s">
        <v>385</v>
      </c>
      <c r="CZ69" s="260" t="s">
        <v>392</v>
      </c>
      <c r="DA69" s="260" t="s">
        <v>395</v>
      </c>
      <c r="DB69" s="260" t="s">
        <v>618</v>
      </c>
      <c r="DC69" s="260" t="s">
        <v>395</v>
      </c>
      <c r="DD69" s="260" t="s">
        <v>395</v>
      </c>
      <c r="DE69" s="260" t="s">
        <v>395</v>
      </c>
      <c r="DF69" s="260" t="s">
        <v>395</v>
      </c>
      <c r="DG69" s="260" t="s">
        <v>6123</v>
      </c>
    </row>
    <row r="70" spans="1:111" s="156" customFormat="1" ht="42.75" customHeight="1" x14ac:dyDescent="0.2">
      <c r="A70" s="307" t="s">
        <v>133</v>
      </c>
      <c r="B70" s="306">
        <v>5</v>
      </c>
      <c r="C70" s="307" t="s">
        <v>138</v>
      </c>
      <c r="D70" s="259" t="s">
        <v>319</v>
      </c>
      <c r="E70" s="259" t="s">
        <v>446</v>
      </c>
      <c r="F70" s="259" t="s">
        <v>321</v>
      </c>
      <c r="G70" s="259" t="s">
        <v>322</v>
      </c>
      <c r="H70" s="259" t="s">
        <v>323</v>
      </c>
      <c r="I70" s="259" t="s">
        <v>6124</v>
      </c>
      <c r="J70" s="259" t="s">
        <v>6125</v>
      </c>
      <c r="K70" s="259" t="s">
        <v>326</v>
      </c>
      <c r="L70" s="259" t="s">
        <v>4211</v>
      </c>
      <c r="M70" s="259" t="s">
        <v>6126</v>
      </c>
      <c r="N70" s="259" t="s">
        <v>329</v>
      </c>
      <c r="O70" s="259"/>
      <c r="P70" s="259" t="s">
        <v>3011</v>
      </c>
      <c r="Q70" s="259" t="s">
        <v>3012</v>
      </c>
      <c r="R70" s="259" t="s">
        <v>3013</v>
      </c>
      <c r="S70" s="259" t="s">
        <v>333</v>
      </c>
      <c r="T70" s="259" t="s">
        <v>334</v>
      </c>
      <c r="U70" s="259" t="s">
        <v>335</v>
      </c>
      <c r="V70" s="259" t="s">
        <v>335</v>
      </c>
      <c r="W70" s="259" t="s">
        <v>6127</v>
      </c>
      <c r="X70" s="259" t="s">
        <v>6128</v>
      </c>
      <c r="Y70" s="259" t="s">
        <v>6129</v>
      </c>
      <c r="Z70" s="259" t="s">
        <v>326</v>
      </c>
      <c r="AA70" s="259" t="s">
        <v>6130</v>
      </c>
      <c r="AB70" s="259" t="s">
        <v>340</v>
      </c>
      <c r="AC70" s="259" t="s">
        <v>341</v>
      </c>
      <c r="AD70" s="259" t="s">
        <v>1463</v>
      </c>
      <c r="AE70" s="259"/>
      <c r="AF70" s="259" t="s">
        <v>6131</v>
      </c>
      <c r="AG70" s="259" t="s">
        <v>6131</v>
      </c>
      <c r="AH70" s="259" t="s">
        <v>6101</v>
      </c>
      <c r="AI70" s="259" t="s">
        <v>6102</v>
      </c>
      <c r="AJ70" s="259" t="s">
        <v>6132</v>
      </c>
      <c r="AK70" s="259" t="s">
        <v>6132</v>
      </c>
      <c r="AL70" s="259" t="s">
        <v>6133</v>
      </c>
      <c r="AM70" s="259" t="s">
        <v>6134</v>
      </c>
      <c r="AN70" s="259" t="s">
        <v>326</v>
      </c>
      <c r="AO70" s="259" t="s">
        <v>6135</v>
      </c>
      <c r="AP70" s="259" t="s">
        <v>1472</v>
      </c>
      <c r="AQ70" s="259" t="s">
        <v>6136</v>
      </c>
      <c r="AR70" s="259" t="s">
        <v>6137</v>
      </c>
      <c r="AS70" s="259" t="s">
        <v>3178</v>
      </c>
      <c r="AT70" s="259" t="s">
        <v>354</v>
      </c>
      <c r="AU70" s="259" t="s">
        <v>465</v>
      </c>
      <c r="AV70" s="259" t="s">
        <v>356</v>
      </c>
      <c r="AW70" s="259" t="s">
        <v>2804</v>
      </c>
      <c r="AX70" s="259" t="s">
        <v>6138</v>
      </c>
      <c r="AY70" s="259" t="s">
        <v>6139</v>
      </c>
      <c r="AZ70" s="259" t="s">
        <v>335</v>
      </c>
      <c r="BA70" s="259" t="s">
        <v>360</v>
      </c>
      <c r="BB70" s="259" t="s">
        <v>360</v>
      </c>
      <c r="BC70" s="259" t="s">
        <v>5220</v>
      </c>
      <c r="BD70" s="259" t="s">
        <v>5220</v>
      </c>
      <c r="BE70" s="259" t="s">
        <v>6140</v>
      </c>
      <c r="BF70" s="259" t="s">
        <v>469</v>
      </c>
      <c r="BG70" s="259" t="s">
        <v>6141</v>
      </c>
      <c r="BH70" s="259" t="s">
        <v>6142</v>
      </c>
      <c r="BI70" s="259"/>
      <c r="BJ70" s="259" t="s">
        <v>2397</v>
      </c>
      <c r="BK70" s="259" t="s">
        <v>360</v>
      </c>
      <c r="BL70" s="259" t="s">
        <v>335</v>
      </c>
      <c r="BM70" s="259"/>
      <c r="BN70" s="259"/>
      <c r="BO70" s="259" t="s">
        <v>335</v>
      </c>
      <c r="BP70" s="259"/>
      <c r="BQ70" s="259"/>
      <c r="BR70" s="259" t="s">
        <v>1691</v>
      </c>
      <c r="BS70" s="259" t="s">
        <v>372</v>
      </c>
      <c r="BT70" s="259" t="s">
        <v>3221</v>
      </c>
      <c r="BU70" s="259" t="s">
        <v>326</v>
      </c>
      <c r="BV70" s="259" t="s">
        <v>374</v>
      </c>
      <c r="BW70" s="259" t="s">
        <v>1472</v>
      </c>
      <c r="BX70" s="259" t="s">
        <v>6143</v>
      </c>
      <c r="BY70" s="259" t="s">
        <v>832</v>
      </c>
      <c r="BZ70" s="259" t="s">
        <v>376</v>
      </c>
      <c r="CA70" s="259" t="s">
        <v>377</v>
      </c>
      <c r="CB70" s="259" t="s">
        <v>377</v>
      </c>
      <c r="CC70" s="259" t="s">
        <v>429</v>
      </c>
      <c r="CD70" s="259" t="s">
        <v>739</v>
      </c>
      <c r="CE70" s="209"/>
      <c r="CF70" s="99"/>
      <c r="CG70" s="260" t="s">
        <v>6144</v>
      </c>
      <c r="CH70" s="260" t="s">
        <v>6145</v>
      </c>
      <c r="CI70" s="260" t="s">
        <v>6146</v>
      </c>
      <c r="CJ70" s="260" t="s">
        <v>384</v>
      </c>
      <c r="CK70" s="260" t="s">
        <v>385</v>
      </c>
      <c r="CL70" s="260" t="s">
        <v>6147</v>
      </c>
      <c r="CM70" s="260" t="s">
        <v>6148</v>
      </c>
      <c r="CN70" s="260" t="s">
        <v>6149</v>
      </c>
      <c r="CO70" s="260" t="s">
        <v>6145</v>
      </c>
      <c r="CP70" s="260" t="s">
        <v>6146</v>
      </c>
      <c r="CQ70" s="260" t="s">
        <v>384</v>
      </c>
      <c r="CR70" s="260" t="s">
        <v>385</v>
      </c>
      <c r="CS70" s="260" t="s">
        <v>6147</v>
      </c>
      <c r="CT70" s="260" t="s">
        <v>6148</v>
      </c>
      <c r="CU70" s="260" t="s">
        <v>902</v>
      </c>
      <c r="CV70" s="260" t="s">
        <v>6150</v>
      </c>
      <c r="CW70" s="260" t="s">
        <v>3117</v>
      </c>
      <c r="CX70" s="260" t="s">
        <v>384</v>
      </c>
      <c r="CY70" s="260" t="s">
        <v>385</v>
      </c>
      <c r="CZ70" s="260" t="s">
        <v>392</v>
      </c>
      <c r="DA70" s="260" t="s">
        <v>6151</v>
      </c>
      <c r="DB70" s="260" t="s">
        <v>618</v>
      </c>
      <c r="DC70" s="260" t="s">
        <v>395</v>
      </c>
      <c r="DD70" s="260" t="s">
        <v>395</v>
      </c>
      <c r="DE70" s="260" t="s">
        <v>395</v>
      </c>
      <c r="DF70" s="260" t="s">
        <v>395</v>
      </c>
      <c r="DG70" s="260" t="s">
        <v>664</v>
      </c>
    </row>
    <row r="71" spans="1:111" s="154" customFormat="1" ht="46.5" customHeight="1" x14ac:dyDescent="0.2">
      <c r="A71" s="55" t="s">
        <v>133</v>
      </c>
      <c r="B71" s="128">
        <v>6</v>
      </c>
      <c r="C71" s="55" t="s">
        <v>139</v>
      </c>
      <c r="D71" s="259" t="s">
        <v>319</v>
      </c>
      <c r="E71" s="259" t="s">
        <v>446</v>
      </c>
      <c r="F71" s="259" t="s">
        <v>321</v>
      </c>
      <c r="G71" s="259" t="s">
        <v>322</v>
      </c>
      <c r="H71" s="259" t="s">
        <v>323</v>
      </c>
      <c r="I71" s="259" t="s">
        <v>3009</v>
      </c>
      <c r="J71" s="259" t="s">
        <v>3010</v>
      </c>
      <c r="K71" s="259" t="s">
        <v>326</v>
      </c>
      <c r="L71" s="259" t="s">
        <v>450</v>
      </c>
      <c r="M71" s="259" t="s">
        <v>833</v>
      </c>
      <c r="N71" s="259" t="s">
        <v>329</v>
      </c>
      <c r="O71" s="259"/>
      <c r="P71" s="259" t="s">
        <v>3011</v>
      </c>
      <c r="Q71" s="259" t="s">
        <v>3012</v>
      </c>
      <c r="R71" s="259" t="s">
        <v>3013</v>
      </c>
      <c r="S71" s="259" t="s">
        <v>333</v>
      </c>
      <c r="T71" s="259" t="s">
        <v>334</v>
      </c>
      <c r="U71" s="259" t="s">
        <v>335</v>
      </c>
      <c r="V71" s="259" t="s">
        <v>335</v>
      </c>
      <c r="W71" s="259" t="s">
        <v>3014</v>
      </c>
      <c r="X71" s="259" t="s">
        <v>3015</v>
      </c>
      <c r="Y71" s="259" t="s">
        <v>3016</v>
      </c>
      <c r="Z71" s="259" t="s">
        <v>3017</v>
      </c>
      <c r="AA71" s="259" t="s">
        <v>3017</v>
      </c>
      <c r="AB71" s="259" t="s">
        <v>1824</v>
      </c>
      <c r="AC71" s="259" t="s">
        <v>341</v>
      </c>
      <c r="AD71" s="259" t="s">
        <v>3018</v>
      </c>
      <c r="AE71" s="259"/>
      <c r="AF71" s="259" t="s">
        <v>3019</v>
      </c>
      <c r="AG71" s="259" t="s">
        <v>3019</v>
      </c>
      <c r="AH71" s="259" t="s">
        <v>3020</v>
      </c>
      <c r="AI71" s="259" t="s">
        <v>3021</v>
      </c>
      <c r="AJ71" s="259" t="s">
        <v>3022</v>
      </c>
      <c r="AK71" s="259" t="s">
        <v>3023</v>
      </c>
      <c r="AL71" s="259" t="s">
        <v>3024</v>
      </c>
      <c r="AM71" s="259" t="s">
        <v>3025</v>
      </c>
      <c r="AN71" s="259" t="s">
        <v>326</v>
      </c>
      <c r="AO71" s="259" t="s">
        <v>3026</v>
      </c>
      <c r="AP71" s="259" t="s">
        <v>1472</v>
      </c>
      <c r="AQ71" s="259" t="s">
        <v>3027</v>
      </c>
      <c r="AR71" s="259" t="s">
        <v>3028</v>
      </c>
      <c r="AS71" s="259" t="s">
        <v>3029</v>
      </c>
      <c r="AT71" s="259" t="s">
        <v>354</v>
      </c>
      <c r="AU71" s="259" t="s">
        <v>3030</v>
      </c>
      <c r="AV71" s="259" t="s">
        <v>356</v>
      </c>
      <c r="AW71" s="259" t="s">
        <v>357</v>
      </c>
      <c r="AX71" s="259" t="s">
        <v>3031</v>
      </c>
      <c r="AY71" s="259" t="s">
        <v>326</v>
      </c>
      <c r="AZ71" s="259" t="s">
        <v>335</v>
      </c>
      <c r="BA71" s="259" t="s">
        <v>360</v>
      </c>
      <c r="BB71" s="259" t="s">
        <v>360</v>
      </c>
      <c r="BC71" s="259" t="s">
        <v>1018</v>
      </c>
      <c r="BD71" s="259" t="s">
        <v>1018</v>
      </c>
      <c r="BE71" s="259" t="s">
        <v>505</v>
      </c>
      <c r="BF71" s="259" t="s">
        <v>3032</v>
      </c>
      <c r="BG71" s="259" t="s">
        <v>3033</v>
      </c>
      <c r="BH71" s="259" t="s">
        <v>3034</v>
      </c>
      <c r="BI71" s="259" t="s">
        <v>3035</v>
      </c>
      <c r="BJ71" s="259" t="s">
        <v>1880</v>
      </c>
      <c r="BK71" s="259" t="s">
        <v>360</v>
      </c>
      <c r="BL71" s="259" t="s">
        <v>360</v>
      </c>
      <c r="BM71" s="259" t="s">
        <v>3036</v>
      </c>
      <c r="BN71" s="259" t="s">
        <v>3036</v>
      </c>
      <c r="BO71" s="259" t="s">
        <v>335</v>
      </c>
      <c r="BP71" s="259"/>
      <c r="BQ71" s="259"/>
      <c r="BR71" s="259" t="s">
        <v>3037</v>
      </c>
      <c r="BS71" s="259" t="s">
        <v>3038</v>
      </c>
      <c r="BT71" s="259" t="s">
        <v>474</v>
      </c>
      <c r="BU71" s="259" t="s">
        <v>3039</v>
      </c>
      <c r="BV71" s="259" t="s">
        <v>374</v>
      </c>
      <c r="BW71" s="259" t="s">
        <v>1472</v>
      </c>
      <c r="BX71" s="259" t="s">
        <v>326</v>
      </c>
      <c r="BY71" s="259" t="s">
        <v>779</v>
      </c>
      <c r="BZ71" s="259" t="s">
        <v>3040</v>
      </c>
      <c r="CA71" s="259" t="s">
        <v>377</v>
      </c>
      <c r="CB71" s="259" t="s">
        <v>1487</v>
      </c>
      <c r="CC71" s="259" t="s">
        <v>781</v>
      </c>
      <c r="CD71" s="259" t="s">
        <v>739</v>
      </c>
      <c r="CE71" s="209"/>
      <c r="CF71" s="99"/>
      <c r="CG71" s="260" t="s">
        <v>3041</v>
      </c>
      <c r="CH71" s="260" t="s">
        <v>3042</v>
      </c>
      <c r="CI71" s="260" t="s">
        <v>3043</v>
      </c>
      <c r="CJ71" s="260" t="s">
        <v>384</v>
      </c>
      <c r="CK71" s="260" t="s">
        <v>385</v>
      </c>
      <c r="CL71" s="260" t="s">
        <v>3044</v>
      </c>
      <c r="CM71" s="260" t="s">
        <v>612</v>
      </c>
      <c r="CN71" s="260" t="s">
        <v>3045</v>
      </c>
      <c r="CO71" s="260" t="s">
        <v>3042</v>
      </c>
      <c r="CP71" s="260" t="s">
        <v>3043</v>
      </c>
      <c r="CQ71" s="260" t="s">
        <v>384</v>
      </c>
      <c r="CR71" s="260" t="s">
        <v>385</v>
      </c>
      <c r="CS71" s="260" t="s">
        <v>3044</v>
      </c>
      <c r="CT71" s="260" t="s">
        <v>861</v>
      </c>
      <c r="CU71" s="260" t="s">
        <v>782</v>
      </c>
      <c r="CV71" s="260" t="s">
        <v>3046</v>
      </c>
      <c r="CW71" s="260" t="s">
        <v>1974</v>
      </c>
      <c r="CX71" s="260" t="s">
        <v>384</v>
      </c>
      <c r="CY71" s="260" t="s">
        <v>385</v>
      </c>
      <c r="CZ71" s="260" t="s">
        <v>571</v>
      </c>
      <c r="DA71" s="260" t="s">
        <v>3047</v>
      </c>
      <c r="DB71" s="260" t="s">
        <v>573</v>
      </c>
      <c r="DC71" s="260" t="s">
        <v>395</v>
      </c>
      <c r="DD71" s="260" t="s">
        <v>395</v>
      </c>
      <c r="DE71" s="260" t="s">
        <v>395</v>
      </c>
      <c r="DF71" s="260" t="s">
        <v>395</v>
      </c>
      <c r="DG71" s="260" t="s">
        <v>664</v>
      </c>
    </row>
    <row r="72" spans="1:111" s="154" customFormat="1" ht="42" customHeight="1" x14ac:dyDescent="0.2">
      <c r="A72" s="55" t="s">
        <v>133</v>
      </c>
      <c r="B72" s="128">
        <v>7</v>
      </c>
      <c r="C72" s="55" t="s">
        <v>140</v>
      </c>
      <c r="D72" s="259" t="s">
        <v>319</v>
      </c>
      <c r="E72" s="259" t="s">
        <v>446</v>
      </c>
      <c r="F72" s="259" t="s">
        <v>321</v>
      </c>
      <c r="G72" s="259" t="s">
        <v>322</v>
      </c>
      <c r="H72" s="259" t="s">
        <v>323</v>
      </c>
      <c r="I72" s="259" t="s">
        <v>140</v>
      </c>
      <c r="J72" s="259" t="s">
        <v>3048</v>
      </c>
      <c r="K72" s="259" t="s">
        <v>335</v>
      </c>
      <c r="L72" s="259" t="s">
        <v>450</v>
      </c>
      <c r="M72" s="259" t="s">
        <v>3049</v>
      </c>
      <c r="N72" s="259" t="s">
        <v>329</v>
      </c>
      <c r="O72" s="259"/>
      <c r="P72" s="259" t="s">
        <v>3011</v>
      </c>
      <c r="Q72" s="259" t="s">
        <v>3012</v>
      </c>
      <c r="R72" s="259" t="s">
        <v>3013</v>
      </c>
      <c r="S72" s="259" t="s">
        <v>333</v>
      </c>
      <c r="T72" s="259" t="s">
        <v>489</v>
      </c>
      <c r="U72" s="259" t="s">
        <v>335</v>
      </c>
      <c r="V72" s="259" t="s">
        <v>335</v>
      </c>
      <c r="W72" s="259" t="s">
        <v>3050</v>
      </c>
      <c r="X72" s="259" t="s">
        <v>3051</v>
      </c>
      <c r="Y72" s="259" t="s">
        <v>3052</v>
      </c>
      <c r="Z72" s="259" t="s">
        <v>3053</v>
      </c>
      <c r="AA72" s="259" t="s">
        <v>326</v>
      </c>
      <c r="AB72" s="259" t="s">
        <v>340</v>
      </c>
      <c r="AC72" s="259" t="s">
        <v>341</v>
      </c>
      <c r="AD72" s="259" t="s">
        <v>3054</v>
      </c>
      <c r="AE72" s="259"/>
      <c r="AF72" s="259" t="s">
        <v>3055</v>
      </c>
      <c r="AG72" s="259" t="s">
        <v>3055</v>
      </c>
      <c r="AH72" s="259" t="s">
        <v>3056</v>
      </c>
      <c r="AI72" s="259" t="s">
        <v>3057</v>
      </c>
      <c r="AJ72" s="259" t="s">
        <v>3058</v>
      </c>
      <c r="AK72" s="259" t="s">
        <v>3058</v>
      </c>
      <c r="AL72" s="259" t="s">
        <v>3059</v>
      </c>
      <c r="AM72" s="259" t="s">
        <v>3060</v>
      </c>
      <c r="AN72" s="259" t="s">
        <v>326</v>
      </c>
      <c r="AO72" s="259" t="s">
        <v>3061</v>
      </c>
      <c r="AP72" s="259" t="s">
        <v>1472</v>
      </c>
      <c r="AQ72" s="259" t="s">
        <v>3062</v>
      </c>
      <c r="AR72" s="259" t="s">
        <v>3063</v>
      </c>
      <c r="AS72" s="259" t="s">
        <v>3064</v>
      </c>
      <c r="AT72" s="259" t="s">
        <v>3065</v>
      </c>
      <c r="AU72" s="259" t="s">
        <v>465</v>
      </c>
      <c r="AV72" s="259" t="s">
        <v>356</v>
      </c>
      <c r="AW72" s="259" t="s">
        <v>2804</v>
      </c>
      <c r="AX72" s="259" t="s">
        <v>3066</v>
      </c>
      <c r="AY72" s="259" t="s">
        <v>3067</v>
      </c>
      <c r="AZ72" s="259" t="s">
        <v>335</v>
      </c>
      <c r="BA72" s="259" t="s">
        <v>360</v>
      </c>
      <c r="BB72" s="259" t="s">
        <v>360</v>
      </c>
      <c r="BC72" s="259" t="s">
        <v>1918</v>
      </c>
      <c r="BD72" s="259" t="s">
        <v>1918</v>
      </c>
      <c r="BE72" s="259" t="s">
        <v>418</v>
      </c>
      <c r="BF72" s="259" t="s">
        <v>3068</v>
      </c>
      <c r="BG72" s="259" t="s">
        <v>3069</v>
      </c>
      <c r="BH72" s="259" t="s">
        <v>3070</v>
      </c>
      <c r="BI72" s="259" t="s">
        <v>2811</v>
      </c>
      <c r="BJ72" s="259" t="s">
        <v>2284</v>
      </c>
      <c r="BK72" s="259" t="s">
        <v>360</v>
      </c>
      <c r="BL72" s="259" t="s">
        <v>335</v>
      </c>
      <c r="BM72" s="259"/>
      <c r="BN72" s="259" t="s">
        <v>3071</v>
      </c>
      <c r="BO72" s="259" t="s">
        <v>335</v>
      </c>
      <c r="BP72" s="259"/>
      <c r="BQ72" s="259"/>
      <c r="BR72" s="259" t="s">
        <v>3072</v>
      </c>
      <c r="BS72" s="259" t="s">
        <v>3038</v>
      </c>
      <c r="BT72" s="259" t="s">
        <v>474</v>
      </c>
      <c r="BU72" s="259" t="s">
        <v>326</v>
      </c>
      <c r="BV72" s="259" t="s">
        <v>3073</v>
      </c>
      <c r="BW72" s="259" t="s">
        <v>1472</v>
      </c>
      <c r="BX72" s="259" t="s">
        <v>3074</v>
      </c>
      <c r="BY72" s="259" t="s">
        <v>2891</v>
      </c>
      <c r="BZ72" s="259" t="s">
        <v>3075</v>
      </c>
      <c r="CA72" s="259" t="s">
        <v>512</v>
      </c>
      <c r="CB72" s="259" t="s">
        <v>512</v>
      </c>
      <c r="CC72" s="259" t="s">
        <v>429</v>
      </c>
      <c r="CD72" s="259" t="s">
        <v>380</v>
      </c>
      <c r="CE72" s="209"/>
      <c r="CF72" s="99"/>
      <c r="CG72" s="260" t="s">
        <v>3076</v>
      </c>
      <c r="CH72" s="260" t="s">
        <v>3077</v>
      </c>
      <c r="CI72" s="260" t="s">
        <v>3078</v>
      </c>
      <c r="CJ72" s="260" t="s">
        <v>384</v>
      </c>
      <c r="CK72" s="260" t="s">
        <v>385</v>
      </c>
      <c r="CL72" s="260" t="s">
        <v>3079</v>
      </c>
      <c r="CM72" s="260" t="s">
        <v>612</v>
      </c>
      <c r="CN72" s="260" t="s">
        <v>3076</v>
      </c>
      <c r="CO72" s="260" t="s">
        <v>3077</v>
      </c>
      <c r="CP72" s="260" t="s">
        <v>3078</v>
      </c>
      <c r="CQ72" s="260" t="s">
        <v>384</v>
      </c>
      <c r="CR72" s="260" t="s">
        <v>385</v>
      </c>
      <c r="CS72" s="260" t="s">
        <v>3079</v>
      </c>
      <c r="CT72" s="260" t="s">
        <v>612</v>
      </c>
      <c r="CU72" s="260" t="s">
        <v>3080</v>
      </c>
      <c r="CV72" s="260" t="s">
        <v>3077</v>
      </c>
      <c r="CW72" s="260" t="s">
        <v>3081</v>
      </c>
      <c r="CX72" s="260" t="s">
        <v>384</v>
      </c>
      <c r="CY72" s="260" t="s">
        <v>385</v>
      </c>
      <c r="CZ72" s="260" t="s">
        <v>571</v>
      </c>
      <c r="DA72" s="260" t="s">
        <v>3082</v>
      </c>
      <c r="DB72" s="260" t="s">
        <v>573</v>
      </c>
      <c r="DC72" s="260" t="s">
        <v>395</v>
      </c>
      <c r="DD72" s="260" t="s">
        <v>395</v>
      </c>
      <c r="DE72" s="260" t="s">
        <v>395</v>
      </c>
      <c r="DF72" s="260" t="s">
        <v>395</v>
      </c>
      <c r="DG72" s="260" t="s">
        <v>3083</v>
      </c>
    </row>
    <row r="73" spans="1:111" s="154" customFormat="1" ht="45.75" customHeight="1" x14ac:dyDescent="0.2">
      <c r="A73" s="55" t="s">
        <v>133</v>
      </c>
      <c r="B73" s="128">
        <v>8</v>
      </c>
      <c r="C73" s="55" t="s">
        <v>141</v>
      </c>
      <c r="D73" s="259" t="s">
        <v>319</v>
      </c>
      <c r="E73" s="259" t="s">
        <v>1267</v>
      </c>
      <c r="F73" s="259" t="s">
        <v>321</v>
      </c>
      <c r="G73" s="259" t="s">
        <v>322</v>
      </c>
      <c r="H73" s="259" t="s">
        <v>323</v>
      </c>
      <c r="I73" s="259" t="s">
        <v>141</v>
      </c>
      <c r="J73" s="259" t="s">
        <v>3084</v>
      </c>
      <c r="K73" s="259" t="s">
        <v>326</v>
      </c>
      <c r="L73" s="259" t="s">
        <v>450</v>
      </c>
      <c r="M73" s="259" t="s">
        <v>3085</v>
      </c>
      <c r="N73" s="259" t="s">
        <v>329</v>
      </c>
      <c r="O73" s="259"/>
      <c r="P73" s="259" t="s">
        <v>3011</v>
      </c>
      <c r="Q73" s="259" t="s">
        <v>3012</v>
      </c>
      <c r="R73" s="259" t="s">
        <v>3013</v>
      </c>
      <c r="S73" s="259" t="s">
        <v>333</v>
      </c>
      <c r="T73" s="259" t="s">
        <v>489</v>
      </c>
      <c r="U73" s="259" t="s">
        <v>335</v>
      </c>
      <c r="V73" s="259" t="s">
        <v>335</v>
      </c>
      <c r="W73" s="259" t="s">
        <v>3086</v>
      </c>
      <c r="X73" s="259" t="s">
        <v>3087</v>
      </c>
      <c r="Y73" s="259" t="s">
        <v>3088</v>
      </c>
      <c r="Z73" s="259" t="s">
        <v>3089</v>
      </c>
      <c r="AA73" s="259" t="s">
        <v>326</v>
      </c>
      <c r="AB73" s="259" t="s">
        <v>340</v>
      </c>
      <c r="AC73" s="259" t="s">
        <v>341</v>
      </c>
      <c r="AD73" s="259" t="s">
        <v>3090</v>
      </c>
      <c r="AE73" s="259"/>
      <c r="AF73" s="259" t="s">
        <v>3091</v>
      </c>
      <c r="AG73" s="259" t="s">
        <v>3091</v>
      </c>
      <c r="AH73" s="259" t="s">
        <v>3092</v>
      </c>
      <c r="AI73" s="259" t="s">
        <v>3093</v>
      </c>
      <c r="AJ73" s="259" t="s">
        <v>3094</v>
      </c>
      <c r="AK73" s="259" t="s">
        <v>3094</v>
      </c>
      <c r="AL73" s="259" t="s">
        <v>3095</v>
      </c>
      <c r="AM73" s="259" t="s">
        <v>3096</v>
      </c>
      <c r="AN73" s="259" t="s">
        <v>326</v>
      </c>
      <c r="AO73" s="259" t="s">
        <v>3097</v>
      </c>
      <c r="AP73" s="259" t="s">
        <v>1472</v>
      </c>
      <c r="AQ73" s="259" t="s">
        <v>3098</v>
      </c>
      <c r="AR73" s="259" t="s">
        <v>3099</v>
      </c>
      <c r="AS73" s="259" t="s">
        <v>3100</v>
      </c>
      <c r="AT73" s="259" t="s">
        <v>354</v>
      </c>
      <c r="AU73" s="259" t="s">
        <v>1285</v>
      </c>
      <c r="AV73" s="259" t="s">
        <v>356</v>
      </c>
      <c r="AW73" s="259" t="s">
        <v>1453</v>
      </c>
      <c r="AX73" s="259" t="s">
        <v>3101</v>
      </c>
      <c r="AY73" s="259" t="s">
        <v>3102</v>
      </c>
      <c r="AZ73" s="259" t="s">
        <v>335</v>
      </c>
      <c r="BA73" s="259" t="s">
        <v>360</v>
      </c>
      <c r="BB73" s="259" t="s">
        <v>360</v>
      </c>
      <c r="BC73" s="259" t="s">
        <v>814</v>
      </c>
      <c r="BD73" s="259" t="s">
        <v>3103</v>
      </c>
      <c r="BE73" s="259" t="s">
        <v>363</v>
      </c>
      <c r="BF73" s="259" t="s">
        <v>596</v>
      </c>
      <c r="BG73" s="259" t="s">
        <v>3104</v>
      </c>
      <c r="BH73" s="259" t="s">
        <v>553</v>
      </c>
      <c r="BI73" s="259" t="s">
        <v>367</v>
      </c>
      <c r="BJ73" s="259"/>
      <c r="BK73" s="259"/>
      <c r="BL73" s="259"/>
      <c r="BM73" s="259"/>
      <c r="BN73" s="259"/>
      <c r="BO73" s="259"/>
      <c r="BP73" s="259"/>
      <c r="BQ73" s="259"/>
      <c r="BR73" s="259" t="s">
        <v>603</v>
      </c>
      <c r="BS73" s="259" t="s">
        <v>3105</v>
      </c>
      <c r="BT73" s="259" t="s">
        <v>474</v>
      </c>
      <c r="BU73" s="259" t="s">
        <v>3106</v>
      </c>
      <c r="BV73" s="259" t="s">
        <v>558</v>
      </c>
      <c r="BW73" s="259" t="s">
        <v>605</v>
      </c>
      <c r="BX73" s="259" t="s">
        <v>3107</v>
      </c>
      <c r="BY73" s="259" t="s">
        <v>1359</v>
      </c>
      <c r="BZ73" s="259" t="s">
        <v>376</v>
      </c>
      <c r="CA73" s="259" t="s">
        <v>512</v>
      </c>
      <c r="CB73" s="259" t="s">
        <v>512</v>
      </c>
      <c r="CC73" s="259" t="s">
        <v>781</v>
      </c>
      <c r="CD73" s="259" t="s">
        <v>3108</v>
      </c>
      <c r="CE73" s="209"/>
      <c r="CF73" s="99"/>
      <c r="CG73" s="260" t="s">
        <v>3109</v>
      </c>
      <c r="CH73" s="260" t="s">
        <v>3110</v>
      </c>
      <c r="CI73" s="260" t="s">
        <v>3111</v>
      </c>
      <c r="CJ73" s="260" t="s">
        <v>384</v>
      </c>
      <c r="CK73" s="260" t="s">
        <v>385</v>
      </c>
      <c r="CL73" s="260" t="s">
        <v>3112</v>
      </c>
      <c r="CM73" s="260" t="s">
        <v>3113</v>
      </c>
      <c r="CN73" s="260" t="s">
        <v>3114</v>
      </c>
      <c r="CO73" s="260" t="s">
        <v>3110</v>
      </c>
      <c r="CP73" s="260" t="s">
        <v>3111</v>
      </c>
      <c r="CQ73" s="260" t="s">
        <v>384</v>
      </c>
      <c r="CR73" s="260" t="s">
        <v>385</v>
      </c>
      <c r="CS73" s="260" t="s">
        <v>3115</v>
      </c>
      <c r="CT73" s="260" t="s">
        <v>3116</v>
      </c>
      <c r="CU73" s="260" t="s">
        <v>2089</v>
      </c>
      <c r="CV73" s="260" t="s">
        <v>3110</v>
      </c>
      <c r="CW73" s="260" t="s">
        <v>3117</v>
      </c>
      <c r="CX73" s="260" t="s">
        <v>3118</v>
      </c>
      <c r="CY73" s="260" t="s">
        <v>385</v>
      </c>
      <c r="CZ73" s="260" t="s">
        <v>441</v>
      </c>
      <c r="DA73" s="260" t="s">
        <v>3119</v>
      </c>
      <c r="DB73" s="260" t="s">
        <v>3120</v>
      </c>
      <c r="DC73" s="260" t="s">
        <v>3121</v>
      </c>
      <c r="DD73" s="260" t="s">
        <v>395</v>
      </c>
      <c r="DE73" s="260" t="s">
        <v>395</v>
      </c>
      <c r="DF73" s="260" t="s">
        <v>395</v>
      </c>
      <c r="DG73" s="260" t="s">
        <v>3122</v>
      </c>
    </row>
    <row r="74" spans="1:111" s="154" customFormat="1" ht="40.5" customHeight="1" x14ac:dyDescent="0.2">
      <c r="A74" s="55" t="s">
        <v>133</v>
      </c>
      <c r="B74" s="128">
        <v>9</v>
      </c>
      <c r="C74" s="55" t="s">
        <v>142</v>
      </c>
      <c r="D74" s="259" t="s">
        <v>319</v>
      </c>
      <c r="E74" s="259" t="s">
        <v>446</v>
      </c>
      <c r="F74" s="259" t="s">
        <v>321</v>
      </c>
      <c r="G74" s="259" t="s">
        <v>322</v>
      </c>
      <c r="H74" s="259" t="s">
        <v>323</v>
      </c>
      <c r="I74" s="259" t="s">
        <v>142</v>
      </c>
      <c r="J74" s="259" t="s">
        <v>3123</v>
      </c>
      <c r="K74" s="259" t="s">
        <v>326</v>
      </c>
      <c r="L74" s="259" t="s">
        <v>450</v>
      </c>
      <c r="M74" s="259" t="s">
        <v>3124</v>
      </c>
      <c r="N74" s="259" t="s">
        <v>329</v>
      </c>
      <c r="O74" s="259"/>
      <c r="P74" s="259" t="s">
        <v>3011</v>
      </c>
      <c r="Q74" s="259" t="s">
        <v>3012</v>
      </c>
      <c r="R74" s="259" t="s">
        <v>3013</v>
      </c>
      <c r="S74" s="259" t="s">
        <v>333</v>
      </c>
      <c r="T74" s="259" t="s">
        <v>489</v>
      </c>
      <c r="U74" s="259" t="s">
        <v>335</v>
      </c>
      <c r="V74" s="259" t="s">
        <v>335</v>
      </c>
      <c r="W74" s="259" t="s">
        <v>3125</v>
      </c>
      <c r="X74" s="259" t="s">
        <v>3126</v>
      </c>
      <c r="Y74" s="259" t="s">
        <v>3127</v>
      </c>
      <c r="Z74" s="259" t="s">
        <v>326</v>
      </c>
      <c r="AA74" s="259" t="s">
        <v>326</v>
      </c>
      <c r="AB74" s="259" t="s">
        <v>340</v>
      </c>
      <c r="AC74" s="259" t="s">
        <v>341</v>
      </c>
      <c r="AD74" s="259" t="s">
        <v>3128</v>
      </c>
      <c r="AE74" s="259"/>
      <c r="AF74" s="259" t="s">
        <v>3129</v>
      </c>
      <c r="AG74" s="259" t="s">
        <v>3129</v>
      </c>
      <c r="AH74" s="259" t="s">
        <v>3130</v>
      </c>
      <c r="AI74" s="259" t="s">
        <v>3131</v>
      </c>
      <c r="AJ74" s="259" t="s">
        <v>3132</v>
      </c>
      <c r="AK74" s="259" t="s">
        <v>3132</v>
      </c>
      <c r="AL74" s="259" t="s">
        <v>3133</v>
      </c>
      <c r="AM74" s="259" t="s">
        <v>3134</v>
      </c>
      <c r="AN74" s="259" t="s">
        <v>3135</v>
      </c>
      <c r="AO74" s="259" t="s">
        <v>3136</v>
      </c>
      <c r="AP74" s="259" t="s">
        <v>1472</v>
      </c>
      <c r="AQ74" s="259" t="s">
        <v>3137</v>
      </c>
      <c r="AR74" s="259" t="s">
        <v>3138</v>
      </c>
      <c r="AS74" s="259" t="s">
        <v>3139</v>
      </c>
      <c r="AT74" s="259" t="s">
        <v>354</v>
      </c>
      <c r="AU74" s="259" t="s">
        <v>465</v>
      </c>
      <c r="AV74" s="259" t="s">
        <v>356</v>
      </c>
      <c r="AW74" s="259" t="s">
        <v>357</v>
      </c>
      <c r="AX74" s="259" t="s">
        <v>3140</v>
      </c>
      <c r="AY74" s="259" t="s">
        <v>326</v>
      </c>
      <c r="AZ74" s="259" t="s">
        <v>335</v>
      </c>
      <c r="BA74" s="259" t="s">
        <v>360</v>
      </c>
      <c r="BB74" s="259" t="s">
        <v>360</v>
      </c>
      <c r="BC74" s="259" t="s">
        <v>3141</v>
      </c>
      <c r="BD74" s="259" t="s">
        <v>3141</v>
      </c>
      <c r="BE74" s="259" t="s">
        <v>418</v>
      </c>
      <c r="BF74" s="259" t="s">
        <v>3142</v>
      </c>
      <c r="BG74" s="259" t="s">
        <v>3143</v>
      </c>
      <c r="BH74" s="259" t="s">
        <v>3144</v>
      </c>
      <c r="BI74" s="259" t="s">
        <v>2434</v>
      </c>
      <c r="BJ74" s="259" t="s">
        <v>2397</v>
      </c>
      <c r="BK74" s="259" t="s">
        <v>360</v>
      </c>
      <c r="BL74" s="259" t="s">
        <v>360</v>
      </c>
      <c r="BM74" s="259" t="s">
        <v>3145</v>
      </c>
      <c r="BN74" s="259" t="s">
        <v>3146</v>
      </c>
      <c r="BO74" s="259" t="s">
        <v>360</v>
      </c>
      <c r="BP74" s="259" t="s">
        <v>3147</v>
      </c>
      <c r="BQ74" s="259" t="s">
        <v>3148</v>
      </c>
      <c r="BR74" s="259" t="s">
        <v>3149</v>
      </c>
      <c r="BS74" s="259" t="s">
        <v>372</v>
      </c>
      <c r="BT74" s="259" t="s">
        <v>474</v>
      </c>
      <c r="BU74" s="259" t="s">
        <v>2081</v>
      </c>
      <c r="BV74" s="259" t="s">
        <v>558</v>
      </c>
      <c r="BW74" s="259" t="s">
        <v>1472</v>
      </c>
      <c r="BX74" s="259" t="s">
        <v>3150</v>
      </c>
      <c r="BY74" s="259" t="s">
        <v>3151</v>
      </c>
      <c r="BZ74" s="259" t="s">
        <v>3152</v>
      </c>
      <c r="CA74" s="259" t="s">
        <v>512</v>
      </c>
      <c r="CB74" s="259" t="s">
        <v>512</v>
      </c>
      <c r="CC74" s="259" t="s">
        <v>781</v>
      </c>
      <c r="CD74" s="259" t="s">
        <v>739</v>
      </c>
      <c r="CE74" s="209"/>
      <c r="CF74" s="99"/>
      <c r="CG74" s="260" t="s">
        <v>3153</v>
      </c>
      <c r="CH74" s="260" t="s">
        <v>3154</v>
      </c>
      <c r="CI74" s="260"/>
      <c r="CJ74" s="260" t="s">
        <v>384</v>
      </c>
      <c r="CK74" s="260" t="s">
        <v>385</v>
      </c>
      <c r="CL74" s="260" t="s">
        <v>3155</v>
      </c>
      <c r="CM74" s="260" t="s">
        <v>3156</v>
      </c>
      <c r="CN74" s="260" t="s">
        <v>3157</v>
      </c>
      <c r="CO74" s="260" t="s">
        <v>3154</v>
      </c>
      <c r="CP74" s="260"/>
      <c r="CQ74" s="260" t="s">
        <v>384</v>
      </c>
      <c r="CR74" s="260" t="s">
        <v>385</v>
      </c>
      <c r="CS74" s="260" t="s">
        <v>1816</v>
      </c>
      <c r="CT74" s="260" t="s">
        <v>3158</v>
      </c>
      <c r="CU74" s="260" t="s">
        <v>3159</v>
      </c>
      <c r="CV74" s="260" t="s">
        <v>3154</v>
      </c>
      <c r="CW74" s="260" t="s">
        <v>3160</v>
      </c>
      <c r="CX74" s="260" t="s">
        <v>384</v>
      </c>
      <c r="CY74" s="260" t="s">
        <v>385</v>
      </c>
      <c r="CZ74" s="260" t="s">
        <v>441</v>
      </c>
      <c r="DA74" s="260" t="s">
        <v>3161</v>
      </c>
      <c r="DB74" s="260" t="s">
        <v>618</v>
      </c>
      <c r="DC74" s="260" t="s">
        <v>395</v>
      </c>
      <c r="DD74" s="260" t="s">
        <v>395</v>
      </c>
      <c r="DE74" s="260" t="s">
        <v>395</v>
      </c>
      <c r="DF74" s="260" t="s">
        <v>395</v>
      </c>
      <c r="DG74" s="260" t="s">
        <v>664</v>
      </c>
    </row>
    <row r="75" spans="1:111" s="154" customFormat="1" ht="53.25" customHeight="1" x14ac:dyDescent="0.2">
      <c r="A75" s="55" t="s">
        <v>133</v>
      </c>
      <c r="B75" s="128">
        <v>10</v>
      </c>
      <c r="C75" s="55" t="s">
        <v>143</v>
      </c>
      <c r="D75" s="259" t="s">
        <v>319</v>
      </c>
      <c r="E75" s="259" t="s">
        <v>1267</v>
      </c>
      <c r="F75" s="259" t="s">
        <v>321</v>
      </c>
      <c r="G75" s="259" t="s">
        <v>322</v>
      </c>
      <c r="H75" s="259" t="s">
        <v>1668</v>
      </c>
      <c r="I75" s="259" t="s">
        <v>143</v>
      </c>
      <c r="J75" s="259" t="s">
        <v>3162</v>
      </c>
      <c r="K75" s="259" t="s">
        <v>326</v>
      </c>
      <c r="L75" s="259" t="s">
        <v>450</v>
      </c>
      <c r="M75" s="259" t="s">
        <v>3163</v>
      </c>
      <c r="N75" s="259" t="s">
        <v>329</v>
      </c>
      <c r="O75" s="259"/>
      <c r="P75" s="259" t="s">
        <v>3011</v>
      </c>
      <c r="Q75" s="259" t="s">
        <v>3012</v>
      </c>
      <c r="R75" s="259" t="s">
        <v>3013</v>
      </c>
      <c r="S75" s="259" t="s">
        <v>333</v>
      </c>
      <c r="T75" s="259" t="s">
        <v>489</v>
      </c>
      <c r="U75" s="259" t="s">
        <v>335</v>
      </c>
      <c r="V75" s="259" t="s">
        <v>335</v>
      </c>
      <c r="W75" s="259" t="s">
        <v>3164</v>
      </c>
      <c r="X75" s="259" t="s">
        <v>3165</v>
      </c>
      <c r="Y75" s="259" t="s">
        <v>3166</v>
      </c>
      <c r="Z75" s="259" t="s">
        <v>326</v>
      </c>
      <c r="AA75" s="259" t="s">
        <v>3167</v>
      </c>
      <c r="AB75" s="259" t="s">
        <v>340</v>
      </c>
      <c r="AC75" s="259" t="s">
        <v>341</v>
      </c>
      <c r="AD75" s="259" t="s">
        <v>3168</v>
      </c>
      <c r="AE75" s="259"/>
      <c r="AF75" s="259" t="s">
        <v>3169</v>
      </c>
      <c r="AG75" s="259" t="s">
        <v>3169</v>
      </c>
      <c r="AH75" s="259" t="s">
        <v>3170</v>
      </c>
      <c r="AI75" s="259" t="s">
        <v>3171</v>
      </c>
      <c r="AJ75" s="259" t="s">
        <v>3172</v>
      </c>
      <c r="AK75" s="259" t="s">
        <v>3172</v>
      </c>
      <c r="AL75" s="259" t="s">
        <v>3173</v>
      </c>
      <c r="AM75" s="259" t="s">
        <v>3174</v>
      </c>
      <c r="AN75" s="259" t="s">
        <v>326</v>
      </c>
      <c r="AO75" s="259" t="s">
        <v>3175</v>
      </c>
      <c r="AP75" s="259" t="s">
        <v>1472</v>
      </c>
      <c r="AQ75" s="259" t="s">
        <v>3176</v>
      </c>
      <c r="AR75" s="259" t="s">
        <v>3177</v>
      </c>
      <c r="AS75" s="259" t="s">
        <v>3178</v>
      </c>
      <c r="AT75" s="259" t="s">
        <v>354</v>
      </c>
      <c r="AU75" s="259" t="s">
        <v>1285</v>
      </c>
      <c r="AV75" s="259" t="s">
        <v>356</v>
      </c>
      <c r="AW75" s="259" t="s">
        <v>3179</v>
      </c>
      <c r="AX75" s="259" t="s">
        <v>3180</v>
      </c>
      <c r="AY75" s="259" t="s">
        <v>3181</v>
      </c>
      <c r="AZ75" s="259" t="s">
        <v>335</v>
      </c>
      <c r="BA75" s="259" t="s">
        <v>360</v>
      </c>
      <c r="BB75" s="259" t="s">
        <v>360</v>
      </c>
      <c r="BC75" s="259" t="s">
        <v>3182</v>
      </c>
      <c r="BD75" s="259" t="s">
        <v>3182</v>
      </c>
      <c r="BE75" s="259" t="s">
        <v>363</v>
      </c>
      <c r="BF75" s="259" t="s">
        <v>469</v>
      </c>
      <c r="BG75" s="259" t="s">
        <v>3183</v>
      </c>
      <c r="BH75" s="259" t="s">
        <v>3184</v>
      </c>
      <c r="BI75" s="259"/>
      <c r="BJ75" s="259" t="s">
        <v>1070</v>
      </c>
      <c r="BK75" s="259" t="s">
        <v>360</v>
      </c>
      <c r="BL75" s="259" t="s">
        <v>335</v>
      </c>
      <c r="BM75" s="259"/>
      <c r="BN75" s="259" t="s">
        <v>3185</v>
      </c>
      <c r="BO75" s="259" t="s">
        <v>335</v>
      </c>
      <c r="BP75" s="259"/>
      <c r="BQ75" s="259"/>
      <c r="BR75" s="259" t="s">
        <v>3186</v>
      </c>
      <c r="BS75" s="259" t="s">
        <v>3105</v>
      </c>
      <c r="BT75" s="259" t="s">
        <v>3105</v>
      </c>
      <c r="BU75" s="259" t="s">
        <v>372</v>
      </c>
      <c r="BV75" s="259" t="s">
        <v>558</v>
      </c>
      <c r="BW75" s="259" t="s">
        <v>3187</v>
      </c>
      <c r="BX75" s="259" t="s">
        <v>3188</v>
      </c>
      <c r="BY75" s="259" t="s">
        <v>2082</v>
      </c>
      <c r="BZ75" s="259" t="s">
        <v>3189</v>
      </c>
      <c r="CA75" s="259" t="s">
        <v>512</v>
      </c>
      <c r="CB75" s="259" t="s">
        <v>512</v>
      </c>
      <c r="CC75" s="259" t="s">
        <v>781</v>
      </c>
      <c r="CD75" s="259" t="s">
        <v>739</v>
      </c>
      <c r="CE75" s="129"/>
      <c r="CF75" s="99"/>
      <c r="CG75" s="260" t="s">
        <v>3190</v>
      </c>
      <c r="CH75" s="260" t="s">
        <v>3191</v>
      </c>
      <c r="CI75" s="260" t="s">
        <v>1659</v>
      </c>
      <c r="CJ75" s="260" t="s">
        <v>384</v>
      </c>
      <c r="CK75" s="260" t="s">
        <v>385</v>
      </c>
      <c r="CL75" s="260" t="s">
        <v>3192</v>
      </c>
      <c r="CM75" s="260" t="s">
        <v>612</v>
      </c>
      <c r="CN75" s="260" t="s">
        <v>3193</v>
      </c>
      <c r="CO75" s="260" t="s">
        <v>3191</v>
      </c>
      <c r="CP75" s="260" t="s">
        <v>1659</v>
      </c>
      <c r="CQ75" s="260" t="s">
        <v>384</v>
      </c>
      <c r="CR75" s="260" t="s">
        <v>385</v>
      </c>
      <c r="CS75" s="260" t="s">
        <v>3194</v>
      </c>
      <c r="CT75" s="260" t="s">
        <v>612</v>
      </c>
      <c r="CU75" s="260" t="s">
        <v>3195</v>
      </c>
      <c r="CV75" s="260" t="s">
        <v>3196</v>
      </c>
      <c r="CW75" s="260" t="s">
        <v>3197</v>
      </c>
      <c r="CX75" s="260" t="s">
        <v>384</v>
      </c>
      <c r="CY75" s="260" t="s">
        <v>385</v>
      </c>
      <c r="CZ75" s="260" t="s">
        <v>441</v>
      </c>
      <c r="DA75" s="260" t="s">
        <v>703</v>
      </c>
      <c r="DB75" s="260" t="s">
        <v>1368</v>
      </c>
      <c r="DC75" s="260" t="s">
        <v>395</v>
      </c>
      <c r="DD75" s="260" t="s">
        <v>395</v>
      </c>
      <c r="DE75" s="260" t="s">
        <v>395</v>
      </c>
      <c r="DF75" s="260" t="s">
        <v>395</v>
      </c>
      <c r="DG75" s="260" t="s">
        <v>3198</v>
      </c>
    </row>
    <row r="76" spans="1:111" s="195" customFormat="1" ht="68.25" customHeight="1" thickBot="1" x14ac:dyDescent="0.25">
      <c r="A76" s="84" t="s">
        <v>133</v>
      </c>
      <c r="B76" s="196">
        <v>11</v>
      </c>
      <c r="C76" s="84" t="s">
        <v>144</v>
      </c>
      <c r="D76" s="259" t="s">
        <v>319</v>
      </c>
      <c r="E76" s="259" t="s">
        <v>446</v>
      </c>
      <c r="F76" s="259" t="s">
        <v>1268</v>
      </c>
      <c r="G76" s="249"/>
      <c r="H76" s="259" t="s">
        <v>323</v>
      </c>
      <c r="I76" s="259" t="s">
        <v>144</v>
      </c>
      <c r="J76" s="259" t="s">
        <v>3199</v>
      </c>
      <c r="K76" s="259" t="s">
        <v>326</v>
      </c>
      <c r="L76" s="259" t="s">
        <v>450</v>
      </c>
      <c r="M76" s="259" t="s">
        <v>3200</v>
      </c>
      <c r="N76" s="259" t="s">
        <v>329</v>
      </c>
      <c r="O76" s="259"/>
      <c r="P76" s="259" t="s">
        <v>3011</v>
      </c>
      <c r="Q76" s="259" t="s">
        <v>3012</v>
      </c>
      <c r="R76" s="259" t="s">
        <v>3013</v>
      </c>
      <c r="S76" s="259" t="s">
        <v>333</v>
      </c>
      <c r="T76" s="259" t="s">
        <v>334</v>
      </c>
      <c r="U76" s="259" t="s">
        <v>335</v>
      </c>
      <c r="V76" s="259" t="s">
        <v>335</v>
      </c>
      <c r="W76" s="259" t="s">
        <v>3201</v>
      </c>
      <c r="X76" s="259" t="s">
        <v>3202</v>
      </c>
      <c r="Y76" s="259" t="s">
        <v>3203</v>
      </c>
      <c r="Z76" s="259" t="s">
        <v>326</v>
      </c>
      <c r="AA76" s="259" t="s">
        <v>326</v>
      </c>
      <c r="AB76" s="259" t="s">
        <v>455</v>
      </c>
      <c r="AC76" s="259" t="s">
        <v>341</v>
      </c>
      <c r="AD76" s="259" t="s">
        <v>1463</v>
      </c>
      <c r="AE76" s="259"/>
      <c r="AF76" s="259" t="s">
        <v>3204</v>
      </c>
      <c r="AG76" s="259" t="s">
        <v>3204</v>
      </c>
      <c r="AH76" s="259" t="s">
        <v>3205</v>
      </c>
      <c r="AI76" s="259" t="s">
        <v>3206</v>
      </c>
      <c r="AJ76" s="259" t="s">
        <v>3207</v>
      </c>
      <c r="AK76" s="259" t="s">
        <v>3207</v>
      </c>
      <c r="AL76" s="259" t="s">
        <v>3208</v>
      </c>
      <c r="AM76" s="259" t="s">
        <v>3209</v>
      </c>
      <c r="AN76" s="259" t="s">
        <v>326</v>
      </c>
      <c r="AO76" s="259" t="s">
        <v>3210</v>
      </c>
      <c r="AP76" s="259" t="s">
        <v>1472</v>
      </c>
      <c r="AQ76" s="259" t="s">
        <v>3211</v>
      </c>
      <c r="AR76" s="259" t="s">
        <v>3212</v>
      </c>
      <c r="AS76" s="259" t="s">
        <v>3064</v>
      </c>
      <c r="AT76" s="259" t="s">
        <v>354</v>
      </c>
      <c r="AU76" s="259" t="s">
        <v>465</v>
      </c>
      <c r="AV76" s="259" t="s">
        <v>356</v>
      </c>
      <c r="AW76" s="259" t="s">
        <v>1196</v>
      </c>
      <c r="AX76" s="259" t="s">
        <v>3213</v>
      </c>
      <c r="AY76" s="259" t="s">
        <v>3214</v>
      </c>
      <c r="AZ76" s="259" t="s">
        <v>335</v>
      </c>
      <c r="BA76" s="259" t="s">
        <v>360</v>
      </c>
      <c r="BB76" s="259" t="s">
        <v>360</v>
      </c>
      <c r="BC76" s="259" t="s">
        <v>3215</v>
      </c>
      <c r="BD76" s="259" t="s">
        <v>1619</v>
      </c>
      <c r="BE76" s="259" t="s">
        <v>3216</v>
      </c>
      <c r="BF76" s="259" t="s">
        <v>3217</v>
      </c>
      <c r="BG76" s="259" t="s">
        <v>3218</v>
      </c>
      <c r="BH76" s="259" t="s">
        <v>3219</v>
      </c>
      <c r="BI76" s="259"/>
      <c r="BJ76" s="259"/>
      <c r="BK76" s="259"/>
      <c r="BL76" s="259"/>
      <c r="BM76" s="259"/>
      <c r="BN76" s="259"/>
      <c r="BO76" s="259"/>
      <c r="BP76" s="259"/>
      <c r="BQ76" s="259"/>
      <c r="BR76" s="259" t="s">
        <v>3220</v>
      </c>
      <c r="BS76" s="259" t="s">
        <v>3221</v>
      </c>
      <c r="BT76" s="259" t="s">
        <v>372</v>
      </c>
      <c r="BU76" s="259"/>
      <c r="BV76" s="259" t="s">
        <v>374</v>
      </c>
      <c r="BW76" s="259" t="s">
        <v>1472</v>
      </c>
      <c r="BX76" s="259" t="s">
        <v>3222</v>
      </c>
      <c r="BY76" s="259" t="s">
        <v>3223</v>
      </c>
      <c r="BZ76" s="259" t="s">
        <v>3075</v>
      </c>
      <c r="CA76" s="259" t="s">
        <v>377</v>
      </c>
      <c r="CB76" s="259" t="s">
        <v>1619</v>
      </c>
      <c r="CC76" s="259" t="s">
        <v>781</v>
      </c>
      <c r="CD76" s="259" t="s">
        <v>2212</v>
      </c>
      <c r="CE76" s="210"/>
      <c r="CF76" s="97"/>
      <c r="CG76" s="260" t="s">
        <v>3224</v>
      </c>
      <c r="CH76" s="260" t="s">
        <v>3225</v>
      </c>
      <c r="CI76" s="260" t="s">
        <v>3226</v>
      </c>
      <c r="CJ76" s="260" t="s">
        <v>384</v>
      </c>
      <c r="CK76" s="260" t="s">
        <v>385</v>
      </c>
      <c r="CL76" s="260" t="s">
        <v>3227</v>
      </c>
      <c r="CM76" s="260" t="s">
        <v>612</v>
      </c>
      <c r="CN76" s="211"/>
      <c r="CO76" s="211"/>
      <c r="CP76" s="211"/>
      <c r="CQ76" s="211"/>
      <c r="CR76" s="211"/>
      <c r="CS76" s="211"/>
      <c r="CT76" s="211"/>
      <c r="CU76" s="260" t="s">
        <v>2291</v>
      </c>
      <c r="CV76" s="260" t="s">
        <v>3228</v>
      </c>
      <c r="CW76" s="260" t="s">
        <v>3229</v>
      </c>
      <c r="CX76" s="260" t="s">
        <v>384</v>
      </c>
      <c r="CY76" s="260" t="s">
        <v>385</v>
      </c>
      <c r="CZ76" s="260" t="s">
        <v>392</v>
      </c>
      <c r="DA76" s="260" t="s">
        <v>3230</v>
      </c>
      <c r="DB76" s="260" t="s">
        <v>573</v>
      </c>
      <c r="DC76" s="260" t="s">
        <v>395</v>
      </c>
      <c r="DD76" s="260" t="s">
        <v>395</v>
      </c>
      <c r="DE76" s="260" t="s">
        <v>395</v>
      </c>
      <c r="DF76" s="260" t="s">
        <v>395</v>
      </c>
      <c r="DG76" s="260" t="s">
        <v>3231</v>
      </c>
    </row>
    <row r="77" spans="1:111" s="215" customFormat="1" ht="47.25" customHeight="1" thickBot="1" x14ac:dyDescent="0.25">
      <c r="A77" s="212" t="s">
        <v>145</v>
      </c>
      <c r="B77" s="213">
        <v>1</v>
      </c>
      <c r="C77" s="212" t="s">
        <v>146</v>
      </c>
      <c r="D77" s="259" t="s">
        <v>319</v>
      </c>
      <c r="E77" s="259" t="s">
        <v>320</v>
      </c>
      <c r="F77" s="259" t="s">
        <v>321</v>
      </c>
      <c r="G77" s="259" t="s">
        <v>322</v>
      </c>
      <c r="H77" s="259" t="s">
        <v>323</v>
      </c>
      <c r="I77" s="259" t="s">
        <v>3232</v>
      </c>
      <c r="J77" s="259" t="s">
        <v>3233</v>
      </c>
      <c r="K77" s="259"/>
      <c r="L77" s="259" t="s">
        <v>450</v>
      </c>
      <c r="M77" s="259" t="s">
        <v>833</v>
      </c>
      <c r="N77" s="259" t="s">
        <v>329</v>
      </c>
      <c r="O77" s="259"/>
      <c r="P77" s="259" t="s">
        <v>3234</v>
      </c>
      <c r="Q77" s="259" t="s">
        <v>3235</v>
      </c>
      <c r="R77" s="259" t="s">
        <v>3236</v>
      </c>
      <c r="S77" s="259" t="s">
        <v>333</v>
      </c>
      <c r="T77" s="259" t="s">
        <v>334</v>
      </c>
      <c r="U77" s="259" t="s">
        <v>335</v>
      </c>
      <c r="V77" s="259" t="s">
        <v>335</v>
      </c>
      <c r="W77" s="259"/>
      <c r="X77" s="259" t="s">
        <v>3237</v>
      </c>
      <c r="Y77" s="259" t="s">
        <v>3238</v>
      </c>
      <c r="Z77" s="259" t="s">
        <v>3239</v>
      </c>
      <c r="AA77" s="259" t="s">
        <v>326</v>
      </c>
      <c r="AB77" s="259" t="s">
        <v>3240</v>
      </c>
      <c r="AC77" s="259" t="s">
        <v>341</v>
      </c>
      <c r="AD77" s="259" t="s">
        <v>3241</v>
      </c>
      <c r="AE77" s="259"/>
      <c r="AF77" s="259" t="s">
        <v>3242</v>
      </c>
      <c r="AG77" s="259" t="s">
        <v>3242</v>
      </c>
      <c r="AH77" s="259" t="s">
        <v>3243</v>
      </c>
      <c r="AI77" s="259" t="s">
        <v>3244</v>
      </c>
      <c r="AJ77" s="259" t="s">
        <v>3245</v>
      </c>
      <c r="AK77" s="259" t="s">
        <v>3245</v>
      </c>
      <c r="AL77" s="259" t="s">
        <v>3246</v>
      </c>
      <c r="AM77" s="259" t="s">
        <v>3247</v>
      </c>
      <c r="AN77" s="259" t="s">
        <v>3248</v>
      </c>
      <c r="AO77" s="259" t="s">
        <v>3249</v>
      </c>
      <c r="AP77" s="259" t="s">
        <v>3250</v>
      </c>
      <c r="AQ77" s="259" t="s">
        <v>3251</v>
      </c>
      <c r="AR77" s="259" t="s">
        <v>3252</v>
      </c>
      <c r="AS77" s="259" t="s">
        <v>3253</v>
      </c>
      <c r="AT77" s="259" t="s">
        <v>354</v>
      </c>
      <c r="AU77" s="259" t="s">
        <v>465</v>
      </c>
      <c r="AV77" s="259" t="s">
        <v>356</v>
      </c>
      <c r="AW77" s="259" t="s">
        <v>1453</v>
      </c>
      <c r="AX77" s="259" t="s">
        <v>3254</v>
      </c>
      <c r="AY77" s="259" t="s">
        <v>3255</v>
      </c>
      <c r="AZ77" s="259" t="s">
        <v>335</v>
      </c>
      <c r="BA77" s="259" t="s">
        <v>360</v>
      </c>
      <c r="BB77" s="259" t="s">
        <v>360</v>
      </c>
      <c r="BC77" s="259" t="s">
        <v>1725</v>
      </c>
      <c r="BD77" s="259" t="s">
        <v>814</v>
      </c>
      <c r="BE77" s="259" t="s">
        <v>1391</v>
      </c>
      <c r="BF77" s="259" t="s">
        <v>3256</v>
      </c>
      <c r="BG77" s="259" t="s">
        <v>3257</v>
      </c>
      <c r="BH77" s="259" t="s">
        <v>3258</v>
      </c>
      <c r="BI77" s="259" t="s">
        <v>732</v>
      </c>
      <c r="BJ77" s="259" t="s">
        <v>3259</v>
      </c>
      <c r="BK77" s="259" t="s">
        <v>360</v>
      </c>
      <c r="BL77" s="259" t="s">
        <v>335</v>
      </c>
      <c r="BM77" s="259"/>
      <c r="BN77" s="259" t="s">
        <v>3260</v>
      </c>
      <c r="BO77" s="259" t="s">
        <v>335</v>
      </c>
      <c r="BP77" s="259"/>
      <c r="BQ77" s="259"/>
      <c r="BR77" s="259" t="s">
        <v>3261</v>
      </c>
      <c r="BS77" s="259" t="s">
        <v>3262</v>
      </c>
      <c r="BT77" s="259" t="s">
        <v>372</v>
      </c>
      <c r="BU77" s="259" t="s">
        <v>3263</v>
      </c>
      <c r="BV77" s="259" t="s">
        <v>558</v>
      </c>
      <c r="BW77" s="259" t="s">
        <v>3250</v>
      </c>
      <c r="BX77" s="259" t="s">
        <v>326</v>
      </c>
      <c r="BY77" s="259" t="s">
        <v>959</v>
      </c>
      <c r="BZ77" s="259" t="s">
        <v>3264</v>
      </c>
      <c r="CA77" s="259" t="s">
        <v>1329</v>
      </c>
      <c r="CB77" s="259" t="s">
        <v>1271</v>
      </c>
      <c r="CC77" s="259" t="s">
        <v>781</v>
      </c>
      <c r="CD77" s="259" t="s">
        <v>380</v>
      </c>
      <c r="CE77" s="214"/>
      <c r="CF77" s="214"/>
      <c r="CG77" s="260" t="s">
        <v>3265</v>
      </c>
      <c r="CH77" s="260" t="s">
        <v>3266</v>
      </c>
      <c r="CI77" s="260" t="s">
        <v>3267</v>
      </c>
      <c r="CJ77" s="260" t="s">
        <v>384</v>
      </c>
      <c r="CK77" s="260" t="s">
        <v>3268</v>
      </c>
      <c r="CL77" s="260" t="s">
        <v>3269</v>
      </c>
      <c r="CM77" s="260" t="s">
        <v>3270</v>
      </c>
      <c r="CN77" s="260" t="s">
        <v>3265</v>
      </c>
      <c r="CO77" s="260" t="s">
        <v>3266</v>
      </c>
      <c r="CP77" s="260" t="s">
        <v>3267</v>
      </c>
      <c r="CQ77" s="260" t="s">
        <v>384</v>
      </c>
      <c r="CR77" s="260" t="s">
        <v>3268</v>
      </c>
      <c r="CS77" s="260" t="s">
        <v>3269</v>
      </c>
      <c r="CT77" s="260" t="s">
        <v>3270</v>
      </c>
      <c r="CU77" s="260" t="s">
        <v>3271</v>
      </c>
      <c r="CV77" s="260" t="s">
        <v>3266</v>
      </c>
      <c r="CW77" s="260" t="s">
        <v>3272</v>
      </c>
      <c r="CX77" s="260" t="s">
        <v>3273</v>
      </c>
      <c r="CY77" s="260" t="s">
        <v>385</v>
      </c>
      <c r="CZ77" s="260" t="s">
        <v>3274</v>
      </c>
      <c r="DA77" s="260" t="s">
        <v>442</v>
      </c>
      <c r="DB77" s="260" t="s">
        <v>3275</v>
      </c>
      <c r="DC77" s="260" t="s">
        <v>703</v>
      </c>
      <c r="DD77" s="260" t="s">
        <v>703</v>
      </c>
      <c r="DE77" s="260" t="s">
        <v>703</v>
      </c>
      <c r="DF77" s="260" t="s">
        <v>703</v>
      </c>
      <c r="DG77" s="260" t="s">
        <v>3276</v>
      </c>
    </row>
    <row r="78" spans="1:111" s="208" customFormat="1" ht="35.1" customHeight="1" x14ac:dyDescent="0.2">
      <c r="A78" s="134" t="s">
        <v>147</v>
      </c>
      <c r="B78" s="135">
        <v>1</v>
      </c>
      <c r="C78" s="136" t="s">
        <v>148</v>
      </c>
      <c r="D78" s="259" t="s">
        <v>319</v>
      </c>
      <c r="E78" s="259" t="s">
        <v>446</v>
      </c>
      <c r="F78" s="259" t="s">
        <v>321</v>
      </c>
      <c r="G78" s="259" t="s">
        <v>322</v>
      </c>
      <c r="H78" s="259" t="s">
        <v>323</v>
      </c>
      <c r="I78" s="259" t="s">
        <v>3277</v>
      </c>
      <c r="J78" s="259" t="s">
        <v>3278</v>
      </c>
      <c r="K78" s="259" t="s">
        <v>335</v>
      </c>
      <c r="L78" s="259" t="s">
        <v>450</v>
      </c>
      <c r="M78" s="259" t="s">
        <v>3279</v>
      </c>
      <c r="N78" s="259" t="s">
        <v>329</v>
      </c>
      <c r="O78" s="259"/>
      <c r="P78" s="259" t="s">
        <v>3280</v>
      </c>
      <c r="Q78" s="259" t="s">
        <v>3281</v>
      </c>
      <c r="R78" s="259" t="s">
        <v>3282</v>
      </c>
      <c r="S78" s="259" t="s">
        <v>333</v>
      </c>
      <c r="T78" s="259" t="s">
        <v>334</v>
      </c>
      <c r="U78" s="259" t="s">
        <v>335</v>
      </c>
      <c r="V78" s="259" t="s">
        <v>335</v>
      </c>
      <c r="W78" s="259" t="s">
        <v>3283</v>
      </c>
      <c r="X78" s="259" t="s">
        <v>3284</v>
      </c>
      <c r="Y78" s="259" t="s">
        <v>3285</v>
      </c>
      <c r="Z78" s="259" t="s">
        <v>335</v>
      </c>
      <c r="AA78" s="259" t="s">
        <v>335</v>
      </c>
      <c r="AB78" s="259" t="s">
        <v>340</v>
      </c>
      <c r="AC78" s="259" t="s">
        <v>341</v>
      </c>
      <c r="AD78" s="259" t="s">
        <v>3286</v>
      </c>
      <c r="AE78" s="259"/>
      <c r="AF78" s="259" t="s">
        <v>3287</v>
      </c>
      <c r="AG78" s="259" t="s">
        <v>3287</v>
      </c>
      <c r="AH78" s="259" t="s">
        <v>3288</v>
      </c>
      <c r="AI78" s="259" t="s">
        <v>3289</v>
      </c>
      <c r="AJ78" s="259" t="s">
        <v>3290</v>
      </c>
      <c r="AK78" s="259" t="s">
        <v>3290</v>
      </c>
      <c r="AL78" s="259" t="s">
        <v>3291</v>
      </c>
      <c r="AM78" s="259" t="s">
        <v>3292</v>
      </c>
      <c r="AN78" s="259" t="s">
        <v>335</v>
      </c>
      <c r="AO78" s="259" t="s">
        <v>3293</v>
      </c>
      <c r="AP78" s="259" t="s">
        <v>3294</v>
      </c>
      <c r="AQ78" s="259" t="s">
        <v>3295</v>
      </c>
      <c r="AR78" s="259" t="s">
        <v>3296</v>
      </c>
      <c r="AS78" s="259" t="s">
        <v>3297</v>
      </c>
      <c r="AT78" s="259" t="s">
        <v>354</v>
      </c>
      <c r="AU78" s="259" t="s">
        <v>465</v>
      </c>
      <c r="AV78" s="259" t="s">
        <v>356</v>
      </c>
      <c r="AW78" s="259" t="s">
        <v>1453</v>
      </c>
      <c r="AX78" s="259" t="s">
        <v>3298</v>
      </c>
      <c r="AY78" s="259" t="s">
        <v>335</v>
      </c>
      <c r="AZ78" s="259" t="s">
        <v>335</v>
      </c>
      <c r="BA78" s="259" t="s">
        <v>335</v>
      </c>
      <c r="BB78" s="259" t="s">
        <v>360</v>
      </c>
      <c r="BC78" s="259" t="s">
        <v>3299</v>
      </c>
      <c r="BD78" s="259" t="s">
        <v>3299</v>
      </c>
      <c r="BE78" s="259" t="s">
        <v>1391</v>
      </c>
      <c r="BF78" s="259" t="s">
        <v>1067</v>
      </c>
      <c r="BG78" s="259" t="s">
        <v>3300</v>
      </c>
      <c r="BH78" s="259" t="s">
        <v>3301</v>
      </c>
      <c r="BI78" s="259" t="s">
        <v>773</v>
      </c>
      <c r="BJ78" s="259" t="s">
        <v>1652</v>
      </c>
      <c r="BK78" s="259" t="s">
        <v>360</v>
      </c>
      <c r="BL78" s="259" t="s">
        <v>335</v>
      </c>
      <c r="BM78" s="259"/>
      <c r="BN78" s="259" t="s">
        <v>3302</v>
      </c>
      <c r="BO78" s="259" t="s">
        <v>360</v>
      </c>
      <c r="BP78" s="259" t="s">
        <v>2206</v>
      </c>
      <c r="BQ78" s="259" t="s">
        <v>3303</v>
      </c>
      <c r="BR78" s="259" t="s">
        <v>3304</v>
      </c>
      <c r="BS78" s="259" t="s">
        <v>3305</v>
      </c>
      <c r="BT78" s="259" t="s">
        <v>372</v>
      </c>
      <c r="BU78" s="259" t="s">
        <v>3306</v>
      </c>
      <c r="BV78" s="259" t="s">
        <v>374</v>
      </c>
      <c r="BW78" s="259" t="s">
        <v>3294</v>
      </c>
      <c r="BX78" s="259" t="s">
        <v>3307</v>
      </c>
      <c r="BY78" s="259" t="s">
        <v>814</v>
      </c>
      <c r="BZ78" s="259" t="s">
        <v>3264</v>
      </c>
      <c r="CA78" s="259" t="s">
        <v>377</v>
      </c>
      <c r="CB78" s="259" t="s">
        <v>3308</v>
      </c>
      <c r="CC78" s="259" t="s">
        <v>3309</v>
      </c>
      <c r="CD78" s="259" t="s">
        <v>380</v>
      </c>
      <c r="CE78" s="207"/>
      <c r="CF78" s="98"/>
      <c r="CG78" s="260" t="s">
        <v>3310</v>
      </c>
      <c r="CH78" s="260" t="s">
        <v>3311</v>
      </c>
      <c r="CI78" s="260" t="s">
        <v>3312</v>
      </c>
      <c r="CJ78" s="260" t="s">
        <v>384</v>
      </c>
      <c r="CK78" s="260" t="s">
        <v>385</v>
      </c>
      <c r="CL78" s="260" t="s">
        <v>3313</v>
      </c>
      <c r="CM78" s="260" t="s">
        <v>1082</v>
      </c>
      <c r="CN78" s="260" t="s">
        <v>3310</v>
      </c>
      <c r="CO78" s="260" t="s">
        <v>3311</v>
      </c>
      <c r="CP78" s="260" t="s">
        <v>3312</v>
      </c>
      <c r="CQ78" s="260" t="s">
        <v>384</v>
      </c>
      <c r="CR78" s="260" t="s">
        <v>385</v>
      </c>
      <c r="CS78" s="260" t="s">
        <v>3313</v>
      </c>
      <c r="CT78" s="260" t="s">
        <v>3314</v>
      </c>
      <c r="CU78" s="260" t="s">
        <v>3315</v>
      </c>
      <c r="CV78" s="260" t="s">
        <v>3311</v>
      </c>
      <c r="CW78" s="260" t="s">
        <v>3316</v>
      </c>
      <c r="CX78" s="260" t="s">
        <v>384</v>
      </c>
      <c r="CY78" s="260" t="s">
        <v>385</v>
      </c>
      <c r="CZ78" s="260" t="s">
        <v>392</v>
      </c>
      <c r="DA78" s="260" t="s">
        <v>3317</v>
      </c>
      <c r="DB78" s="260" t="s">
        <v>3318</v>
      </c>
      <c r="DC78" s="260" t="s">
        <v>395</v>
      </c>
      <c r="DD78" s="260" t="s">
        <v>395</v>
      </c>
      <c r="DE78" s="260" t="s">
        <v>395</v>
      </c>
      <c r="DF78" s="260" t="s">
        <v>395</v>
      </c>
      <c r="DG78" s="260" t="s">
        <v>3319</v>
      </c>
    </row>
    <row r="79" spans="1:111" s="154" customFormat="1" ht="35.1" customHeight="1" x14ac:dyDescent="0.2">
      <c r="A79" s="120" t="s">
        <v>147</v>
      </c>
      <c r="B79" s="121">
        <v>2</v>
      </c>
      <c r="C79" s="66" t="s">
        <v>149</v>
      </c>
      <c r="D79" s="259" t="s">
        <v>319</v>
      </c>
      <c r="E79" s="259" t="s">
        <v>320</v>
      </c>
      <c r="F79" s="259" t="s">
        <v>321</v>
      </c>
      <c r="G79" s="259" t="s">
        <v>322</v>
      </c>
      <c r="H79" s="259" t="s">
        <v>323</v>
      </c>
      <c r="I79" s="259" t="s">
        <v>3320</v>
      </c>
      <c r="J79" s="259" t="s">
        <v>3321</v>
      </c>
      <c r="K79" s="259" t="s">
        <v>326</v>
      </c>
      <c r="L79" s="259" t="s">
        <v>450</v>
      </c>
      <c r="M79" s="259"/>
      <c r="N79" s="259" t="s">
        <v>329</v>
      </c>
      <c r="O79" s="259"/>
      <c r="P79" s="259" t="s">
        <v>3280</v>
      </c>
      <c r="Q79" s="259" t="s">
        <v>3281</v>
      </c>
      <c r="R79" s="259" t="s">
        <v>3282</v>
      </c>
      <c r="S79" s="259" t="s">
        <v>333</v>
      </c>
      <c r="T79" s="259" t="s">
        <v>489</v>
      </c>
      <c r="U79" s="259" t="s">
        <v>335</v>
      </c>
      <c r="V79" s="259" t="s">
        <v>335</v>
      </c>
      <c r="W79" s="259" t="s">
        <v>3322</v>
      </c>
      <c r="X79" s="259" t="s">
        <v>3323</v>
      </c>
      <c r="Y79" s="259" t="s">
        <v>3324</v>
      </c>
      <c r="Z79" s="259" t="s">
        <v>326</v>
      </c>
      <c r="AA79" s="259" t="s">
        <v>326</v>
      </c>
      <c r="AB79" s="259" t="s">
        <v>455</v>
      </c>
      <c r="AC79" s="259" t="s">
        <v>341</v>
      </c>
      <c r="AD79" s="259" t="s">
        <v>3325</v>
      </c>
      <c r="AE79" s="259"/>
      <c r="AF79" s="259" t="s">
        <v>3326</v>
      </c>
      <c r="AG79" s="259" t="s">
        <v>3326</v>
      </c>
      <c r="AH79" s="259" t="s">
        <v>3327</v>
      </c>
      <c r="AI79" s="259" t="s">
        <v>3328</v>
      </c>
      <c r="AJ79" s="259" t="s">
        <v>3329</v>
      </c>
      <c r="AK79" s="259" t="s">
        <v>3330</v>
      </c>
      <c r="AL79" s="259" t="s">
        <v>3331</v>
      </c>
      <c r="AM79" s="259" t="s">
        <v>3332</v>
      </c>
      <c r="AN79" s="259" t="s">
        <v>326</v>
      </c>
      <c r="AO79" s="259" t="s">
        <v>3333</v>
      </c>
      <c r="AP79" s="259" t="s">
        <v>3294</v>
      </c>
      <c r="AQ79" s="259" t="s">
        <v>3334</v>
      </c>
      <c r="AR79" s="259" t="s">
        <v>3335</v>
      </c>
      <c r="AS79" s="259" t="s">
        <v>3336</v>
      </c>
      <c r="AT79" s="259" t="s">
        <v>354</v>
      </c>
      <c r="AU79" s="259" t="s">
        <v>3337</v>
      </c>
      <c r="AV79" s="259" t="s">
        <v>356</v>
      </c>
      <c r="AW79" s="259" t="s">
        <v>1453</v>
      </c>
      <c r="AX79" s="259" t="s">
        <v>3338</v>
      </c>
      <c r="AY79" s="259"/>
      <c r="AZ79" s="259" t="s">
        <v>335</v>
      </c>
      <c r="BA79" s="259" t="s">
        <v>360</v>
      </c>
      <c r="BB79" s="259" t="s">
        <v>360</v>
      </c>
      <c r="BC79" s="259" t="s">
        <v>1773</v>
      </c>
      <c r="BD79" s="259" t="s">
        <v>2466</v>
      </c>
      <c r="BE79" s="259" t="s">
        <v>326</v>
      </c>
      <c r="BF79" s="259"/>
      <c r="BG79" s="259" t="s">
        <v>3339</v>
      </c>
      <c r="BH79" s="259" t="s">
        <v>3340</v>
      </c>
      <c r="BI79" s="259" t="s">
        <v>2434</v>
      </c>
      <c r="BJ79" s="259"/>
      <c r="BK79" s="259"/>
      <c r="BL79" s="259"/>
      <c r="BM79" s="259"/>
      <c r="BN79" s="259"/>
      <c r="BO79" s="259"/>
      <c r="BP79" s="259"/>
      <c r="BQ79" s="259"/>
      <c r="BR79" s="259" t="s">
        <v>1121</v>
      </c>
      <c r="BS79" s="259" t="s">
        <v>3305</v>
      </c>
      <c r="BT79" s="259" t="s">
        <v>372</v>
      </c>
      <c r="BU79" s="259" t="s">
        <v>3341</v>
      </c>
      <c r="BV79" s="259" t="s">
        <v>374</v>
      </c>
      <c r="BW79" s="259" t="s">
        <v>3294</v>
      </c>
      <c r="BX79" s="259" t="s">
        <v>3342</v>
      </c>
      <c r="BY79" s="259" t="s">
        <v>1431</v>
      </c>
      <c r="BZ79" s="259" t="s">
        <v>3343</v>
      </c>
      <c r="CA79" s="259" t="s">
        <v>512</v>
      </c>
      <c r="CB79" s="259" t="s">
        <v>512</v>
      </c>
      <c r="CC79" s="259" t="s">
        <v>781</v>
      </c>
      <c r="CD79" s="259" t="s">
        <v>380</v>
      </c>
      <c r="CE79" s="216"/>
      <c r="CF79" s="68"/>
      <c r="CG79" s="260" t="s">
        <v>3344</v>
      </c>
      <c r="CH79" s="260" t="s">
        <v>3345</v>
      </c>
      <c r="CI79" s="260" t="s">
        <v>2894</v>
      </c>
      <c r="CJ79" s="260" t="s">
        <v>384</v>
      </c>
      <c r="CK79" s="260" t="s">
        <v>385</v>
      </c>
      <c r="CL79" s="260" t="s">
        <v>3346</v>
      </c>
      <c r="CM79" s="260" t="s">
        <v>2444</v>
      </c>
      <c r="CN79" s="260" t="s">
        <v>3344</v>
      </c>
      <c r="CO79" s="260" t="s">
        <v>3345</v>
      </c>
      <c r="CP79" s="260" t="s">
        <v>2894</v>
      </c>
      <c r="CQ79" s="260" t="s">
        <v>384</v>
      </c>
      <c r="CR79" s="260" t="s">
        <v>385</v>
      </c>
      <c r="CS79" s="260" t="s">
        <v>3346</v>
      </c>
      <c r="CT79" s="260"/>
      <c r="CU79" s="260" t="s">
        <v>3347</v>
      </c>
      <c r="CV79" s="260" t="s">
        <v>3345</v>
      </c>
      <c r="CW79" s="260" t="s">
        <v>3348</v>
      </c>
      <c r="CX79" s="260" t="s">
        <v>3349</v>
      </c>
      <c r="CY79" s="260" t="s">
        <v>385</v>
      </c>
      <c r="CZ79" s="260" t="s">
        <v>441</v>
      </c>
      <c r="DA79" s="260" t="s">
        <v>3350</v>
      </c>
      <c r="DB79" s="260" t="s">
        <v>3351</v>
      </c>
      <c r="DC79" s="260" t="s">
        <v>395</v>
      </c>
      <c r="DD79" s="260" t="s">
        <v>395</v>
      </c>
      <c r="DE79" s="260" t="s">
        <v>395</v>
      </c>
      <c r="DF79" s="260" t="s">
        <v>395</v>
      </c>
      <c r="DG79" s="260"/>
    </row>
    <row r="80" spans="1:111" s="154" customFormat="1" ht="35.1" customHeight="1" x14ac:dyDescent="0.2">
      <c r="A80" s="120" t="s">
        <v>147</v>
      </c>
      <c r="B80" s="121">
        <v>3</v>
      </c>
      <c r="C80" s="66" t="s">
        <v>150</v>
      </c>
      <c r="D80" s="259" t="s">
        <v>319</v>
      </c>
      <c r="E80" s="259" t="s">
        <v>446</v>
      </c>
      <c r="F80" s="259" t="s">
        <v>321</v>
      </c>
      <c r="G80" s="259" t="s">
        <v>322</v>
      </c>
      <c r="H80" s="259" t="s">
        <v>323</v>
      </c>
      <c r="I80" s="259" t="s">
        <v>3352</v>
      </c>
      <c r="J80" s="259" t="s">
        <v>3353</v>
      </c>
      <c r="K80" s="259" t="s">
        <v>326</v>
      </c>
      <c r="L80" s="259" t="s">
        <v>450</v>
      </c>
      <c r="M80" s="259" t="s">
        <v>3354</v>
      </c>
      <c r="N80" s="259" t="s">
        <v>329</v>
      </c>
      <c r="O80" s="259"/>
      <c r="P80" s="259" t="s">
        <v>3280</v>
      </c>
      <c r="Q80" s="259" t="s">
        <v>3281</v>
      </c>
      <c r="R80" s="259" t="s">
        <v>3282</v>
      </c>
      <c r="S80" s="259" t="s">
        <v>333</v>
      </c>
      <c r="T80" s="259" t="s">
        <v>489</v>
      </c>
      <c r="U80" s="259" t="s">
        <v>335</v>
      </c>
      <c r="V80" s="259" t="s">
        <v>335</v>
      </c>
      <c r="W80" s="259" t="s">
        <v>3355</v>
      </c>
      <c r="X80" s="259" t="s">
        <v>3356</v>
      </c>
      <c r="Y80" s="259" t="s">
        <v>2342</v>
      </c>
      <c r="Z80" s="259" t="s">
        <v>2342</v>
      </c>
      <c r="AA80" s="259" t="s">
        <v>2342</v>
      </c>
      <c r="AB80" s="259" t="s">
        <v>3357</v>
      </c>
      <c r="AC80" s="259" t="s">
        <v>341</v>
      </c>
      <c r="AD80" s="259" t="s">
        <v>3358</v>
      </c>
      <c r="AE80" s="259"/>
      <c r="AF80" s="259" t="s">
        <v>3359</v>
      </c>
      <c r="AG80" s="259" t="s">
        <v>3359</v>
      </c>
      <c r="AH80" s="259" t="s">
        <v>3360</v>
      </c>
      <c r="AI80" s="259" t="s">
        <v>3361</v>
      </c>
      <c r="AJ80" s="259" t="s">
        <v>3362</v>
      </c>
      <c r="AK80" s="259" t="s">
        <v>3363</v>
      </c>
      <c r="AL80" s="259" t="s">
        <v>3364</v>
      </c>
      <c r="AM80" s="259" t="s">
        <v>3365</v>
      </c>
      <c r="AN80" s="259" t="s">
        <v>3366</v>
      </c>
      <c r="AO80" s="259" t="s">
        <v>3367</v>
      </c>
      <c r="AP80" s="259" t="s">
        <v>3294</v>
      </c>
      <c r="AQ80" s="259" t="s">
        <v>3368</v>
      </c>
      <c r="AR80" s="259" t="s">
        <v>3369</v>
      </c>
      <c r="AS80" s="259" t="s">
        <v>3370</v>
      </c>
      <c r="AT80" s="259" t="s">
        <v>354</v>
      </c>
      <c r="AU80" s="259" t="s">
        <v>3030</v>
      </c>
      <c r="AV80" s="259" t="s">
        <v>356</v>
      </c>
      <c r="AW80" s="259" t="s">
        <v>357</v>
      </c>
      <c r="AX80" s="259" t="s">
        <v>3371</v>
      </c>
      <c r="AY80" s="259" t="s">
        <v>326</v>
      </c>
      <c r="AZ80" s="259" t="s">
        <v>335</v>
      </c>
      <c r="BA80" s="259" t="s">
        <v>360</v>
      </c>
      <c r="BB80" s="259" t="s">
        <v>360</v>
      </c>
      <c r="BC80" s="259" t="s">
        <v>3372</v>
      </c>
      <c r="BD80" s="259" t="s">
        <v>977</v>
      </c>
      <c r="BE80" s="259" t="s">
        <v>3373</v>
      </c>
      <c r="BF80" s="259" t="s">
        <v>3374</v>
      </c>
      <c r="BG80" s="259" t="s">
        <v>3375</v>
      </c>
      <c r="BH80" s="259" t="s">
        <v>3376</v>
      </c>
      <c r="BI80" s="259" t="s">
        <v>2886</v>
      </c>
      <c r="BJ80" s="259" t="s">
        <v>3377</v>
      </c>
      <c r="BK80" s="259" t="s">
        <v>360</v>
      </c>
      <c r="BL80" s="259" t="s">
        <v>335</v>
      </c>
      <c r="BM80" s="259"/>
      <c r="BN80" s="259"/>
      <c r="BO80" s="259" t="s">
        <v>335</v>
      </c>
      <c r="BP80" s="259"/>
      <c r="BQ80" s="259"/>
      <c r="BR80" s="259" t="s">
        <v>3220</v>
      </c>
      <c r="BS80" s="259" t="s">
        <v>3305</v>
      </c>
      <c r="BT80" s="259" t="s">
        <v>372</v>
      </c>
      <c r="BU80" s="259" t="s">
        <v>3378</v>
      </c>
      <c r="BV80" s="259" t="s">
        <v>558</v>
      </c>
      <c r="BW80" s="259" t="s">
        <v>3379</v>
      </c>
      <c r="BX80" s="259" t="s">
        <v>3380</v>
      </c>
      <c r="BY80" s="259" t="s">
        <v>2082</v>
      </c>
      <c r="BZ80" s="259" t="s">
        <v>3381</v>
      </c>
      <c r="CA80" s="259" t="s">
        <v>3382</v>
      </c>
      <c r="CB80" s="259" t="s">
        <v>3383</v>
      </c>
      <c r="CC80" s="259" t="s">
        <v>3309</v>
      </c>
      <c r="CD80" s="259" t="s">
        <v>380</v>
      </c>
      <c r="CE80" s="217"/>
      <c r="CF80" s="218"/>
      <c r="CG80" s="260" t="s">
        <v>3384</v>
      </c>
      <c r="CH80" s="260" t="s">
        <v>3385</v>
      </c>
      <c r="CI80" s="260" t="s">
        <v>3386</v>
      </c>
      <c r="CJ80" s="260" t="s">
        <v>384</v>
      </c>
      <c r="CK80" s="260" t="s">
        <v>385</v>
      </c>
      <c r="CL80" s="260" t="s">
        <v>3387</v>
      </c>
      <c r="CM80" s="260" t="s">
        <v>3388</v>
      </c>
      <c r="CN80" s="130"/>
      <c r="CO80" s="130"/>
      <c r="CP80" s="130"/>
      <c r="CQ80" s="130"/>
      <c r="CR80" s="130"/>
      <c r="CS80" s="130"/>
      <c r="CT80" s="130"/>
      <c r="CU80" s="260" t="s">
        <v>3389</v>
      </c>
      <c r="CV80" s="260" t="s">
        <v>3390</v>
      </c>
      <c r="CW80" s="260" t="s">
        <v>3391</v>
      </c>
      <c r="CX80" s="260" t="s">
        <v>3349</v>
      </c>
      <c r="CY80" s="260" t="s">
        <v>385</v>
      </c>
      <c r="CZ80" s="260" t="s">
        <v>392</v>
      </c>
      <c r="DA80" s="260" t="s">
        <v>3350</v>
      </c>
      <c r="DB80" s="260" t="s">
        <v>3392</v>
      </c>
      <c r="DC80" s="260" t="s">
        <v>703</v>
      </c>
      <c r="DD80" s="260" t="s">
        <v>703</v>
      </c>
      <c r="DE80" s="260" t="s">
        <v>703</v>
      </c>
      <c r="DF80" s="260" t="s">
        <v>703</v>
      </c>
      <c r="DG80" s="260" t="s">
        <v>3393</v>
      </c>
    </row>
    <row r="81" spans="1:111" s="223" customFormat="1" ht="35.1" customHeight="1" thickBot="1" x14ac:dyDescent="0.25">
      <c r="A81" s="219" t="s">
        <v>147</v>
      </c>
      <c r="B81" s="220">
        <v>4</v>
      </c>
      <c r="C81" s="51" t="s">
        <v>151</v>
      </c>
      <c r="D81" s="259" t="s">
        <v>319</v>
      </c>
      <c r="E81" s="259" t="s">
        <v>446</v>
      </c>
      <c r="F81" s="259" t="s">
        <v>321</v>
      </c>
      <c r="G81" s="259" t="s">
        <v>322</v>
      </c>
      <c r="H81" s="259" t="s">
        <v>1668</v>
      </c>
      <c r="I81" s="259" t="s">
        <v>3394</v>
      </c>
      <c r="J81" s="259" t="s">
        <v>3395</v>
      </c>
      <c r="K81" s="259" t="s">
        <v>326</v>
      </c>
      <c r="L81" s="259" t="s">
        <v>450</v>
      </c>
      <c r="M81" s="259" t="s">
        <v>833</v>
      </c>
      <c r="N81" s="259" t="s">
        <v>329</v>
      </c>
      <c r="O81" s="259"/>
      <c r="P81" s="259" t="s">
        <v>3280</v>
      </c>
      <c r="Q81" s="259" t="s">
        <v>3281</v>
      </c>
      <c r="R81" s="259" t="s">
        <v>3282</v>
      </c>
      <c r="S81" s="259" t="s">
        <v>333</v>
      </c>
      <c r="T81" s="259" t="s">
        <v>489</v>
      </c>
      <c r="U81" s="259" t="s">
        <v>335</v>
      </c>
      <c r="V81" s="259" t="s">
        <v>335</v>
      </c>
      <c r="W81" s="259" t="s">
        <v>3396</v>
      </c>
      <c r="X81" s="259" t="s">
        <v>3397</v>
      </c>
      <c r="Y81" s="259" t="s">
        <v>3398</v>
      </c>
      <c r="Z81" s="259" t="s">
        <v>3399</v>
      </c>
      <c r="AA81" s="259" t="s">
        <v>326</v>
      </c>
      <c r="AB81" s="259" t="s">
        <v>340</v>
      </c>
      <c r="AC81" s="259" t="s">
        <v>341</v>
      </c>
      <c r="AD81" s="259" t="s">
        <v>3400</v>
      </c>
      <c r="AE81" s="259"/>
      <c r="AF81" s="259" t="s">
        <v>3401</v>
      </c>
      <c r="AG81" s="259" t="s">
        <v>3401</v>
      </c>
      <c r="AH81" s="259" t="s">
        <v>3402</v>
      </c>
      <c r="AI81" s="259" t="s">
        <v>3403</v>
      </c>
      <c r="AJ81" s="259" t="s">
        <v>3404</v>
      </c>
      <c r="AK81" s="259" t="s">
        <v>3404</v>
      </c>
      <c r="AL81" s="259" t="s">
        <v>3405</v>
      </c>
      <c r="AM81" s="259" t="s">
        <v>3406</v>
      </c>
      <c r="AN81" s="259" t="s">
        <v>3407</v>
      </c>
      <c r="AO81" s="259" t="s">
        <v>3408</v>
      </c>
      <c r="AP81" s="259" t="s">
        <v>3294</v>
      </c>
      <c r="AQ81" s="259" t="s">
        <v>3409</v>
      </c>
      <c r="AR81" s="259" t="s">
        <v>3410</v>
      </c>
      <c r="AS81" s="259" t="s">
        <v>3411</v>
      </c>
      <c r="AT81" s="259" t="s">
        <v>354</v>
      </c>
      <c r="AU81" s="259" t="s">
        <v>3412</v>
      </c>
      <c r="AV81" s="259" t="s">
        <v>356</v>
      </c>
      <c r="AW81" s="259" t="s">
        <v>1453</v>
      </c>
      <c r="AX81" s="259" t="s">
        <v>1916</v>
      </c>
      <c r="AY81" s="259" t="s">
        <v>3413</v>
      </c>
      <c r="AZ81" s="259" t="s">
        <v>335</v>
      </c>
      <c r="BA81" s="259" t="s">
        <v>335</v>
      </c>
      <c r="BB81" s="259" t="s">
        <v>360</v>
      </c>
      <c r="BC81" s="259" t="s">
        <v>2044</v>
      </c>
      <c r="BD81" s="259" t="s">
        <v>2044</v>
      </c>
      <c r="BE81" s="259" t="s">
        <v>1391</v>
      </c>
      <c r="BF81" s="259" t="s">
        <v>3414</v>
      </c>
      <c r="BG81" s="259" t="s">
        <v>3415</v>
      </c>
      <c r="BH81" s="259" t="s">
        <v>3416</v>
      </c>
      <c r="BI81" s="259" t="s">
        <v>599</v>
      </c>
      <c r="BJ81" s="259" t="s">
        <v>2284</v>
      </c>
      <c r="BK81" s="259" t="s">
        <v>360</v>
      </c>
      <c r="BL81" s="259" t="s">
        <v>335</v>
      </c>
      <c r="BM81" s="259"/>
      <c r="BN81" s="259"/>
      <c r="BO81" s="259" t="s">
        <v>335</v>
      </c>
      <c r="BP81" s="259"/>
      <c r="BQ81" s="259"/>
      <c r="BR81" s="259" t="s">
        <v>3417</v>
      </c>
      <c r="BS81" s="259" t="s">
        <v>3418</v>
      </c>
      <c r="BT81" s="259" t="s">
        <v>3419</v>
      </c>
      <c r="BU81" s="259" t="s">
        <v>3420</v>
      </c>
      <c r="BV81" s="259" t="s">
        <v>3421</v>
      </c>
      <c r="BW81" s="259" t="s">
        <v>3422</v>
      </c>
      <c r="BX81" s="259" t="s">
        <v>3423</v>
      </c>
      <c r="BY81" s="259" t="s">
        <v>3424</v>
      </c>
      <c r="BZ81" s="259" t="s">
        <v>1964</v>
      </c>
      <c r="CA81" s="259" t="s">
        <v>377</v>
      </c>
      <c r="CB81" s="259" t="s">
        <v>3383</v>
      </c>
      <c r="CC81" s="259" t="s">
        <v>781</v>
      </c>
      <c r="CD81" s="259" t="s">
        <v>380</v>
      </c>
      <c r="CE81" s="221"/>
      <c r="CF81" s="222"/>
      <c r="CG81" s="260" t="s">
        <v>3425</v>
      </c>
      <c r="CH81" s="260" t="s">
        <v>3426</v>
      </c>
      <c r="CI81" s="260" t="s">
        <v>3427</v>
      </c>
      <c r="CJ81" s="260" t="s">
        <v>384</v>
      </c>
      <c r="CK81" s="260" t="s">
        <v>385</v>
      </c>
      <c r="CL81" s="260" t="s">
        <v>3428</v>
      </c>
      <c r="CM81" s="260" t="s">
        <v>2444</v>
      </c>
      <c r="CN81" s="260" t="s">
        <v>3425</v>
      </c>
      <c r="CO81" s="260" t="s">
        <v>3426</v>
      </c>
      <c r="CP81" s="260" t="s">
        <v>3427</v>
      </c>
      <c r="CQ81" s="260" t="s">
        <v>384</v>
      </c>
      <c r="CR81" s="260" t="s">
        <v>385</v>
      </c>
      <c r="CS81" s="260" t="s">
        <v>3428</v>
      </c>
      <c r="CT81" s="260" t="s">
        <v>2444</v>
      </c>
      <c r="CU81" s="260" t="s">
        <v>3429</v>
      </c>
      <c r="CV81" s="260" t="s">
        <v>3426</v>
      </c>
      <c r="CW81" s="260" t="s">
        <v>3348</v>
      </c>
      <c r="CX81" s="260" t="s">
        <v>1530</v>
      </c>
      <c r="CY81" s="260" t="s">
        <v>385</v>
      </c>
      <c r="CZ81" s="260" t="s">
        <v>3430</v>
      </c>
      <c r="DA81" s="260" t="s">
        <v>3431</v>
      </c>
      <c r="DB81" s="260" t="s">
        <v>3432</v>
      </c>
      <c r="DC81" s="260" t="s">
        <v>3433</v>
      </c>
      <c r="DD81" s="260" t="s">
        <v>3434</v>
      </c>
      <c r="DE81" s="260" t="s">
        <v>3435</v>
      </c>
      <c r="DF81" s="260" t="s">
        <v>3436</v>
      </c>
      <c r="DG81" s="260" t="s">
        <v>3437</v>
      </c>
    </row>
    <row r="82" spans="1:111" s="229" customFormat="1" ht="39" customHeight="1" x14ac:dyDescent="0.2">
      <c r="A82" s="224" t="s">
        <v>152</v>
      </c>
      <c r="B82" s="225">
        <v>1</v>
      </c>
      <c r="C82" s="226" t="s">
        <v>153</v>
      </c>
      <c r="D82" s="259" t="s">
        <v>319</v>
      </c>
      <c r="E82" s="259" t="s">
        <v>446</v>
      </c>
      <c r="F82" s="259" t="s">
        <v>321</v>
      </c>
      <c r="G82" s="259" t="s">
        <v>322</v>
      </c>
      <c r="H82" s="259" t="s">
        <v>323</v>
      </c>
      <c r="I82" s="259" t="s">
        <v>3438</v>
      </c>
      <c r="J82" s="259" t="s">
        <v>3439</v>
      </c>
      <c r="K82" s="259" t="s">
        <v>326</v>
      </c>
      <c r="L82" s="259" t="s">
        <v>1271</v>
      </c>
      <c r="M82" s="259" t="s">
        <v>3440</v>
      </c>
      <c r="N82" s="259" t="s">
        <v>329</v>
      </c>
      <c r="O82" s="259"/>
      <c r="P82" s="259" t="s">
        <v>3441</v>
      </c>
      <c r="Q82" s="259" t="s">
        <v>3442</v>
      </c>
      <c r="R82" s="259" t="s">
        <v>3443</v>
      </c>
      <c r="S82" s="259" t="s">
        <v>333</v>
      </c>
      <c r="T82" s="259" t="s">
        <v>334</v>
      </c>
      <c r="U82" s="259" t="s">
        <v>360</v>
      </c>
      <c r="V82" s="259" t="s">
        <v>335</v>
      </c>
      <c r="W82" s="259" t="s">
        <v>3444</v>
      </c>
      <c r="X82" s="259" t="s">
        <v>3445</v>
      </c>
      <c r="Y82" s="259" t="s">
        <v>3446</v>
      </c>
      <c r="Z82" s="259" t="s">
        <v>3447</v>
      </c>
      <c r="AA82" s="259" t="s">
        <v>326</v>
      </c>
      <c r="AB82" s="259" t="s">
        <v>340</v>
      </c>
      <c r="AC82" s="259" t="s">
        <v>341</v>
      </c>
      <c r="AD82" s="259" t="s">
        <v>3448</v>
      </c>
      <c r="AE82" s="259"/>
      <c r="AF82" s="259" t="s">
        <v>3449</v>
      </c>
      <c r="AG82" s="259" t="s">
        <v>3449</v>
      </c>
      <c r="AH82" s="259" t="s">
        <v>3450</v>
      </c>
      <c r="AI82" s="259" t="s">
        <v>3451</v>
      </c>
      <c r="AJ82" s="259" t="s">
        <v>3452</v>
      </c>
      <c r="AK82" s="259" t="s">
        <v>3452</v>
      </c>
      <c r="AL82" s="259" t="s">
        <v>3453</v>
      </c>
      <c r="AM82" s="259" t="s">
        <v>3454</v>
      </c>
      <c r="AN82" s="259" t="s">
        <v>326</v>
      </c>
      <c r="AO82" s="259" t="s">
        <v>3455</v>
      </c>
      <c r="AP82" s="259" t="s">
        <v>3456</v>
      </c>
      <c r="AQ82" s="259" t="s">
        <v>3457</v>
      </c>
      <c r="AR82" s="259" t="s">
        <v>3458</v>
      </c>
      <c r="AS82" s="259" t="s">
        <v>3459</v>
      </c>
      <c r="AT82" s="259" t="s">
        <v>354</v>
      </c>
      <c r="AU82" s="259" t="s">
        <v>465</v>
      </c>
      <c r="AV82" s="259" t="s">
        <v>356</v>
      </c>
      <c r="AW82" s="259" t="s">
        <v>3460</v>
      </c>
      <c r="AX82" s="259" t="s">
        <v>3461</v>
      </c>
      <c r="AY82" s="259" t="s">
        <v>3462</v>
      </c>
      <c r="AZ82" s="259" t="s">
        <v>335</v>
      </c>
      <c r="BA82" s="259" t="s">
        <v>335</v>
      </c>
      <c r="BB82" s="259" t="s">
        <v>360</v>
      </c>
      <c r="BC82" s="259" t="s">
        <v>3463</v>
      </c>
      <c r="BD82" s="259" t="s">
        <v>3463</v>
      </c>
      <c r="BE82" s="259" t="s">
        <v>3464</v>
      </c>
      <c r="BF82" s="259" t="s">
        <v>469</v>
      </c>
      <c r="BG82" s="259" t="s">
        <v>3465</v>
      </c>
      <c r="BH82" s="259" t="s">
        <v>3466</v>
      </c>
      <c r="BI82" s="259" t="s">
        <v>599</v>
      </c>
      <c r="BJ82" s="259" t="s">
        <v>3467</v>
      </c>
      <c r="BK82" s="259" t="s">
        <v>360</v>
      </c>
      <c r="BL82" s="259" t="s">
        <v>335</v>
      </c>
      <c r="BM82" s="259"/>
      <c r="BN82" s="259" t="s">
        <v>3468</v>
      </c>
      <c r="BO82" s="259" t="s">
        <v>360</v>
      </c>
      <c r="BP82" s="259" t="s">
        <v>3469</v>
      </c>
      <c r="BQ82" s="259" t="s">
        <v>326</v>
      </c>
      <c r="BR82" s="259" t="s">
        <v>3470</v>
      </c>
      <c r="BS82" s="259" t="s">
        <v>3471</v>
      </c>
      <c r="BT82" s="259" t="s">
        <v>474</v>
      </c>
      <c r="BU82" s="259" t="s">
        <v>3472</v>
      </c>
      <c r="BV82" s="259" t="s">
        <v>374</v>
      </c>
      <c r="BW82" s="259" t="s">
        <v>3456</v>
      </c>
      <c r="BX82" s="259" t="s">
        <v>326</v>
      </c>
      <c r="BY82" s="259" t="s">
        <v>512</v>
      </c>
      <c r="BZ82" s="259" t="s">
        <v>3473</v>
      </c>
      <c r="CA82" s="259" t="s">
        <v>1271</v>
      </c>
      <c r="CB82" s="259" t="s">
        <v>1271</v>
      </c>
      <c r="CC82" s="259" t="s">
        <v>781</v>
      </c>
      <c r="CD82" s="259" t="s">
        <v>2050</v>
      </c>
      <c r="CE82" s="227"/>
      <c r="CF82" s="228"/>
      <c r="CG82" s="260" t="s">
        <v>3474</v>
      </c>
      <c r="CH82" s="260" t="s">
        <v>3475</v>
      </c>
      <c r="CI82" s="260" t="s">
        <v>2053</v>
      </c>
      <c r="CJ82" s="260" t="s">
        <v>384</v>
      </c>
      <c r="CK82" s="260" t="s">
        <v>385</v>
      </c>
      <c r="CL82" s="260" t="s">
        <v>3476</v>
      </c>
      <c r="CM82" s="260" t="s">
        <v>612</v>
      </c>
      <c r="CN82" s="260" t="s">
        <v>3477</v>
      </c>
      <c r="CO82" s="260" t="s">
        <v>3475</v>
      </c>
      <c r="CP82" s="260" t="s">
        <v>3478</v>
      </c>
      <c r="CQ82" s="260" t="s">
        <v>384</v>
      </c>
      <c r="CR82" s="260" t="s">
        <v>385</v>
      </c>
      <c r="CS82" s="260" t="s">
        <v>3479</v>
      </c>
      <c r="CT82" s="260" t="s">
        <v>612</v>
      </c>
      <c r="CU82" s="260" t="s">
        <v>3480</v>
      </c>
      <c r="CV82" s="260" t="s">
        <v>3475</v>
      </c>
      <c r="CW82" s="260" t="s">
        <v>3481</v>
      </c>
      <c r="CX82" s="260" t="s">
        <v>3482</v>
      </c>
      <c r="CY82" s="260" t="s">
        <v>3483</v>
      </c>
      <c r="CZ82" s="260" t="s">
        <v>441</v>
      </c>
      <c r="DA82" s="260" t="s">
        <v>3484</v>
      </c>
      <c r="DB82" s="260" t="s">
        <v>618</v>
      </c>
      <c r="DC82" s="260" t="s">
        <v>395</v>
      </c>
      <c r="DD82" s="260" t="s">
        <v>395</v>
      </c>
      <c r="DE82" s="260" t="s">
        <v>395</v>
      </c>
      <c r="DF82" s="260" t="s">
        <v>395</v>
      </c>
      <c r="DG82" s="260" t="s">
        <v>1369</v>
      </c>
    </row>
    <row r="83" spans="1:111" s="154" customFormat="1" ht="35.1" customHeight="1" x14ac:dyDescent="0.2">
      <c r="A83" s="230" t="s">
        <v>152</v>
      </c>
      <c r="B83" s="189">
        <v>2</v>
      </c>
      <c r="C83" s="93" t="s">
        <v>154</v>
      </c>
      <c r="D83" s="259" t="s">
        <v>319</v>
      </c>
      <c r="E83" s="259" t="s">
        <v>446</v>
      </c>
      <c r="F83" s="259" t="s">
        <v>321</v>
      </c>
      <c r="G83" s="259" t="s">
        <v>322</v>
      </c>
      <c r="H83" s="259" t="s">
        <v>323</v>
      </c>
      <c r="I83" s="259" t="s">
        <v>3485</v>
      </c>
      <c r="J83" s="259" t="s">
        <v>3486</v>
      </c>
      <c r="K83" s="259" t="s">
        <v>326</v>
      </c>
      <c r="L83" s="259" t="s">
        <v>2488</v>
      </c>
      <c r="M83" s="259" t="s">
        <v>3487</v>
      </c>
      <c r="N83" s="259" t="s">
        <v>329</v>
      </c>
      <c r="O83" s="259"/>
      <c r="P83" s="259" t="s">
        <v>3441</v>
      </c>
      <c r="Q83" s="259" t="s">
        <v>3442</v>
      </c>
      <c r="R83" s="259" t="s">
        <v>3443</v>
      </c>
      <c r="S83" s="259" t="s">
        <v>333</v>
      </c>
      <c r="T83" s="259" t="s">
        <v>334</v>
      </c>
      <c r="U83" s="259" t="s">
        <v>360</v>
      </c>
      <c r="V83" s="259" t="s">
        <v>335</v>
      </c>
      <c r="W83" s="259" t="s">
        <v>3488</v>
      </c>
      <c r="X83" s="259" t="s">
        <v>3489</v>
      </c>
      <c r="Y83" s="259" t="s">
        <v>3490</v>
      </c>
      <c r="Z83" s="259" t="s">
        <v>3491</v>
      </c>
      <c r="AA83" s="259" t="s">
        <v>326</v>
      </c>
      <c r="AB83" s="259" t="s">
        <v>2493</v>
      </c>
      <c r="AC83" s="259" t="s">
        <v>341</v>
      </c>
      <c r="AD83" s="259" t="s">
        <v>3448</v>
      </c>
      <c r="AE83" s="259"/>
      <c r="AF83" s="259" t="s">
        <v>3492</v>
      </c>
      <c r="AG83" s="259" t="s">
        <v>3492</v>
      </c>
      <c r="AH83" s="259" t="s">
        <v>3493</v>
      </c>
      <c r="AI83" s="259" t="s">
        <v>3494</v>
      </c>
      <c r="AJ83" s="259" t="s">
        <v>3495</v>
      </c>
      <c r="AK83" s="259" t="s">
        <v>3495</v>
      </c>
      <c r="AL83" s="259" t="s">
        <v>3496</v>
      </c>
      <c r="AM83" s="259" t="s">
        <v>3497</v>
      </c>
      <c r="AN83" s="259" t="s">
        <v>326</v>
      </c>
      <c r="AO83" s="259" t="s">
        <v>3498</v>
      </c>
      <c r="AP83" s="259" t="s">
        <v>3456</v>
      </c>
      <c r="AQ83" s="259" t="s">
        <v>3499</v>
      </c>
      <c r="AR83" s="259" t="s">
        <v>3500</v>
      </c>
      <c r="AS83" s="259" t="s">
        <v>3501</v>
      </c>
      <c r="AT83" s="259" t="s">
        <v>354</v>
      </c>
      <c r="AU83" s="259" t="s">
        <v>465</v>
      </c>
      <c r="AV83" s="259" t="s">
        <v>356</v>
      </c>
      <c r="AW83" s="259" t="s">
        <v>357</v>
      </c>
      <c r="AX83" s="259" t="s">
        <v>3502</v>
      </c>
      <c r="AY83" s="259" t="s">
        <v>3503</v>
      </c>
      <c r="AZ83" s="259" t="s">
        <v>335</v>
      </c>
      <c r="BA83" s="259" t="s">
        <v>360</v>
      </c>
      <c r="BB83" s="259" t="s">
        <v>360</v>
      </c>
      <c r="BC83" s="259" t="s">
        <v>1725</v>
      </c>
      <c r="BD83" s="259" t="s">
        <v>1725</v>
      </c>
      <c r="BE83" s="259" t="s">
        <v>3504</v>
      </c>
      <c r="BF83" s="259" t="s">
        <v>364</v>
      </c>
      <c r="BG83" s="259" t="s">
        <v>3505</v>
      </c>
      <c r="BH83" s="259" t="s">
        <v>3506</v>
      </c>
      <c r="BI83" s="259" t="s">
        <v>3507</v>
      </c>
      <c r="BJ83" s="259" t="s">
        <v>2284</v>
      </c>
      <c r="BK83" s="259" t="s">
        <v>360</v>
      </c>
      <c r="BL83" s="259" t="s">
        <v>335</v>
      </c>
      <c r="BM83" s="259"/>
      <c r="BN83" s="259" t="s">
        <v>3508</v>
      </c>
      <c r="BO83" s="259" t="s">
        <v>360</v>
      </c>
      <c r="BP83" s="259" t="s">
        <v>3509</v>
      </c>
      <c r="BQ83" s="259" t="s">
        <v>3510</v>
      </c>
      <c r="BR83" s="259" t="s">
        <v>1121</v>
      </c>
      <c r="BS83" s="259" t="s">
        <v>3471</v>
      </c>
      <c r="BT83" s="259" t="s">
        <v>474</v>
      </c>
      <c r="BU83" s="259" t="s">
        <v>372</v>
      </c>
      <c r="BV83" s="259" t="s">
        <v>374</v>
      </c>
      <c r="BW83" s="259" t="s">
        <v>3456</v>
      </c>
      <c r="BX83" s="259" t="s">
        <v>326</v>
      </c>
      <c r="BY83" s="259" t="s">
        <v>870</v>
      </c>
      <c r="BZ83" s="259" t="s">
        <v>3473</v>
      </c>
      <c r="CA83" s="259" t="s">
        <v>377</v>
      </c>
      <c r="CB83" s="259" t="s">
        <v>3511</v>
      </c>
      <c r="CC83" s="259" t="s">
        <v>781</v>
      </c>
      <c r="CD83" s="259" t="s">
        <v>3512</v>
      </c>
      <c r="CE83" s="217"/>
      <c r="CF83" s="218"/>
      <c r="CG83" s="260" t="s">
        <v>3513</v>
      </c>
      <c r="CH83" s="260" t="s">
        <v>3514</v>
      </c>
      <c r="CI83" s="260" t="s">
        <v>3515</v>
      </c>
      <c r="CJ83" s="260" t="s">
        <v>384</v>
      </c>
      <c r="CK83" s="260" t="s">
        <v>385</v>
      </c>
      <c r="CL83" s="260" t="s">
        <v>3516</v>
      </c>
      <c r="CM83" s="260" t="s">
        <v>3517</v>
      </c>
      <c r="CN83" s="260" t="s">
        <v>3518</v>
      </c>
      <c r="CO83" s="260" t="s">
        <v>3514</v>
      </c>
      <c r="CP83" s="260" t="s">
        <v>3515</v>
      </c>
      <c r="CQ83" s="260" t="s">
        <v>384</v>
      </c>
      <c r="CR83" s="260" t="s">
        <v>385</v>
      </c>
      <c r="CS83" s="260" t="s">
        <v>3519</v>
      </c>
      <c r="CT83" s="260" t="s">
        <v>3517</v>
      </c>
      <c r="CU83" s="260" t="s">
        <v>381</v>
      </c>
      <c r="CV83" s="260" t="s">
        <v>3520</v>
      </c>
      <c r="CW83" s="260" t="s">
        <v>1743</v>
      </c>
      <c r="CX83" s="260" t="s">
        <v>384</v>
      </c>
      <c r="CY83" s="260" t="s">
        <v>385</v>
      </c>
      <c r="CZ83" s="260" t="s">
        <v>441</v>
      </c>
      <c r="DA83" s="260" t="s">
        <v>3521</v>
      </c>
      <c r="DB83" s="260" t="s">
        <v>3522</v>
      </c>
      <c r="DC83" s="260" t="s">
        <v>3523</v>
      </c>
      <c r="DD83" s="260" t="s">
        <v>3523</v>
      </c>
      <c r="DE83" s="260" t="s">
        <v>3523</v>
      </c>
      <c r="DF83" s="260" t="s">
        <v>3523</v>
      </c>
      <c r="DG83" s="260" t="s">
        <v>3231</v>
      </c>
    </row>
    <row r="84" spans="1:111" s="154" customFormat="1" ht="35.1" customHeight="1" x14ac:dyDescent="0.2">
      <c r="A84" s="230" t="s">
        <v>152</v>
      </c>
      <c r="B84" s="189">
        <v>3</v>
      </c>
      <c r="C84" s="93" t="s">
        <v>155</v>
      </c>
      <c r="D84" s="259" t="s">
        <v>319</v>
      </c>
      <c r="E84" s="259" t="s">
        <v>446</v>
      </c>
      <c r="F84" s="259" t="s">
        <v>321</v>
      </c>
      <c r="G84" s="259" t="s">
        <v>322</v>
      </c>
      <c r="H84" s="259" t="s">
        <v>1668</v>
      </c>
      <c r="I84" s="259" t="s">
        <v>155</v>
      </c>
      <c r="J84" s="259" t="s">
        <v>3524</v>
      </c>
      <c r="K84" s="259" t="s">
        <v>718</v>
      </c>
      <c r="L84" s="259" t="s">
        <v>450</v>
      </c>
      <c r="M84" s="259" t="s">
        <v>3525</v>
      </c>
      <c r="N84" s="259" t="s">
        <v>329</v>
      </c>
      <c r="O84" s="259"/>
      <c r="P84" s="259" t="s">
        <v>3441</v>
      </c>
      <c r="Q84" s="259" t="s">
        <v>3442</v>
      </c>
      <c r="R84" s="259" t="s">
        <v>3443</v>
      </c>
      <c r="S84" s="259" t="s">
        <v>333</v>
      </c>
      <c r="T84" s="259" t="s">
        <v>489</v>
      </c>
      <c r="U84" s="259" t="s">
        <v>335</v>
      </c>
      <c r="V84" s="259" t="s">
        <v>335</v>
      </c>
      <c r="W84" s="259" t="s">
        <v>3526</v>
      </c>
      <c r="X84" s="259" t="s">
        <v>3527</v>
      </c>
      <c r="Y84" s="259" t="s">
        <v>3528</v>
      </c>
      <c r="Z84" s="259" t="s">
        <v>326</v>
      </c>
      <c r="AA84" s="259" t="s">
        <v>326</v>
      </c>
      <c r="AB84" s="259" t="s">
        <v>534</v>
      </c>
      <c r="AC84" s="259" t="s">
        <v>341</v>
      </c>
      <c r="AD84" s="259" t="s">
        <v>3529</v>
      </c>
      <c r="AE84" s="259"/>
      <c r="AF84" s="259" t="s">
        <v>3530</v>
      </c>
      <c r="AG84" s="259" t="s">
        <v>3530</v>
      </c>
      <c r="AH84" s="259" t="s">
        <v>3531</v>
      </c>
      <c r="AI84" s="259" t="s">
        <v>3532</v>
      </c>
      <c r="AJ84" s="259" t="s">
        <v>3533</v>
      </c>
      <c r="AK84" s="259" t="s">
        <v>326</v>
      </c>
      <c r="AL84" s="259" t="s">
        <v>3534</v>
      </c>
      <c r="AM84" s="259" t="s">
        <v>3535</v>
      </c>
      <c r="AN84" s="259" t="s">
        <v>326</v>
      </c>
      <c r="AO84" s="259" t="s">
        <v>3536</v>
      </c>
      <c r="AP84" s="259" t="s">
        <v>3456</v>
      </c>
      <c r="AQ84" s="259" t="s">
        <v>3537</v>
      </c>
      <c r="AR84" s="259" t="s">
        <v>3538</v>
      </c>
      <c r="AS84" s="259" t="s">
        <v>3459</v>
      </c>
      <c r="AT84" s="259" t="s">
        <v>354</v>
      </c>
      <c r="AU84" s="259" t="s">
        <v>465</v>
      </c>
      <c r="AV84" s="259" t="s">
        <v>356</v>
      </c>
      <c r="AW84" s="259" t="s">
        <v>3539</v>
      </c>
      <c r="AX84" s="259" t="s">
        <v>3338</v>
      </c>
      <c r="AY84" s="259" t="s">
        <v>3540</v>
      </c>
      <c r="AZ84" s="259" t="s">
        <v>335</v>
      </c>
      <c r="BA84" s="259" t="s">
        <v>360</v>
      </c>
      <c r="BB84" s="259" t="s">
        <v>360</v>
      </c>
      <c r="BC84" s="259" t="s">
        <v>814</v>
      </c>
      <c r="BD84" s="259" t="s">
        <v>378</v>
      </c>
      <c r="BE84" s="259" t="s">
        <v>363</v>
      </c>
      <c r="BF84" s="259" t="s">
        <v>3541</v>
      </c>
      <c r="BG84" s="259" t="s">
        <v>3542</v>
      </c>
      <c r="BH84" s="259" t="s">
        <v>3543</v>
      </c>
      <c r="BI84" s="259" t="s">
        <v>599</v>
      </c>
      <c r="BJ84" s="259" t="s">
        <v>1070</v>
      </c>
      <c r="BK84" s="259" t="s">
        <v>360</v>
      </c>
      <c r="BL84" s="259" t="s">
        <v>335</v>
      </c>
      <c r="BM84" s="259"/>
      <c r="BN84" s="259"/>
      <c r="BO84" s="259" t="s">
        <v>335</v>
      </c>
      <c r="BP84" s="259"/>
      <c r="BQ84" s="259"/>
      <c r="BR84" s="259" t="s">
        <v>603</v>
      </c>
      <c r="BS84" s="259" t="s">
        <v>3471</v>
      </c>
      <c r="BT84" s="259" t="s">
        <v>3544</v>
      </c>
      <c r="BU84" s="259" t="s">
        <v>3545</v>
      </c>
      <c r="BV84" s="259" t="s">
        <v>558</v>
      </c>
      <c r="BW84" s="259" t="s">
        <v>3546</v>
      </c>
      <c r="BX84" s="259" t="s">
        <v>718</v>
      </c>
      <c r="BY84" s="259" t="s">
        <v>3547</v>
      </c>
      <c r="BZ84" s="259" t="s">
        <v>376</v>
      </c>
      <c r="CA84" s="259" t="s">
        <v>377</v>
      </c>
      <c r="CB84" s="259" t="s">
        <v>377</v>
      </c>
      <c r="CC84" s="259" t="s">
        <v>3548</v>
      </c>
      <c r="CD84" s="259" t="s">
        <v>739</v>
      </c>
      <c r="CE84" s="231"/>
      <c r="CF84" s="218"/>
      <c r="CG84" s="260" t="s">
        <v>3549</v>
      </c>
      <c r="CH84" s="260" t="s">
        <v>3550</v>
      </c>
      <c r="CI84" s="260" t="s">
        <v>2515</v>
      </c>
      <c r="CJ84" s="260" t="s">
        <v>384</v>
      </c>
      <c r="CK84" s="260" t="s">
        <v>385</v>
      </c>
      <c r="CL84" s="260" t="s">
        <v>3551</v>
      </c>
      <c r="CM84" s="260" t="s">
        <v>612</v>
      </c>
      <c r="CN84" s="260" t="s">
        <v>3552</v>
      </c>
      <c r="CO84" s="260" t="s">
        <v>3550</v>
      </c>
      <c r="CP84" s="260" t="s">
        <v>2515</v>
      </c>
      <c r="CQ84" s="260" t="s">
        <v>384</v>
      </c>
      <c r="CR84" s="260" t="s">
        <v>385</v>
      </c>
      <c r="CS84" s="260" t="s">
        <v>3551</v>
      </c>
      <c r="CT84" s="260" t="s">
        <v>2675</v>
      </c>
      <c r="CU84" s="260" t="s">
        <v>2291</v>
      </c>
      <c r="CV84" s="260" t="s">
        <v>3553</v>
      </c>
      <c r="CW84" s="260" t="s">
        <v>3554</v>
      </c>
      <c r="CX84" s="260" t="s">
        <v>384</v>
      </c>
      <c r="CY84" s="260" t="s">
        <v>385</v>
      </c>
      <c r="CZ84" s="260" t="s">
        <v>392</v>
      </c>
      <c r="DA84" s="260" t="s">
        <v>3555</v>
      </c>
      <c r="DB84" s="260" t="s">
        <v>573</v>
      </c>
      <c r="DC84" s="260" t="s">
        <v>395</v>
      </c>
      <c r="DD84" s="260" t="s">
        <v>395</v>
      </c>
      <c r="DE84" s="260" t="s">
        <v>395</v>
      </c>
      <c r="DF84" s="260" t="s">
        <v>395</v>
      </c>
      <c r="DG84" s="260" t="s">
        <v>2714</v>
      </c>
    </row>
    <row r="85" spans="1:111" s="154" customFormat="1" ht="35.1" customHeight="1" x14ac:dyDescent="0.2">
      <c r="A85" s="230" t="s">
        <v>152</v>
      </c>
      <c r="B85" s="189">
        <v>4</v>
      </c>
      <c r="C85" s="93" t="s">
        <v>156</v>
      </c>
      <c r="D85" s="259" t="s">
        <v>319</v>
      </c>
      <c r="E85" s="259" t="s">
        <v>446</v>
      </c>
      <c r="F85" s="259" t="s">
        <v>321</v>
      </c>
      <c r="G85" s="259" t="s">
        <v>322</v>
      </c>
      <c r="H85" s="259" t="s">
        <v>1668</v>
      </c>
      <c r="I85" s="259" t="s">
        <v>156</v>
      </c>
      <c r="J85" s="259" t="s">
        <v>3556</v>
      </c>
      <c r="K85" s="259" t="s">
        <v>326</v>
      </c>
      <c r="L85" s="259" t="s">
        <v>450</v>
      </c>
      <c r="M85" s="259" t="s">
        <v>3557</v>
      </c>
      <c r="N85" s="259" t="s">
        <v>329</v>
      </c>
      <c r="O85" s="259"/>
      <c r="P85" s="259" t="s">
        <v>3441</v>
      </c>
      <c r="Q85" s="259" t="s">
        <v>3442</v>
      </c>
      <c r="R85" s="259" t="s">
        <v>3443</v>
      </c>
      <c r="S85" s="259" t="s">
        <v>333</v>
      </c>
      <c r="T85" s="259" t="s">
        <v>489</v>
      </c>
      <c r="U85" s="259" t="s">
        <v>335</v>
      </c>
      <c r="V85" s="259" t="s">
        <v>335</v>
      </c>
      <c r="W85" s="259" t="s">
        <v>3558</v>
      </c>
      <c r="X85" s="259" t="s">
        <v>3559</v>
      </c>
      <c r="Y85" s="259" t="s">
        <v>3560</v>
      </c>
      <c r="Z85" s="259" t="s">
        <v>326</v>
      </c>
      <c r="AA85" s="259" t="s">
        <v>326</v>
      </c>
      <c r="AB85" s="259" t="s">
        <v>340</v>
      </c>
      <c r="AC85" s="259" t="s">
        <v>341</v>
      </c>
      <c r="AD85" s="259" t="s">
        <v>3561</v>
      </c>
      <c r="AE85" s="259"/>
      <c r="AF85" s="259" t="s">
        <v>3562</v>
      </c>
      <c r="AG85" s="259" t="s">
        <v>3562</v>
      </c>
      <c r="AH85" s="259" t="s">
        <v>3563</v>
      </c>
      <c r="AI85" s="259" t="s">
        <v>3564</v>
      </c>
      <c r="AJ85" s="259" t="s">
        <v>3565</v>
      </c>
      <c r="AK85" s="259" t="s">
        <v>326</v>
      </c>
      <c r="AL85" s="259" t="s">
        <v>3566</v>
      </c>
      <c r="AM85" s="259" t="s">
        <v>3567</v>
      </c>
      <c r="AN85" s="259" t="s">
        <v>326</v>
      </c>
      <c r="AO85" s="259" t="s">
        <v>3568</v>
      </c>
      <c r="AP85" s="259" t="s">
        <v>3456</v>
      </c>
      <c r="AQ85" s="259" t="s">
        <v>3569</v>
      </c>
      <c r="AR85" s="259" t="s">
        <v>3570</v>
      </c>
      <c r="AS85" s="259" t="s">
        <v>3571</v>
      </c>
      <c r="AT85" s="259" t="s">
        <v>354</v>
      </c>
      <c r="AU85" s="259" t="s">
        <v>465</v>
      </c>
      <c r="AV85" s="259" t="s">
        <v>356</v>
      </c>
      <c r="AW85" s="259" t="s">
        <v>2845</v>
      </c>
      <c r="AX85" s="259" t="s">
        <v>3572</v>
      </c>
      <c r="AY85" s="259" t="s">
        <v>3573</v>
      </c>
      <c r="AZ85" s="259" t="s">
        <v>335</v>
      </c>
      <c r="BA85" s="259" t="s">
        <v>360</v>
      </c>
      <c r="BB85" s="259" t="s">
        <v>360</v>
      </c>
      <c r="BC85" s="259" t="s">
        <v>3574</v>
      </c>
      <c r="BD85" s="259" t="s">
        <v>3575</v>
      </c>
      <c r="BE85" s="259" t="s">
        <v>3576</v>
      </c>
      <c r="BF85" s="259" t="s">
        <v>3577</v>
      </c>
      <c r="BG85" s="259" t="s">
        <v>3578</v>
      </c>
      <c r="BH85" s="259" t="s">
        <v>3579</v>
      </c>
      <c r="BI85" s="259" t="s">
        <v>599</v>
      </c>
      <c r="BJ85" s="259"/>
      <c r="BK85" s="259"/>
      <c r="BL85" s="259"/>
      <c r="BM85" s="259"/>
      <c r="BN85" s="259"/>
      <c r="BO85" s="259"/>
      <c r="BP85" s="259"/>
      <c r="BQ85" s="259"/>
      <c r="BR85" s="269" t="s">
        <v>3580</v>
      </c>
      <c r="BS85" s="259" t="s">
        <v>3471</v>
      </c>
      <c r="BT85" s="259" t="s">
        <v>474</v>
      </c>
      <c r="BU85" s="259" t="s">
        <v>2251</v>
      </c>
      <c r="BV85" s="259" t="s">
        <v>374</v>
      </c>
      <c r="BW85" s="259" t="s">
        <v>3456</v>
      </c>
      <c r="BX85" s="259" t="s">
        <v>326</v>
      </c>
      <c r="BY85" s="259" t="s">
        <v>2581</v>
      </c>
      <c r="BZ85" s="259" t="s">
        <v>3581</v>
      </c>
      <c r="CA85" s="259" t="s">
        <v>512</v>
      </c>
      <c r="CB85" s="259" t="s">
        <v>512</v>
      </c>
      <c r="CC85" s="259" t="s">
        <v>3582</v>
      </c>
      <c r="CD85" s="259" t="s">
        <v>739</v>
      </c>
      <c r="CE85" s="129"/>
      <c r="CF85" s="218"/>
      <c r="CG85" s="260" t="s">
        <v>3583</v>
      </c>
      <c r="CH85" s="260" t="s">
        <v>3584</v>
      </c>
      <c r="CI85" s="260" t="s">
        <v>3585</v>
      </c>
      <c r="CJ85" s="260" t="s">
        <v>384</v>
      </c>
      <c r="CK85" s="260" t="s">
        <v>385</v>
      </c>
      <c r="CL85" s="260" t="s">
        <v>3586</v>
      </c>
      <c r="CM85" s="260" t="s">
        <v>612</v>
      </c>
      <c r="CN85" s="260" t="s">
        <v>3583</v>
      </c>
      <c r="CO85" s="260" t="s">
        <v>3584</v>
      </c>
      <c r="CP85" s="260" t="s">
        <v>3585</v>
      </c>
      <c r="CQ85" s="260" t="s">
        <v>384</v>
      </c>
      <c r="CR85" s="260" t="s">
        <v>385</v>
      </c>
      <c r="CS85" s="260" t="s">
        <v>3586</v>
      </c>
      <c r="CT85" s="260" t="s">
        <v>612</v>
      </c>
      <c r="CU85" s="260" t="s">
        <v>3587</v>
      </c>
      <c r="CV85" s="260" t="s">
        <v>3584</v>
      </c>
      <c r="CW85" s="260" t="s">
        <v>2215</v>
      </c>
      <c r="CX85" s="260" t="s">
        <v>3588</v>
      </c>
      <c r="CY85" s="260" t="s">
        <v>3589</v>
      </c>
      <c r="CZ85" s="260" t="s">
        <v>571</v>
      </c>
      <c r="DA85" s="260" t="s">
        <v>3590</v>
      </c>
      <c r="DB85" s="260" t="s">
        <v>3591</v>
      </c>
      <c r="DC85" s="260" t="s">
        <v>395</v>
      </c>
      <c r="DD85" s="260" t="s">
        <v>395</v>
      </c>
      <c r="DE85" s="260" t="s">
        <v>395</v>
      </c>
      <c r="DF85" s="260" t="s">
        <v>395</v>
      </c>
      <c r="DG85" s="260" t="s">
        <v>3592</v>
      </c>
    </row>
    <row r="86" spans="1:111" s="154" customFormat="1" ht="35.1" customHeight="1" x14ac:dyDescent="0.2">
      <c r="A86" s="230" t="s">
        <v>152</v>
      </c>
      <c r="B86" s="189">
        <v>5</v>
      </c>
      <c r="C86" s="93" t="s">
        <v>157</v>
      </c>
      <c r="D86" s="259" t="s">
        <v>319</v>
      </c>
      <c r="E86" s="259" t="s">
        <v>446</v>
      </c>
      <c r="F86" s="259" t="s">
        <v>321</v>
      </c>
      <c r="G86" s="259" t="s">
        <v>322</v>
      </c>
      <c r="H86" s="259" t="s">
        <v>323</v>
      </c>
      <c r="I86" s="259" t="s">
        <v>3593</v>
      </c>
      <c r="J86" s="259" t="s">
        <v>3594</v>
      </c>
      <c r="K86" s="259" t="s">
        <v>326</v>
      </c>
      <c r="L86" s="259" t="s">
        <v>450</v>
      </c>
      <c r="M86" s="259" t="s">
        <v>3595</v>
      </c>
      <c r="N86" s="259" t="s">
        <v>329</v>
      </c>
      <c r="O86" s="259"/>
      <c r="P86" s="259" t="s">
        <v>3441</v>
      </c>
      <c r="Q86" s="259" t="s">
        <v>3442</v>
      </c>
      <c r="R86" s="259" t="s">
        <v>3443</v>
      </c>
      <c r="S86" s="259" t="s">
        <v>333</v>
      </c>
      <c r="T86" s="259" t="s">
        <v>489</v>
      </c>
      <c r="U86" s="259" t="s">
        <v>335</v>
      </c>
      <c r="V86" s="259" t="s">
        <v>335</v>
      </c>
      <c r="W86" s="259" t="s">
        <v>3596</v>
      </c>
      <c r="X86" s="259" t="s">
        <v>3597</v>
      </c>
      <c r="Y86" s="259" t="s">
        <v>3598</v>
      </c>
      <c r="Z86" s="259" t="s">
        <v>3599</v>
      </c>
      <c r="AA86" s="259" t="s">
        <v>326</v>
      </c>
      <c r="AB86" s="259" t="s">
        <v>1186</v>
      </c>
      <c r="AC86" s="259" t="s">
        <v>341</v>
      </c>
      <c r="AD86" s="259" t="s">
        <v>3600</v>
      </c>
      <c r="AE86" s="259"/>
      <c r="AF86" s="259" t="s">
        <v>3601</v>
      </c>
      <c r="AG86" s="259" t="s">
        <v>3601</v>
      </c>
      <c r="AH86" s="259" t="s">
        <v>3602</v>
      </c>
      <c r="AI86" s="259" t="s">
        <v>3603</v>
      </c>
      <c r="AJ86" s="259" t="s">
        <v>3604</v>
      </c>
      <c r="AK86" s="259" t="s">
        <v>3604</v>
      </c>
      <c r="AL86" s="259" t="s">
        <v>3605</v>
      </c>
      <c r="AM86" s="259" t="s">
        <v>3606</v>
      </c>
      <c r="AN86" s="259" t="s">
        <v>326</v>
      </c>
      <c r="AO86" s="259" t="s">
        <v>3607</v>
      </c>
      <c r="AP86" s="259" t="s">
        <v>3456</v>
      </c>
      <c r="AQ86" s="259" t="s">
        <v>3608</v>
      </c>
      <c r="AR86" s="259" t="s">
        <v>3609</v>
      </c>
      <c r="AS86" s="259" t="s">
        <v>3610</v>
      </c>
      <c r="AT86" s="259" t="s">
        <v>354</v>
      </c>
      <c r="AU86" s="259" t="s">
        <v>465</v>
      </c>
      <c r="AV86" s="259" t="s">
        <v>356</v>
      </c>
      <c r="AW86" s="259" t="s">
        <v>357</v>
      </c>
      <c r="AX86" s="259" t="s">
        <v>3611</v>
      </c>
      <c r="AY86" s="259" t="s">
        <v>3612</v>
      </c>
      <c r="AZ86" s="259" t="s">
        <v>335</v>
      </c>
      <c r="BA86" s="259" t="s">
        <v>360</v>
      </c>
      <c r="BB86" s="259" t="s">
        <v>360</v>
      </c>
      <c r="BC86" s="259" t="s">
        <v>977</v>
      </c>
      <c r="BD86" s="259" t="s">
        <v>977</v>
      </c>
      <c r="BE86" s="259" t="s">
        <v>3613</v>
      </c>
      <c r="BF86" s="259" t="s">
        <v>3614</v>
      </c>
      <c r="BG86" s="259" t="s">
        <v>3615</v>
      </c>
      <c r="BH86" s="259" t="s">
        <v>3616</v>
      </c>
      <c r="BI86" s="259" t="s">
        <v>2811</v>
      </c>
      <c r="BJ86" s="259" t="s">
        <v>2204</v>
      </c>
      <c r="BK86" s="259" t="s">
        <v>360</v>
      </c>
      <c r="BL86" s="259" t="s">
        <v>335</v>
      </c>
      <c r="BM86" s="259"/>
      <c r="BN86" s="259" t="s">
        <v>3617</v>
      </c>
      <c r="BO86" s="259" t="s">
        <v>335</v>
      </c>
      <c r="BP86" s="259"/>
      <c r="BQ86" s="259"/>
      <c r="BR86" s="259" t="s">
        <v>3618</v>
      </c>
      <c r="BS86" s="259" t="s">
        <v>372</v>
      </c>
      <c r="BT86" s="259" t="s">
        <v>474</v>
      </c>
      <c r="BU86" s="259" t="s">
        <v>3039</v>
      </c>
      <c r="BV86" s="259" t="s">
        <v>374</v>
      </c>
      <c r="BW86" s="259" t="s">
        <v>3456</v>
      </c>
      <c r="BX86" s="259" t="s">
        <v>326</v>
      </c>
      <c r="BY86" s="259" t="s">
        <v>832</v>
      </c>
      <c r="BZ86" s="259" t="s">
        <v>376</v>
      </c>
      <c r="CA86" s="259" t="s">
        <v>377</v>
      </c>
      <c r="CB86" s="259" t="s">
        <v>377</v>
      </c>
      <c r="CC86" s="259" t="s">
        <v>429</v>
      </c>
      <c r="CD86" s="259" t="s">
        <v>739</v>
      </c>
      <c r="CE86" s="217"/>
      <c r="CF86" s="218"/>
      <c r="CG86" s="260" t="s">
        <v>3619</v>
      </c>
      <c r="CH86" s="260" t="s">
        <v>3620</v>
      </c>
      <c r="CI86" s="260" t="s">
        <v>3621</v>
      </c>
      <c r="CJ86" s="260" t="s">
        <v>384</v>
      </c>
      <c r="CK86" s="260" t="s">
        <v>385</v>
      </c>
      <c r="CL86" s="260" t="s">
        <v>3622</v>
      </c>
      <c r="CM86" s="260" t="s">
        <v>3623</v>
      </c>
      <c r="CN86" s="260" t="s">
        <v>3624</v>
      </c>
      <c r="CO86" s="260" t="s">
        <v>3620</v>
      </c>
      <c r="CP86" s="260" t="s">
        <v>3621</v>
      </c>
      <c r="CQ86" s="260" t="s">
        <v>384</v>
      </c>
      <c r="CR86" s="260" t="s">
        <v>385</v>
      </c>
      <c r="CS86" s="260" t="s">
        <v>3622</v>
      </c>
      <c r="CT86" s="260" t="s">
        <v>3623</v>
      </c>
      <c r="CU86" s="260" t="s">
        <v>3625</v>
      </c>
      <c r="CV86" s="260" t="s">
        <v>3620</v>
      </c>
      <c r="CW86" s="260" t="s">
        <v>3626</v>
      </c>
      <c r="CX86" s="260" t="s">
        <v>3588</v>
      </c>
      <c r="CY86" s="260" t="s">
        <v>385</v>
      </c>
      <c r="CZ86" s="260" t="s">
        <v>441</v>
      </c>
      <c r="DA86" s="260" t="s">
        <v>3627</v>
      </c>
      <c r="DB86" s="260" t="s">
        <v>3628</v>
      </c>
      <c r="DC86" s="260" t="s">
        <v>395</v>
      </c>
      <c r="DD86" s="260" t="s">
        <v>395</v>
      </c>
      <c r="DE86" s="260" t="s">
        <v>395</v>
      </c>
      <c r="DF86" s="260" t="s">
        <v>395</v>
      </c>
      <c r="DG86" s="260" t="s">
        <v>3629</v>
      </c>
    </row>
    <row r="87" spans="1:111" s="154" customFormat="1" ht="35.1" customHeight="1" x14ac:dyDescent="0.2">
      <c r="A87" s="230" t="s">
        <v>152</v>
      </c>
      <c r="B87" s="189">
        <v>6</v>
      </c>
      <c r="C87" s="93" t="s">
        <v>158</v>
      </c>
      <c r="D87" s="259" t="s">
        <v>319</v>
      </c>
      <c r="E87" s="259" t="s">
        <v>446</v>
      </c>
      <c r="F87" s="259" t="s">
        <v>321</v>
      </c>
      <c r="G87" s="259" t="s">
        <v>322</v>
      </c>
      <c r="H87" s="259" t="s">
        <v>1668</v>
      </c>
      <c r="I87" s="259" t="s">
        <v>3630</v>
      </c>
      <c r="J87" s="259" t="s">
        <v>3631</v>
      </c>
      <c r="K87" s="259" t="s">
        <v>326</v>
      </c>
      <c r="L87" s="259" t="s">
        <v>450</v>
      </c>
      <c r="M87" s="259" t="s">
        <v>3632</v>
      </c>
      <c r="N87" s="259" t="s">
        <v>329</v>
      </c>
      <c r="O87" s="259"/>
      <c r="P87" s="259" t="s">
        <v>3441</v>
      </c>
      <c r="Q87" s="259" t="s">
        <v>3442</v>
      </c>
      <c r="R87" s="259" t="s">
        <v>3443</v>
      </c>
      <c r="S87" s="259" t="s">
        <v>333</v>
      </c>
      <c r="T87" s="259" t="s">
        <v>489</v>
      </c>
      <c r="U87" s="259" t="s">
        <v>335</v>
      </c>
      <c r="V87" s="259" t="s">
        <v>335</v>
      </c>
      <c r="W87" s="259" t="s">
        <v>3633</v>
      </c>
      <c r="X87" s="259" t="s">
        <v>3634</v>
      </c>
      <c r="Y87" s="259" t="s">
        <v>3635</v>
      </c>
      <c r="Z87" s="259" t="s">
        <v>326</v>
      </c>
      <c r="AA87" s="259" t="s">
        <v>326</v>
      </c>
      <c r="AB87" s="259" t="s">
        <v>1824</v>
      </c>
      <c r="AC87" s="259" t="s">
        <v>341</v>
      </c>
      <c r="AD87" s="259" t="s">
        <v>3636</v>
      </c>
      <c r="AE87" s="259"/>
      <c r="AF87" s="259" t="s">
        <v>3637</v>
      </c>
      <c r="AG87" s="259" t="s">
        <v>3637</v>
      </c>
      <c r="AH87" s="259" t="s">
        <v>3638</v>
      </c>
      <c r="AI87" s="259" t="s">
        <v>3639</v>
      </c>
      <c r="AJ87" s="259" t="s">
        <v>3640</v>
      </c>
      <c r="AK87" s="259" t="s">
        <v>326</v>
      </c>
      <c r="AL87" s="259" t="s">
        <v>3641</v>
      </c>
      <c r="AM87" s="259" t="s">
        <v>3642</v>
      </c>
      <c r="AN87" s="259" t="s">
        <v>326</v>
      </c>
      <c r="AO87" s="259" t="s">
        <v>3643</v>
      </c>
      <c r="AP87" s="259" t="s">
        <v>3456</v>
      </c>
      <c r="AQ87" s="259" t="s">
        <v>3644</v>
      </c>
      <c r="AR87" s="259" t="s">
        <v>3645</v>
      </c>
      <c r="AS87" s="259" t="s">
        <v>3646</v>
      </c>
      <c r="AT87" s="259" t="s">
        <v>354</v>
      </c>
      <c r="AU87" s="259" t="s">
        <v>465</v>
      </c>
      <c r="AV87" s="259" t="s">
        <v>356</v>
      </c>
      <c r="AW87" s="259" t="s">
        <v>357</v>
      </c>
      <c r="AX87" s="259" t="s">
        <v>3647</v>
      </c>
      <c r="AY87" s="259" t="s">
        <v>1064</v>
      </c>
      <c r="AZ87" s="259" t="s">
        <v>335</v>
      </c>
      <c r="BA87" s="259" t="s">
        <v>335</v>
      </c>
      <c r="BB87" s="259" t="s">
        <v>360</v>
      </c>
      <c r="BC87" s="259" t="s">
        <v>2506</v>
      </c>
      <c r="BD87" s="259" t="s">
        <v>2506</v>
      </c>
      <c r="BE87" s="259" t="s">
        <v>505</v>
      </c>
      <c r="BF87" s="259" t="s">
        <v>3648</v>
      </c>
      <c r="BG87" s="259" t="s">
        <v>3649</v>
      </c>
      <c r="BH87" s="259" t="s">
        <v>3650</v>
      </c>
      <c r="BI87" s="259" t="s">
        <v>3651</v>
      </c>
      <c r="BJ87" s="259" t="s">
        <v>3652</v>
      </c>
      <c r="BK87" s="259" t="s">
        <v>360</v>
      </c>
      <c r="BL87" s="259" t="s">
        <v>335</v>
      </c>
      <c r="BM87" s="259"/>
      <c r="BN87" s="259" t="s">
        <v>1690</v>
      </c>
      <c r="BO87" s="259" t="s">
        <v>335</v>
      </c>
      <c r="BP87" s="259"/>
      <c r="BQ87" s="259"/>
      <c r="BR87" s="259" t="s">
        <v>1121</v>
      </c>
      <c r="BS87" s="259" t="s">
        <v>3471</v>
      </c>
      <c r="BT87" s="259" t="s">
        <v>474</v>
      </c>
      <c r="BU87" s="259" t="s">
        <v>3653</v>
      </c>
      <c r="BV87" s="259" t="s">
        <v>374</v>
      </c>
      <c r="BW87" s="259" t="s">
        <v>350</v>
      </c>
      <c r="BX87" s="259" t="s">
        <v>326</v>
      </c>
      <c r="BY87" s="259" t="s">
        <v>3424</v>
      </c>
      <c r="BZ87" s="259" t="s">
        <v>376</v>
      </c>
      <c r="CA87" s="259" t="s">
        <v>512</v>
      </c>
      <c r="CB87" s="259" t="s">
        <v>512</v>
      </c>
      <c r="CC87" s="259" t="s">
        <v>429</v>
      </c>
      <c r="CD87" s="259" t="s">
        <v>3654</v>
      </c>
      <c r="CE87" s="217"/>
      <c r="CF87" s="218"/>
      <c r="CG87" s="260" t="s">
        <v>3655</v>
      </c>
      <c r="CH87" s="260" t="s">
        <v>3656</v>
      </c>
      <c r="CI87" s="260" t="s">
        <v>3657</v>
      </c>
      <c r="CJ87" s="260" t="s">
        <v>384</v>
      </c>
      <c r="CK87" s="260" t="s">
        <v>385</v>
      </c>
      <c r="CL87" s="260" t="s">
        <v>3658</v>
      </c>
      <c r="CM87" s="260"/>
      <c r="CN87" s="260" t="s">
        <v>3659</v>
      </c>
      <c r="CO87" s="260" t="s">
        <v>3660</v>
      </c>
      <c r="CP87" s="260" t="s">
        <v>3657</v>
      </c>
      <c r="CQ87" s="260" t="s">
        <v>384</v>
      </c>
      <c r="CR87" s="260" t="s">
        <v>385</v>
      </c>
      <c r="CS87" s="260" t="s">
        <v>3658</v>
      </c>
      <c r="CT87" s="260" t="s">
        <v>3661</v>
      </c>
      <c r="CU87" s="260" t="s">
        <v>902</v>
      </c>
      <c r="CV87" s="260" t="s">
        <v>3660</v>
      </c>
      <c r="CW87" s="260" t="s">
        <v>3662</v>
      </c>
      <c r="CX87" s="260" t="s">
        <v>384</v>
      </c>
      <c r="CY87" s="260" t="s">
        <v>385</v>
      </c>
      <c r="CZ87" s="260" t="s">
        <v>392</v>
      </c>
      <c r="DA87" s="260" t="s">
        <v>3663</v>
      </c>
      <c r="DB87" s="260" t="s">
        <v>618</v>
      </c>
      <c r="DC87" s="260" t="s">
        <v>395</v>
      </c>
      <c r="DD87" s="260" t="s">
        <v>395</v>
      </c>
      <c r="DE87" s="260" t="s">
        <v>395</v>
      </c>
      <c r="DF87" s="260" t="s">
        <v>395</v>
      </c>
      <c r="DG87" s="260" t="s">
        <v>3664</v>
      </c>
    </row>
    <row r="88" spans="1:111" s="154" customFormat="1" ht="35.1" customHeight="1" x14ac:dyDescent="0.2">
      <c r="A88" s="230" t="s">
        <v>152</v>
      </c>
      <c r="B88" s="189">
        <v>7</v>
      </c>
      <c r="C88" s="93" t="s">
        <v>159</v>
      </c>
      <c r="D88" s="259" t="s">
        <v>319</v>
      </c>
      <c r="E88" s="259" t="s">
        <v>446</v>
      </c>
      <c r="F88" s="259" t="s">
        <v>321</v>
      </c>
      <c r="G88" s="259" t="s">
        <v>322</v>
      </c>
      <c r="H88" s="259" t="s">
        <v>323</v>
      </c>
      <c r="I88" s="259" t="s">
        <v>3665</v>
      </c>
      <c r="J88" s="259" t="s">
        <v>3666</v>
      </c>
      <c r="K88" s="259" t="s">
        <v>326</v>
      </c>
      <c r="L88" s="259" t="s">
        <v>450</v>
      </c>
      <c r="M88" s="259" t="s">
        <v>3667</v>
      </c>
      <c r="N88" s="259" t="s">
        <v>329</v>
      </c>
      <c r="O88" s="259"/>
      <c r="P88" s="259" t="s">
        <v>3441</v>
      </c>
      <c r="Q88" s="259" t="s">
        <v>3442</v>
      </c>
      <c r="R88" s="259" t="s">
        <v>3443</v>
      </c>
      <c r="S88" s="259" t="s">
        <v>333</v>
      </c>
      <c r="T88" s="259" t="s">
        <v>489</v>
      </c>
      <c r="U88" s="259" t="s">
        <v>335</v>
      </c>
      <c r="V88" s="259" t="s">
        <v>335</v>
      </c>
      <c r="W88" s="259" t="s">
        <v>3668</v>
      </c>
      <c r="X88" s="259" t="s">
        <v>3669</v>
      </c>
      <c r="Y88" s="259" t="s">
        <v>3670</v>
      </c>
      <c r="Z88" s="259" t="s">
        <v>326</v>
      </c>
      <c r="AA88" s="259" t="s">
        <v>326</v>
      </c>
      <c r="AB88" s="259" t="s">
        <v>455</v>
      </c>
      <c r="AC88" s="259" t="s">
        <v>341</v>
      </c>
      <c r="AD88" s="259" t="s">
        <v>3671</v>
      </c>
      <c r="AE88" s="259"/>
      <c r="AF88" s="259" t="s">
        <v>3672</v>
      </c>
      <c r="AG88" s="259" t="s">
        <v>3672</v>
      </c>
      <c r="AH88" s="259" t="s">
        <v>3673</v>
      </c>
      <c r="AI88" s="259" t="s">
        <v>3674</v>
      </c>
      <c r="AJ88" s="259" t="s">
        <v>3675</v>
      </c>
      <c r="AK88" s="259" t="s">
        <v>3676</v>
      </c>
      <c r="AL88" s="259" t="s">
        <v>3677</v>
      </c>
      <c r="AM88" s="259" t="s">
        <v>3678</v>
      </c>
      <c r="AN88" s="259" t="s">
        <v>326</v>
      </c>
      <c r="AO88" s="259" t="s">
        <v>3679</v>
      </c>
      <c r="AP88" s="259" t="s">
        <v>3456</v>
      </c>
      <c r="AQ88" s="259" t="s">
        <v>3680</v>
      </c>
      <c r="AR88" s="259" t="s">
        <v>3681</v>
      </c>
      <c r="AS88" s="259" t="s">
        <v>3682</v>
      </c>
      <c r="AT88" s="259" t="s">
        <v>354</v>
      </c>
      <c r="AU88" s="259" t="s">
        <v>465</v>
      </c>
      <c r="AV88" s="259" t="s">
        <v>356</v>
      </c>
      <c r="AW88" s="259" t="s">
        <v>357</v>
      </c>
      <c r="AX88" s="259" t="s">
        <v>3683</v>
      </c>
      <c r="AY88" s="259" t="s">
        <v>326</v>
      </c>
      <c r="AZ88" s="259" t="s">
        <v>335</v>
      </c>
      <c r="BA88" s="259" t="s">
        <v>360</v>
      </c>
      <c r="BB88" s="259" t="s">
        <v>360</v>
      </c>
      <c r="BC88" s="259" t="s">
        <v>3684</v>
      </c>
      <c r="BD88" s="259" t="s">
        <v>3684</v>
      </c>
      <c r="BE88" s="259" t="s">
        <v>363</v>
      </c>
      <c r="BF88" s="259" t="s">
        <v>469</v>
      </c>
      <c r="BG88" s="259" t="s">
        <v>3685</v>
      </c>
      <c r="BH88" s="259" t="s">
        <v>3686</v>
      </c>
      <c r="BI88" s="259" t="s">
        <v>599</v>
      </c>
      <c r="BJ88" s="259" t="s">
        <v>2284</v>
      </c>
      <c r="BK88" s="259"/>
      <c r="BL88" s="259"/>
      <c r="BM88" s="259"/>
      <c r="BN88" s="259"/>
      <c r="BO88" s="259"/>
      <c r="BP88" s="259"/>
      <c r="BQ88" s="259"/>
      <c r="BR88" s="259" t="s">
        <v>3687</v>
      </c>
      <c r="BS88" s="259" t="s">
        <v>3471</v>
      </c>
      <c r="BT88" s="259" t="s">
        <v>474</v>
      </c>
      <c r="BU88" s="259" t="s">
        <v>1924</v>
      </c>
      <c r="BV88" s="259" t="s">
        <v>558</v>
      </c>
      <c r="BW88" s="259" t="s">
        <v>2967</v>
      </c>
      <c r="BX88" s="259" t="s">
        <v>3688</v>
      </c>
      <c r="BY88" s="259" t="s">
        <v>2006</v>
      </c>
      <c r="BZ88" s="259" t="s">
        <v>3581</v>
      </c>
      <c r="CA88" s="259" t="s">
        <v>2128</v>
      </c>
      <c r="CB88" s="259" t="s">
        <v>2128</v>
      </c>
      <c r="CC88" s="259" t="s">
        <v>781</v>
      </c>
      <c r="CD88" s="259" t="s">
        <v>3512</v>
      </c>
      <c r="CE88" s="217"/>
      <c r="CF88" s="218"/>
      <c r="CG88" s="260" t="s">
        <v>3689</v>
      </c>
      <c r="CH88" s="260" t="s">
        <v>3690</v>
      </c>
      <c r="CI88" s="260" t="s">
        <v>3691</v>
      </c>
      <c r="CJ88" s="260" t="s">
        <v>384</v>
      </c>
      <c r="CK88" s="260" t="s">
        <v>385</v>
      </c>
      <c r="CL88" s="260" t="s">
        <v>3692</v>
      </c>
      <c r="CM88" s="260" t="s">
        <v>1082</v>
      </c>
      <c r="CN88" s="260" t="s">
        <v>3689</v>
      </c>
      <c r="CO88" s="260" t="s">
        <v>3690</v>
      </c>
      <c r="CP88" s="260" t="s">
        <v>3691</v>
      </c>
      <c r="CQ88" s="260" t="s">
        <v>384</v>
      </c>
      <c r="CR88" s="260" t="s">
        <v>385</v>
      </c>
      <c r="CS88" s="260" t="s">
        <v>3692</v>
      </c>
      <c r="CT88" s="260" t="s">
        <v>1082</v>
      </c>
      <c r="CU88" s="260" t="s">
        <v>1220</v>
      </c>
      <c r="CV88" s="260" t="s">
        <v>3693</v>
      </c>
      <c r="CW88" s="260" t="s">
        <v>3694</v>
      </c>
      <c r="CX88" s="260" t="s">
        <v>384</v>
      </c>
      <c r="CY88" s="260" t="s">
        <v>385</v>
      </c>
      <c r="CZ88" s="260" t="s">
        <v>571</v>
      </c>
      <c r="DA88" s="260" t="s">
        <v>3695</v>
      </c>
      <c r="DB88" s="260" t="s">
        <v>573</v>
      </c>
      <c r="DC88" s="260" t="s">
        <v>395</v>
      </c>
      <c r="DD88" s="260" t="s">
        <v>395</v>
      </c>
      <c r="DE88" s="260" t="s">
        <v>395</v>
      </c>
      <c r="DF88" s="260" t="s">
        <v>395</v>
      </c>
      <c r="DG88" s="260" t="s">
        <v>3696</v>
      </c>
    </row>
    <row r="89" spans="1:111" s="154" customFormat="1" ht="35.1" customHeight="1" x14ac:dyDescent="0.2">
      <c r="A89" s="230" t="s">
        <v>152</v>
      </c>
      <c r="B89" s="189">
        <v>8</v>
      </c>
      <c r="C89" s="93" t="s">
        <v>160</v>
      </c>
      <c r="D89" s="259" t="s">
        <v>319</v>
      </c>
      <c r="E89" s="259" t="s">
        <v>446</v>
      </c>
      <c r="F89" s="259" t="s">
        <v>321</v>
      </c>
      <c r="G89" s="259" t="s">
        <v>322</v>
      </c>
      <c r="H89" s="259" t="s">
        <v>323</v>
      </c>
      <c r="I89" s="259" t="s">
        <v>3697</v>
      </c>
      <c r="J89" s="259" t="s">
        <v>3698</v>
      </c>
      <c r="K89" s="259" t="s">
        <v>326</v>
      </c>
      <c r="L89" s="259" t="s">
        <v>450</v>
      </c>
      <c r="M89" s="259" t="s">
        <v>3699</v>
      </c>
      <c r="N89" s="259" t="s">
        <v>329</v>
      </c>
      <c r="O89" s="259"/>
      <c r="P89" s="259" t="s">
        <v>3441</v>
      </c>
      <c r="Q89" s="259" t="s">
        <v>3442</v>
      </c>
      <c r="R89" s="259" t="s">
        <v>3443</v>
      </c>
      <c r="S89" s="259" t="s">
        <v>333</v>
      </c>
      <c r="T89" s="259" t="s">
        <v>489</v>
      </c>
      <c r="U89" s="259" t="s">
        <v>335</v>
      </c>
      <c r="V89" s="259" t="s">
        <v>335</v>
      </c>
      <c r="W89" s="259" t="s">
        <v>3700</v>
      </c>
      <c r="X89" s="259" t="s">
        <v>3701</v>
      </c>
      <c r="Y89" s="259" t="s">
        <v>3702</v>
      </c>
      <c r="Z89" s="259" t="s">
        <v>3703</v>
      </c>
      <c r="AA89" s="259" t="s">
        <v>326</v>
      </c>
      <c r="AB89" s="259" t="s">
        <v>455</v>
      </c>
      <c r="AC89" s="259" t="s">
        <v>341</v>
      </c>
      <c r="AD89" s="259" t="s">
        <v>3704</v>
      </c>
      <c r="AE89" s="259"/>
      <c r="AF89" s="259" t="s">
        <v>3705</v>
      </c>
      <c r="AG89" s="259" t="s">
        <v>3706</v>
      </c>
      <c r="AH89" s="259" t="s">
        <v>3707</v>
      </c>
      <c r="AI89" s="259" t="s">
        <v>3708</v>
      </c>
      <c r="AJ89" s="259" t="s">
        <v>3709</v>
      </c>
      <c r="AK89" s="259" t="s">
        <v>326</v>
      </c>
      <c r="AL89" s="259" t="s">
        <v>3710</v>
      </c>
      <c r="AM89" s="259" t="s">
        <v>3711</v>
      </c>
      <c r="AN89" s="259" t="s">
        <v>326</v>
      </c>
      <c r="AO89" s="259" t="s">
        <v>3712</v>
      </c>
      <c r="AP89" s="259" t="s">
        <v>3456</v>
      </c>
      <c r="AQ89" s="259" t="s">
        <v>3713</v>
      </c>
      <c r="AR89" s="259" t="s">
        <v>3714</v>
      </c>
      <c r="AS89" s="259" t="s">
        <v>3715</v>
      </c>
      <c r="AT89" s="259" t="s">
        <v>354</v>
      </c>
      <c r="AU89" s="259" t="s">
        <v>465</v>
      </c>
      <c r="AV89" s="259" t="s">
        <v>356</v>
      </c>
      <c r="AW89" s="259" t="s">
        <v>2804</v>
      </c>
      <c r="AX89" s="259" t="s">
        <v>467</v>
      </c>
      <c r="AY89" s="259" t="s">
        <v>3716</v>
      </c>
      <c r="AZ89" s="259" t="s">
        <v>335</v>
      </c>
      <c r="BA89" s="259" t="s">
        <v>360</v>
      </c>
      <c r="BB89" s="259" t="s">
        <v>360</v>
      </c>
      <c r="BC89" s="259" t="s">
        <v>1725</v>
      </c>
      <c r="BD89" s="259" t="s">
        <v>3717</v>
      </c>
      <c r="BE89" s="259" t="s">
        <v>3718</v>
      </c>
      <c r="BF89" s="259" t="s">
        <v>3719</v>
      </c>
      <c r="BG89" s="259" t="s">
        <v>3720</v>
      </c>
      <c r="BH89" s="259" t="s">
        <v>3721</v>
      </c>
      <c r="BI89" s="259" t="s">
        <v>773</v>
      </c>
      <c r="BJ89" s="259" t="s">
        <v>2204</v>
      </c>
      <c r="BK89" s="259"/>
      <c r="BL89" s="259"/>
      <c r="BM89" s="259"/>
      <c r="BN89" s="259"/>
      <c r="BO89" s="259"/>
      <c r="BP89" s="259"/>
      <c r="BQ89" s="259"/>
      <c r="BR89" s="259" t="s">
        <v>3722</v>
      </c>
      <c r="BS89" s="259" t="s">
        <v>3471</v>
      </c>
      <c r="BT89" s="259" t="s">
        <v>474</v>
      </c>
      <c r="BU89" s="259" t="s">
        <v>3723</v>
      </c>
      <c r="BV89" s="259" t="s">
        <v>558</v>
      </c>
      <c r="BW89" s="259" t="s">
        <v>3456</v>
      </c>
      <c r="BX89" s="259" t="s">
        <v>2320</v>
      </c>
      <c r="BY89" s="259" t="s">
        <v>2589</v>
      </c>
      <c r="BZ89" s="259" t="s">
        <v>3724</v>
      </c>
      <c r="CA89" s="259" t="s">
        <v>1114</v>
      </c>
      <c r="CB89" s="259" t="s">
        <v>1114</v>
      </c>
      <c r="CC89" s="259" t="s">
        <v>781</v>
      </c>
      <c r="CD89" s="259" t="s">
        <v>3725</v>
      </c>
      <c r="CE89" s="217"/>
      <c r="CF89" s="218"/>
      <c r="CG89" s="260" t="s">
        <v>2291</v>
      </c>
      <c r="CH89" s="260" t="s">
        <v>3726</v>
      </c>
      <c r="CI89" s="260" t="s">
        <v>3727</v>
      </c>
      <c r="CJ89" s="260" t="s">
        <v>384</v>
      </c>
      <c r="CK89" s="260" t="s">
        <v>566</v>
      </c>
      <c r="CL89" s="260" t="s">
        <v>3728</v>
      </c>
      <c r="CM89" s="260" t="s">
        <v>3729</v>
      </c>
      <c r="CN89" s="260" t="s">
        <v>2291</v>
      </c>
      <c r="CO89" s="260" t="s">
        <v>3730</v>
      </c>
      <c r="CP89" s="260" t="s">
        <v>3727</v>
      </c>
      <c r="CQ89" s="260" t="s">
        <v>384</v>
      </c>
      <c r="CR89" s="260" t="s">
        <v>566</v>
      </c>
      <c r="CS89" s="260" t="s">
        <v>3728</v>
      </c>
      <c r="CT89" s="260" t="s">
        <v>3729</v>
      </c>
      <c r="CU89" s="260" t="s">
        <v>2291</v>
      </c>
      <c r="CV89" s="260" t="s">
        <v>3731</v>
      </c>
      <c r="CW89" s="260" t="s">
        <v>3732</v>
      </c>
      <c r="CX89" s="260" t="s">
        <v>384</v>
      </c>
      <c r="CY89" s="260" t="s">
        <v>385</v>
      </c>
      <c r="CZ89" s="260" t="s">
        <v>571</v>
      </c>
      <c r="DA89" s="260" t="s">
        <v>3733</v>
      </c>
      <c r="DB89" s="260" t="s">
        <v>573</v>
      </c>
      <c r="DC89" s="260" t="s">
        <v>395</v>
      </c>
      <c r="DD89" s="260" t="s">
        <v>395</v>
      </c>
      <c r="DE89" s="260" t="s">
        <v>395</v>
      </c>
      <c r="DF89" s="260" t="s">
        <v>395</v>
      </c>
      <c r="DG89" s="260" t="s">
        <v>3734</v>
      </c>
    </row>
    <row r="90" spans="1:111" s="154" customFormat="1" ht="35.1" customHeight="1" x14ac:dyDescent="0.2">
      <c r="A90" s="230" t="s">
        <v>152</v>
      </c>
      <c r="B90" s="189">
        <v>9</v>
      </c>
      <c r="C90" s="93" t="s">
        <v>161</v>
      </c>
      <c r="D90" s="259" t="s">
        <v>319</v>
      </c>
      <c r="E90" s="259" t="s">
        <v>446</v>
      </c>
      <c r="F90" s="259" t="s">
        <v>321</v>
      </c>
      <c r="G90" s="259" t="s">
        <v>322</v>
      </c>
      <c r="H90" s="259" t="s">
        <v>1668</v>
      </c>
      <c r="I90" s="259" t="s">
        <v>3735</v>
      </c>
      <c r="J90" s="259" t="s">
        <v>3736</v>
      </c>
      <c r="K90" s="259" t="s">
        <v>326</v>
      </c>
      <c r="L90" s="259" t="s">
        <v>450</v>
      </c>
      <c r="M90" s="259" t="s">
        <v>3737</v>
      </c>
      <c r="N90" s="259" t="s">
        <v>329</v>
      </c>
      <c r="O90" s="259"/>
      <c r="P90" s="259" t="s">
        <v>3441</v>
      </c>
      <c r="Q90" s="259" t="s">
        <v>3442</v>
      </c>
      <c r="R90" s="259" t="s">
        <v>3443</v>
      </c>
      <c r="S90" s="259" t="s">
        <v>333</v>
      </c>
      <c r="T90" s="259" t="s">
        <v>489</v>
      </c>
      <c r="U90" s="259" t="s">
        <v>335</v>
      </c>
      <c r="V90" s="259" t="s">
        <v>335</v>
      </c>
      <c r="W90" s="259" t="s">
        <v>3738</v>
      </c>
      <c r="X90" s="259" t="s">
        <v>3739</v>
      </c>
      <c r="Y90" s="259" t="s">
        <v>326</v>
      </c>
      <c r="Z90" s="259" t="s">
        <v>326</v>
      </c>
      <c r="AA90" s="259" t="s">
        <v>326</v>
      </c>
      <c r="AB90" s="259" t="s">
        <v>455</v>
      </c>
      <c r="AC90" s="259" t="s">
        <v>341</v>
      </c>
      <c r="AD90" s="259" t="s">
        <v>3740</v>
      </c>
      <c r="AE90" s="259"/>
      <c r="AF90" s="259" t="s">
        <v>3741</v>
      </c>
      <c r="AG90" s="259" t="s">
        <v>3741</v>
      </c>
      <c r="AH90" s="259" t="s">
        <v>3742</v>
      </c>
      <c r="AI90" s="259" t="s">
        <v>3743</v>
      </c>
      <c r="AJ90" s="259" t="s">
        <v>3744</v>
      </c>
      <c r="AK90" s="259" t="s">
        <v>3744</v>
      </c>
      <c r="AL90" s="259" t="s">
        <v>3745</v>
      </c>
      <c r="AM90" s="259" t="s">
        <v>3746</v>
      </c>
      <c r="AN90" s="259" t="s">
        <v>326</v>
      </c>
      <c r="AO90" s="259" t="s">
        <v>3747</v>
      </c>
      <c r="AP90" s="259" t="s">
        <v>3456</v>
      </c>
      <c r="AQ90" s="259" t="s">
        <v>3748</v>
      </c>
      <c r="AR90" s="259" t="s">
        <v>3749</v>
      </c>
      <c r="AS90" s="259" t="s">
        <v>3750</v>
      </c>
      <c r="AT90" s="259" t="s">
        <v>354</v>
      </c>
      <c r="AU90" s="259" t="s">
        <v>3030</v>
      </c>
      <c r="AV90" s="259" t="s">
        <v>356</v>
      </c>
      <c r="AW90" s="259" t="s">
        <v>1352</v>
      </c>
      <c r="AX90" s="259" t="s">
        <v>3751</v>
      </c>
      <c r="AY90" s="259" t="s">
        <v>3752</v>
      </c>
      <c r="AZ90" s="259" t="s">
        <v>335</v>
      </c>
      <c r="BA90" s="259" t="s">
        <v>360</v>
      </c>
      <c r="BB90" s="259" t="s">
        <v>360</v>
      </c>
      <c r="BC90" s="259" t="s">
        <v>577</v>
      </c>
      <c r="BD90" s="259" t="s">
        <v>577</v>
      </c>
      <c r="BE90" s="259" t="s">
        <v>3753</v>
      </c>
      <c r="BF90" s="259" t="s">
        <v>3754</v>
      </c>
      <c r="BG90" s="259" t="s">
        <v>3755</v>
      </c>
      <c r="BH90" s="259" t="s">
        <v>3756</v>
      </c>
      <c r="BI90" s="259" t="s">
        <v>773</v>
      </c>
      <c r="BJ90" s="259" t="s">
        <v>2736</v>
      </c>
      <c r="BK90" s="259" t="s">
        <v>360</v>
      </c>
      <c r="BL90" s="259" t="s">
        <v>335</v>
      </c>
      <c r="BM90" s="259"/>
      <c r="BN90" s="259" t="s">
        <v>3757</v>
      </c>
      <c r="BO90" s="259" t="s">
        <v>335</v>
      </c>
      <c r="BP90" s="259"/>
      <c r="BQ90" s="259"/>
      <c r="BR90" s="259" t="s">
        <v>603</v>
      </c>
      <c r="BS90" s="259" t="s">
        <v>372</v>
      </c>
      <c r="BT90" s="259" t="s">
        <v>3758</v>
      </c>
      <c r="BU90" s="259" t="s">
        <v>3759</v>
      </c>
      <c r="BV90" s="259" t="s">
        <v>374</v>
      </c>
      <c r="BW90" s="259" t="s">
        <v>3456</v>
      </c>
      <c r="BX90" s="259" t="s">
        <v>326</v>
      </c>
      <c r="BY90" s="259" t="s">
        <v>1359</v>
      </c>
      <c r="BZ90" s="259" t="s">
        <v>3760</v>
      </c>
      <c r="CA90" s="259" t="s">
        <v>512</v>
      </c>
      <c r="CB90" s="259" t="s">
        <v>512</v>
      </c>
      <c r="CC90" s="259" t="s">
        <v>781</v>
      </c>
      <c r="CD90" s="259" t="s">
        <v>3761</v>
      </c>
      <c r="CE90" s="217"/>
      <c r="CF90" s="218"/>
      <c r="CG90" s="260" t="s">
        <v>3762</v>
      </c>
      <c r="CH90" s="260" t="s">
        <v>3763</v>
      </c>
      <c r="CI90" s="260" t="s">
        <v>3764</v>
      </c>
      <c r="CJ90" s="260" t="s">
        <v>384</v>
      </c>
      <c r="CK90" s="260" t="s">
        <v>1541</v>
      </c>
      <c r="CL90" s="260" t="s">
        <v>3765</v>
      </c>
      <c r="CM90" s="260" t="s">
        <v>861</v>
      </c>
      <c r="CN90" s="260" t="s">
        <v>3766</v>
      </c>
      <c r="CO90" s="260" t="s">
        <v>3767</v>
      </c>
      <c r="CP90" s="260" t="s">
        <v>3768</v>
      </c>
      <c r="CQ90" s="260" t="s">
        <v>384</v>
      </c>
      <c r="CR90" s="260" t="s">
        <v>385</v>
      </c>
      <c r="CS90" s="260" t="s">
        <v>3769</v>
      </c>
      <c r="CT90" s="260" t="s">
        <v>3770</v>
      </c>
      <c r="CU90" s="260" t="s">
        <v>3771</v>
      </c>
      <c r="CV90" s="260" t="s">
        <v>3763</v>
      </c>
      <c r="CW90" s="260" t="s">
        <v>3772</v>
      </c>
      <c r="CX90" s="260" t="s">
        <v>384</v>
      </c>
      <c r="CY90" s="260" t="s">
        <v>1541</v>
      </c>
      <c r="CZ90" s="260" t="s">
        <v>571</v>
      </c>
      <c r="DA90" s="260" t="s">
        <v>3773</v>
      </c>
      <c r="DB90" s="260" t="s">
        <v>573</v>
      </c>
      <c r="DC90" s="260" t="s">
        <v>395</v>
      </c>
      <c r="DD90" s="260" t="s">
        <v>395</v>
      </c>
      <c r="DE90" s="260" t="s">
        <v>395</v>
      </c>
      <c r="DF90" s="260" t="s">
        <v>395</v>
      </c>
      <c r="DG90" s="260" t="s">
        <v>867</v>
      </c>
    </row>
    <row r="91" spans="1:111" s="195" customFormat="1" ht="35.1" customHeight="1" thickBot="1" x14ac:dyDescent="0.25">
      <c r="A91" s="232" t="s">
        <v>152</v>
      </c>
      <c r="B91" s="191">
        <v>10</v>
      </c>
      <c r="C91" s="52" t="s">
        <v>162</v>
      </c>
      <c r="D91" s="259" t="s">
        <v>319</v>
      </c>
      <c r="E91" s="259" t="s">
        <v>446</v>
      </c>
      <c r="F91" s="259" t="s">
        <v>321</v>
      </c>
      <c r="G91" s="259" t="s">
        <v>322</v>
      </c>
      <c r="H91" s="259" t="s">
        <v>1668</v>
      </c>
      <c r="I91" s="259" t="s">
        <v>3774</v>
      </c>
      <c r="J91" s="259" t="s">
        <v>3775</v>
      </c>
      <c r="K91" s="259" t="s">
        <v>3776</v>
      </c>
      <c r="L91" s="259" t="s">
        <v>450</v>
      </c>
      <c r="M91" s="259" t="s">
        <v>3777</v>
      </c>
      <c r="N91" s="259" t="s">
        <v>329</v>
      </c>
      <c r="O91" s="259"/>
      <c r="P91" s="259" t="s">
        <v>3441</v>
      </c>
      <c r="Q91" s="259" t="s">
        <v>3442</v>
      </c>
      <c r="R91" s="259" t="s">
        <v>3443</v>
      </c>
      <c r="S91" s="259" t="s">
        <v>333</v>
      </c>
      <c r="T91" s="259" t="s">
        <v>489</v>
      </c>
      <c r="U91" s="259" t="s">
        <v>335</v>
      </c>
      <c r="V91" s="259" t="s">
        <v>335</v>
      </c>
      <c r="W91" s="259" t="s">
        <v>3778</v>
      </c>
      <c r="X91" s="259" t="s">
        <v>3779</v>
      </c>
      <c r="Y91" s="259" t="s">
        <v>326</v>
      </c>
      <c r="Z91" s="259" t="s">
        <v>326</v>
      </c>
      <c r="AA91" s="259" t="s">
        <v>326</v>
      </c>
      <c r="AB91" s="259" t="s">
        <v>340</v>
      </c>
      <c r="AC91" s="259" t="s">
        <v>341</v>
      </c>
      <c r="AD91" s="259" t="s">
        <v>3780</v>
      </c>
      <c r="AE91" s="259"/>
      <c r="AF91" s="259" t="s">
        <v>3781</v>
      </c>
      <c r="AG91" s="259" t="s">
        <v>3781</v>
      </c>
      <c r="AH91" s="259" t="s">
        <v>3782</v>
      </c>
      <c r="AI91" s="259" t="s">
        <v>3783</v>
      </c>
      <c r="AJ91" s="259" t="s">
        <v>3784</v>
      </c>
      <c r="AK91" s="259" t="s">
        <v>3785</v>
      </c>
      <c r="AL91" s="259" t="s">
        <v>3786</v>
      </c>
      <c r="AM91" s="259" t="s">
        <v>3787</v>
      </c>
      <c r="AN91" s="259" t="s">
        <v>326</v>
      </c>
      <c r="AO91" s="259" t="s">
        <v>3788</v>
      </c>
      <c r="AP91" s="259" t="s">
        <v>3456</v>
      </c>
      <c r="AQ91" s="259" t="s">
        <v>3789</v>
      </c>
      <c r="AR91" s="259" t="s">
        <v>3790</v>
      </c>
      <c r="AS91" s="259" t="s">
        <v>3791</v>
      </c>
      <c r="AT91" s="259" t="s">
        <v>354</v>
      </c>
      <c r="AU91" s="259" t="s">
        <v>465</v>
      </c>
      <c r="AV91" s="259" t="s">
        <v>356</v>
      </c>
      <c r="AW91" s="259" t="s">
        <v>3792</v>
      </c>
      <c r="AX91" s="259" t="s">
        <v>3793</v>
      </c>
      <c r="AY91" s="259" t="s">
        <v>1807</v>
      </c>
      <c r="AZ91" s="259" t="s">
        <v>335</v>
      </c>
      <c r="BA91" s="259" t="s">
        <v>360</v>
      </c>
      <c r="BB91" s="259" t="s">
        <v>360</v>
      </c>
      <c r="BC91" s="259" t="s">
        <v>512</v>
      </c>
      <c r="BD91" s="259" t="s">
        <v>512</v>
      </c>
      <c r="BE91" s="259" t="s">
        <v>3794</v>
      </c>
      <c r="BF91" s="259" t="s">
        <v>3795</v>
      </c>
      <c r="BG91" s="259" t="s">
        <v>3796</v>
      </c>
      <c r="BH91" s="259" t="s">
        <v>3797</v>
      </c>
      <c r="BI91" s="259" t="s">
        <v>773</v>
      </c>
      <c r="BJ91" s="259" t="s">
        <v>3798</v>
      </c>
      <c r="BK91" s="259" t="s">
        <v>360</v>
      </c>
      <c r="BL91" s="259" t="s">
        <v>335</v>
      </c>
      <c r="BM91" s="259"/>
      <c r="BN91" s="259" t="s">
        <v>3799</v>
      </c>
      <c r="BO91" s="259" t="s">
        <v>335</v>
      </c>
      <c r="BP91" s="259"/>
      <c r="BQ91" s="259"/>
      <c r="BR91" s="259" t="s">
        <v>1121</v>
      </c>
      <c r="BS91" s="259" t="s">
        <v>3471</v>
      </c>
      <c r="BT91" s="259" t="s">
        <v>474</v>
      </c>
      <c r="BU91" s="259" t="s">
        <v>2124</v>
      </c>
      <c r="BV91" s="259" t="s">
        <v>558</v>
      </c>
      <c r="BW91" s="259" t="s">
        <v>3456</v>
      </c>
      <c r="BX91" s="259" t="s">
        <v>326</v>
      </c>
      <c r="BY91" s="259" t="s">
        <v>2488</v>
      </c>
      <c r="BZ91" s="259" t="s">
        <v>3724</v>
      </c>
      <c r="CA91" s="259" t="s">
        <v>2128</v>
      </c>
      <c r="CB91" s="259" t="s">
        <v>512</v>
      </c>
      <c r="CC91" s="259" t="s">
        <v>781</v>
      </c>
      <c r="CD91" s="259" t="s">
        <v>739</v>
      </c>
      <c r="CE91" s="233"/>
      <c r="CF91" s="234"/>
      <c r="CG91" s="260" t="s">
        <v>3800</v>
      </c>
      <c r="CH91" s="260" t="s">
        <v>3801</v>
      </c>
      <c r="CI91" s="260" t="s">
        <v>3802</v>
      </c>
      <c r="CJ91" s="260" t="s">
        <v>384</v>
      </c>
      <c r="CK91" s="260" t="s">
        <v>385</v>
      </c>
      <c r="CL91" s="260" t="s">
        <v>3803</v>
      </c>
      <c r="CM91" s="260" t="s">
        <v>2444</v>
      </c>
      <c r="CN91" s="260" t="s">
        <v>3800</v>
      </c>
      <c r="CO91" s="260" t="s">
        <v>3801</v>
      </c>
      <c r="CP91" s="260" t="s">
        <v>3802</v>
      </c>
      <c r="CQ91" s="260" t="s">
        <v>384</v>
      </c>
      <c r="CR91" s="260" t="s">
        <v>385</v>
      </c>
      <c r="CS91" s="260" t="s">
        <v>3804</v>
      </c>
      <c r="CT91" s="260" t="s">
        <v>2443</v>
      </c>
      <c r="CU91" s="260" t="s">
        <v>3805</v>
      </c>
      <c r="CV91" s="260" t="s">
        <v>3801</v>
      </c>
      <c r="CW91" s="260" t="s">
        <v>3806</v>
      </c>
      <c r="CX91" s="260" t="s">
        <v>3588</v>
      </c>
      <c r="CY91" s="260" t="s">
        <v>385</v>
      </c>
      <c r="CZ91" s="260" t="s">
        <v>571</v>
      </c>
      <c r="DA91" s="260" t="s">
        <v>3807</v>
      </c>
      <c r="DB91" s="260" t="s">
        <v>573</v>
      </c>
      <c r="DC91" s="260" t="s">
        <v>395</v>
      </c>
      <c r="DD91" s="260" t="s">
        <v>395</v>
      </c>
      <c r="DE91" s="260" t="s">
        <v>395</v>
      </c>
      <c r="DF91" s="260" t="s">
        <v>395</v>
      </c>
      <c r="DG91" s="260" t="s">
        <v>3808</v>
      </c>
    </row>
    <row r="92" spans="1:111" s="208" customFormat="1" ht="35.1" customHeight="1" x14ac:dyDescent="0.2">
      <c r="A92" s="192" t="s">
        <v>163</v>
      </c>
      <c r="B92" s="193">
        <v>1</v>
      </c>
      <c r="C92" s="53" t="s">
        <v>164</v>
      </c>
      <c r="D92" s="259" t="s">
        <v>319</v>
      </c>
      <c r="E92" s="259" t="s">
        <v>446</v>
      </c>
      <c r="F92" s="259" t="s">
        <v>321</v>
      </c>
      <c r="G92" s="259" t="s">
        <v>322</v>
      </c>
      <c r="H92" s="259" t="s">
        <v>323</v>
      </c>
      <c r="I92" s="259" t="s">
        <v>3809</v>
      </c>
      <c r="J92" s="259" t="s">
        <v>3810</v>
      </c>
      <c r="K92" s="259" t="s">
        <v>3809</v>
      </c>
      <c r="L92" s="259" t="s">
        <v>1271</v>
      </c>
      <c r="M92" s="259" t="s">
        <v>3811</v>
      </c>
      <c r="N92" s="259" t="s">
        <v>329</v>
      </c>
      <c r="O92" s="259"/>
      <c r="P92" s="259" t="s">
        <v>3812</v>
      </c>
      <c r="Q92" s="259" t="s">
        <v>3813</v>
      </c>
      <c r="R92" s="259" t="s">
        <v>3814</v>
      </c>
      <c r="S92" s="259" t="s">
        <v>333</v>
      </c>
      <c r="T92" s="259" t="s">
        <v>334</v>
      </c>
      <c r="U92" s="259" t="s">
        <v>335</v>
      </c>
      <c r="V92" s="259" t="s">
        <v>335</v>
      </c>
      <c r="W92" s="259" t="s">
        <v>3815</v>
      </c>
      <c r="X92" s="259" t="s">
        <v>3816</v>
      </c>
      <c r="Y92" s="259"/>
      <c r="Z92" s="259" t="s">
        <v>3817</v>
      </c>
      <c r="AA92" s="259" t="s">
        <v>326</v>
      </c>
      <c r="AB92" s="259" t="s">
        <v>534</v>
      </c>
      <c r="AC92" s="259" t="s">
        <v>341</v>
      </c>
      <c r="AD92" s="259" t="s">
        <v>3818</v>
      </c>
      <c r="AE92" s="259"/>
      <c r="AF92" s="259" t="s">
        <v>3819</v>
      </c>
      <c r="AG92" s="259" t="s">
        <v>3819</v>
      </c>
      <c r="AH92" s="259" t="s">
        <v>3820</v>
      </c>
      <c r="AI92" s="259" t="s">
        <v>3821</v>
      </c>
      <c r="AJ92" s="259" t="s">
        <v>3822</v>
      </c>
      <c r="AK92" s="259" t="s">
        <v>3822</v>
      </c>
      <c r="AL92" s="259" t="s">
        <v>3823</v>
      </c>
      <c r="AM92" s="259" t="s">
        <v>3824</v>
      </c>
      <c r="AN92" s="259" t="s">
        <v>326</v>
      </c>
      <c r="AO92" s="259" t="s">
        <v>3825</v>
      </c>
      <c r="AP92" s="259" t="s">
        <v>3826</v>
      </c>
      <c r="AQ92" s="259" t="s">
        <v>3827</v>
      </c>
      <c r="AR92" s="259" t="s">
        <v>3828</v>
      </c>
      <c r="AS92" s="259" t="s">
        <v>3829</v>
      </c>
      <c r="AT92" s="259" t="s">
        <v>354</v>
      </c>
      <c r="AU92" s="259" t="s">
        <v>465</v>
      </c>
      <c r="AV92" s="259" t="s">
        <v>356</v>
      </c>
      <c r="AW92" s="259" t="s">
        <v>357</v>
      </c>
      <c r="AX92" s="259" t="s">
        <v>467</v>
      </c>
      <c r="AY92" s="259" t="s">
        <v>326</v>
      </c>
      <c r="AZ92" s="259" t="s">
        <v>335</v>
      </c>
      <c r="BA92" s="259" t="s">
        <v>360</v>
      </c>
      <c r="BB92" s="259" t="s">
        <v>360</v>
      </c>
      <c r="BC92" s="259" t="s">
        <v>595</v>
      </c>
      <c r="BD92" s="259" t="s">
        <v>595</v>
      </c>
      <c r="BE92" s="259" t="s">
        <v>363</v>
      </c>
      <c r="BF92" s="259" t="s">
        <v>364</v>
      </c>
      <c r="BG92" s="259" t="s">
        <v>3830</v>
      </c>
      <c r="BH92" s="259" t="s">
        <v>3831</v>
      </c>
      <c r="BI92" s="259"/>
      <c r="BJ92" s="259" t="s">
        <v>3832</v>
      </c>
      <c r="BK92" s="259" t="s">
        <v>360</v>
      </c>
      <c r="BL92" s="259" t="s">
        <v>335</v>
      </c>
      <c r="BM92" s="259"/>
      <c r="BN92" s="259"/>
      <c r="BO92" s="259" t="s">
        <v>360</v>
      </c>
      <c r="BP92" s="259" t="s">
        <v>2206</v>
      </c>
      <c r="BQ92" s="259"/>
      <c r="BR92" s="259" t="s">
        <v>3833</v>
      </c>
      <c r="BS92" s="259" t="s">
        <v>3834</v>
      </c>
      <c r="BT92" s="259" t="s">
        <v>474</v>
      </c>
      <c r="BU92" s="259" t="s">
        <v>3835</v>
      </c>
      <c r="BV92" s="259" t="s">
        <v>558</v>
      </c>
      <c r="BW92" s="259" t="s">
        <v>3826</v>
      </c>
      <c r="BX92" s="259" t="s">
        <v>3836</v>
      </c>
      <c r="BY92" s="259" t="s">
        <v>3837</v>
      </c>
      <c r="BZ92" s="259" t="s">
        <v>3838</v>
      </c>
      <c r="CA92" s="259" t="s">
        <v>1271</v>
      </c>
      <c r="CB92" s="259" t="s">
        <v>1271</v>
      </c>
      <c r="CC92" s="259" t="s">
        <v>781</v>
      </c>
      <c r="CD92" s="259" t="s">
        <v>380</v>
      </c>
      <c r="CE92" s="235"/>
      <c r="CF92" s="236"/>
      <c r="CG92" s="260" t="s">
        <v>3839</v>
      </c>
      <c r="CH92" s="260" t="s">
        <v>3840</v>
      </c>
      <c r="CI92" s="260" t="s">
        <v>1659</v>
      </c>
      <c r="CJ92" s="260" t="s">
        <v>384</v>
      </c>
      <c r="CK92" s="260" t="s">
        <v>385</v>
      </c>
      <c r="CL92" s="260" t="s">
        <v>3841</v>
      </c>
      <c r="CM92" s="260" t="s">
        <v>3623</v>
      </c>
      <c r="CN92" s="260" t="s">
        <v>3842</v>
      </c>
      <c r="CO92" s="260" t="s">
        <v>3840</v>
      </c>
      <c r="CP92" s="260" t="s">
        <v>1659</v>
      </c>
      <c r="CQ92" s="260" t="s">
        <v>384</v>
      </c>
      <c r="CR92" s="260" t="s">
        <v>385</v>
      </c>
      <c r="CS92" s="260" t="s">
        <v>3841</v>
      </c>
      <c r="CT92" s="260" t="s">
        <v>3843</v>
      </c>
      <c r="CU92" s="260" t="s">
        <v>3844</v>
      </c>
      <c r="CV92" s="260" t="s">
        <v>3840</v>
      </c>
      <c r="CW92" s="260" t="s">
        <v>3845</v>
      </c>
      <c r="CX92" s="260" t="s">
        <v>384</v>
      </c>
      <c r="CY92" s="260" t="s">
        <v>385</v>
      </c>
      <c r="CZ92" s="260" t="s">
        <v>392</v>
      </c>
      <c r="DA92" s="260" t="s">
        <v>3627</v>
      </c>
      <c r="DB92" s="260" t="s">
        <v>1368</v>
      </c>
      <c r="DC92" s="260" t="s">
        <v>703</v>
      </c>
      <c r="DD92" s="260" t="s">
        <v>703</v>
      </c>
      <c r="DE92" s="260" t="s">
        <v>703</v>
      </c>
      <c r="DF92" s="260" t="s">
        <v>703</v>
      </c>
      <c r="DG92" s="260" t="s">
        <v>3846</v>
      </c>
    </row>
    <row r="93" spans="1:111" s="154" customFormat="1" ht="35.1" customHeight="1" x14ac:dyDescent="0.2">
      <c r="A93" s="120" t="s">
        <v>163</v>
      </c>
      <c r="B93" s="121">
        <v>2</v>
      </c>
      <c r="C93" s="66" t="s">
        <v>165</v>
      </c>
      <c r="D93" s="259" t="s">
        <v>319</v>
      </c>
      <c r="E93" s="259" t="s">
        <v>446</v>
      </c>
      <c r="F93" s="259" t="s">
        <v>321</v>
      </c>
      <c r="G93" s="259" t="s">
        <v>322</v>
      </c>
      <c r="H93" s="259" t="s">
        <v>323</v>
      </c>
      <c r="I93" s="259" t="s">
        <v>165</v>
      </c>
      <c r="J93" s="259" t="s">
        <v>3847</v>
      </c>
      <c r="K93" s="259" t="s">
        <v>326</v>
      </c>
      <c r="L93" s="259" t="s">
        <v>2142</v>
      </c>
      <c r="M93" s="259" t="s">
        <v>871</v>
      </c>
      <c r="N93" s="259" t="s">
        <v>329</v>
      </c>
      <c r="O93" s="259"/>
      <c r="P93" s="259" t="s">
        <v>3812</v>
      </c>
      <c r="Q93" s="259" t="s">
        <v>3813</v>
      </c>
      <c r="R93" s="259" t="s">
        <v>3814</v>
      </c>
      <c r="S93" s="259" t="s">
        <v>333</v>
      </c>
      <c r="T93" s="259" t="s">
        <v>334</v>
      </c>
      <c r="U93" s="259" t="s">
        <v>335</v>
      </c>
      <c r="V93" s="259" t="s">
        <v>335</v>
      </c>
      <c r="W93" s="259" t="s">
        <v>3848</v>
      </c>
      <c r="X93" s="259" t="s">
        <v>3849</v>
      </c>
      <c r="Y93" s="259" t="s">
        <v>3850</v>
      </c>
      <c r="Z93" s="259" t="s">
        <v>3851</v>
      </c>
      <c r="AA93" s="259" t="s">
        <v>326</v>
      </c>
      <c r="AB93" s="259" t="s">
        <v>534</v>
      </c>
      <c r="AC93" s="259" t="s">
        <v>341</v>
      </c>
      <c r="AD93" s="259" t="s">
        <v>3818</v>
      </c>
      <c r="AE93" s="259"/>
      <c r="AF93" s="259" t="s">
        <v>3852</v>
      </c>
      <c r="AG93" s="259" t="s">
        <v>3852</v>
      </c>
      <c r="AH93" s="259" t="s">
        <v>3853</v>
      </c>
      <c r="AI93" s="259" t="s">
        <v>3854</v>
      </c>
      <c r="AJ93" s="259" t="s">
        <v>3855</v>
      </c>
      <c r="AK93" s="259" t="s">
        <v>3856</v>
      </c>
      <c r="AL93" s="259" t="s">
        <v>3857</v>
      </c>
      <c r="AM93" s="259" t="s">
        <v>3858</v>
      </c>
      <c r="AN93" s="259" t="s">
        <v>326</v>
      </c>
      <c r="AO93" s="259" t="s">
        <v>3859</v>
      </c>
      <c r="AP93" s="259" t="s">
        <v>3826</v>
      </c>
      <c r="AQ93" s="259" t="s">
        <v>3860</v>
      </c>
      <c r="AR93" s="259" t="s">
        <v>3861</v>
      </c>
      <c r="AS93" s="259" t="s">
        <v>3829</v>
      </c>
      <c r="AT93" s="259" t="s">
        <v>354</v>
      </c>
      <c r="AU93" s="259" t="s">
        <v>465</v>
      </c>
      <c r="AV93" s="259" t="s">
        <v>356</v>
      </c>
      <c r="AW93" s="259" t="s">
        <v>357</v>
      </c>
      <c r="AX93" s="259" t="s">
        <v>1478</v>
      </c>
      <c r="AY93" s="259" t="s">
        <v>3862</v>
      </c>
      <c r="AZ93" s="259" t="s">
        <v>335</v>
      </c>
      <c r="BA93" s="259" t="s">
        <v>360</v>
      </c>
      <c r="BB93" s="259" t="s">
        <v>360</v>
      </c>
      <c r="BC93" s="259" t="s">
        <v>2161</v>
      </c>
      <c r="BD93" s="259" t="s">
        <v>3863</v>
      </c>
      <c r="BE93" s="259" t="s">
        <v>363</v>
      </c>
      <c r="BF93" s="259" t="s">
        <v>2697</v>
      </c>
      <c r="BG93" s="259" t="s">
        <v>3864</v>
      </c>
      <c r="BH93" s="259" t="s">
        <v>3865</v>
      </c>
      <c r="BI93" s="259" t="s">
        <v>599</v>
      </c>
      <c r="BJ93" s="259"/>
      <c r="BK93" s="259"/>
      <c r="BL93" s="259"/>
      <c r="BM93" s="259"/>
      <c r="BN93" s="259"/>
      <c r="BO93" s="259"/>
      <c r="BP93" s="259"/>
      <c r="BQ93" s="259"/>
      <c r="BR93" s="269" t="s">
        <v>3866</v>
      </c>
      <c r="BS93" s="259" t="s">
        <v>3834</v>
      </c>
      <c r="BT93" s="259" t="s">
        <v>474</v>
      </c>
      <c r="BU93" s="259" t="s">
        <v>3867</v>
      </c>
      <c r="BV93" s="259" t="s">
        <v>558</v>
      </c>
      <c r="BW93" s="259" t="s">
        <v>3826</v>
      </c>
      <c r="BX93" s="259" t="s">
        <v>3868</v>
      </c>
      <c r="BY93" s="259" t="s">
        <v>3869</v>
      </c>
      <c r="BZ93" s="259" t="s">
        <v>3870</v>
      </c>
      <c r="CA93" s="259" t="s">
        <v>832</v>
      </c>
      <c r="CB93" s="259" t="s">
        <v>832</v>
      </c>
      <c r="CC93" s="259" t="s">
        <v>429</v>
      </c>
      <c r="CD93" s="259" t="s">
        <v>2050</v>
      </c>
      <c r="CE93" s="129"/>
      <c r="CF93" s="218"/>
      <c r="CG93" s="260" t="s">
        <v>3871</v>
      </c>
      <c r="CH93" s="260" t="s">
        <v>3872</v>
      </c>
      <c r="CI93" s="260" t="s">
        <v>1536</v>
      </c>
      <c r="CJ93" s="260" t="s">
        <v>384</v>
      </c>
      <c r="CK93" s="260" t="s">
        <v>385</v>
      </c>
      <c r="CL93" s="260" t="s">
        <v>3873</v>
      </c>
      <c r="CM93" s="260" t="s">
        <v>3874</v>
      </c>
      <c r="CN93" s="260" t="s">
        <v>3875</v>
      </c>
      <c r="CO93" s="260" t="s">
        <v>3872</v>
      </c>
      <c r="CP93" s="260" t="s">
        <v>1536</v>
      </c>
      <c r="CQ93" s="260" t="s">
        <v>384</v>
      </c>
      <c r="CR93" s="260" t="s">
        <v>385</v>
      </c>
      <c r="CS93" s="260" t="s">
        <v>3873</v>
      </c>
      <c r="CT93" s="260" t="s">
        <v>3876</v>
      </c>
      <c r="CU93" s="260" t="s">
        <v>3877</v>
      </c>
      <c r="CV93" s="260" t="s">
        <v>3872</v>
      </c>
      <c r="CW93" s="260" t="s">
        <v>3316</v>
      </c>
      <c r="CX93" s="260" t="s">
        <v>1530</v>
      </c>
      <c r="CY93" s="260" t="s">
        <v>385</v>
      </c>
      <c r="CZ93" s="260" t="s">
        <v>571</v>
      </c>
      <c r="DA93" s="260" t="s">
        <v>3317</v>
      </c>
      <c r="DB93" s="260" t="s">
        <v>573</v>
      </c>
      <c r="DC93" s="260" t="s">
        <v>395</v>
      </c>
      <c r="DD93" s="260" t="s">
        <v>395</v>
      </c>
      <c r="DE93" s="260" t="s">
        <v>395</v>
      </c>
      <c r="DF93" s="260" t="s">
        <v>395</v>
      </c>
      <c r="DG93" s="260"/>
    </row>
    <row r="94" spans="1:111" s="154" customFormat="1" ht="35.1" customHeight="1" x14ac:dyDescent="0.2">
      <c r="A94" s="120" t="s">
        <v>163</v>
      </c>
      <c r="B94" s="121">
        <v>3</v>
      </c>
      <c r="C94" s="290" t="s">
        <v>3878</v>
      </c>
      <c r="D94" s="259" t="s">
        <v>319</v>
      </c>
      <c r="E94" s="259" t="s">
        <v>320</v>
      </c>
      <c r="F94" s="259" t="s">
        <v>321</v>
      </c>
      <c r="G94" s="259" t="s">
        <v>322</v>
      </c>
      <c r="H94" s="259" t="s">
        <v>323</v>
      </c>
      <c r="I94" s="259" t="s">
        <v>3878</v>
      </c>
      <c r="J94" s="259" t="s">
        <v>3879</v>
      </c>
      <c r="K94" s="259" t="s">
        <v>326</v>
      </c>
      <c r="L94" s="259" t="s">
        <v>450</v>
      </c>
      <c r="M94" s="259" t="s">
        <v>3880</v>
      </c>
      <c r="N94" s="259" t="s">
        <v>329</v>
      </c>
      <c r="O94" s="259"/>
      <c r="P94" s="259" t="s">
        <v>3812</v>
      </c>
      <c r="Q94" s="259" t="s">
        <v>3813</v>
      </c>
      <c r="R94" s="259" t="s">
        <v>3814</v>
      </c>
      <c r="S94" s="259" t="s">
        <v>333</v>
      </c>
      <c r="T94" s="259" t="s">
        <v>334</v>
      </c>
      <c r="U94" s="259" t="s">
        <v>335</v>
      </c>
      <c r="V94" s="259" t="s">
        <v>335</v>
      </c>
      <c r="W94" s="259" t="s">
        <v>3881</v>
      </c>
      <c r="X94" s="259" t="s">
        <v>3882</v>
      </c>
      <c r="Y94" s="259" t="s">
        <v>3883</v>
      </c>
      <c r="Z94" s="259" t="s">
        <v>3884</v>
      </c>
      <c r="AA94" s="259" t="s">
        <v>326</v>
      </c>
      <c r="AB94" s="259" t="s">
        <v>340</v>
      </c>
      <c r="AC94" s="259" t="s">
        <v>341</v>
      </c>
      <c r="AD94" s="259" t="s">
        <v>3885</v>
      </c>
      <c r="AE94" s="259"/>
      <c r="AF94" s="259" t="s">
        <v>3886</v>
      </c>
      <c r="AG94" s="259" t="s">
        <v>3886</v>
      </c>
      <c r="AH94" s="259" t="s">
        <v>3887</v>
      </c>
      <c r="AI94" s="259" t="s">
        <v>3888</v>
      </c>
      <c r="AJ94" s="259" t="s">
        <v>3889</v>
      </c>
      <c r="AK94" s="259" t="s">
        <v>3889</v>
      </c>
      <c r="AL94" s="259" t="s">
        <v>3890</v>
      </c>
      <c r="AM94" s="259" t="s">
        <v>3891</v>
      </c>
      <c r="AN94" s="259" t="s">
        <v>3892</v>
      </c>
      <c r="AO94" s="259" t="s">
        <v>3893</v>
      </c>
      <c r="AP94" s="259" t="s">
        <v>3826</v>
      </c>
      <c r="AQ94" s="259" t="s">
        <v>3894</v>
      </c>
      <c r="AR94" s="259" t="s">
        <v>3895</v>
      </c>
      <c r="AS94" s="259" t="s">
        <v>3896</v>
      </c>
      <c r="AT94" s="259" t="s">
        <v>354</v>
      </c>
      <c r="AU94" s="259" t="s">
        <v>465</v>
      </c>
      <c r="AV94" s="259" t="s">
        <v>356</v>
      </c>
      <c r="AW94" s="259" t="s">
        <v>547</v>
      </c>
      <c r="AX94" s="259" t="s">
        <v>3897</v>
      </c>
      <c r="AY94" s="259" t="s">
        <v>326</v>
      </c>
      <c r="AZ94" s="259" t="s">
        <v>335</v>
      </c>
      <c r="BA94" s="259" t="s">
        <v>360</v>
      </c>
      <c r="BB94" s="259" t="s">
        <v>360</v>
      </c>
      <c r="BC94" s="259" t="s">
        <v>3898</v>
      </c>
      <c r="BD94" s="259" t="s">
        <v>3898</v>
      </c>
      <c r="BE94" s="259" t="s">
        <v>1391</v>
      </c>
      <c r="BF94" s="259" t="s">
        <v>3899</v>
      </c>
      <c r="BG94" s="259" t="s">
        <v>3900</v>
      </c>
      <c r="BH94" s="259" t="s">
        <v>3901</v>
      </c>
      <c r="BI94" s="259" t="s">
        <v>599</v>
      </c>
      <c r="BJ94" s="259" t="s">
        <v>810</v>
      </c>
      <c r="BK94" s="259"/>
      <c r="BL94" s="259" t="s">
        <v>360</v>
      </c>
      <c r="BM94" s="259" t="s">
        <v>3902</v>
      </c>
      <c r="BN94" s="259" t="s">
        <v>3903</v>
      </c>
      <c r="BO94" s="259" t="s">
        <v>335</v>
      </c>
      <c r="BP94" s="259"/>
      <c r="BQ94" s="259"/>
      <c r="BR94" s="259" t="s">
        <v>1075</v>
      </c>
      <c r="BS94" s="259" t="s">
        <v>3834</v>
      </c>
      <c r="BT94" s="259" t="s">
        <v>3419</v>
      </c>
      <c r="BU94" s="259" t="s">
        <v>3904</v>
      </c>
      <c r="BV94" s="259" t="s">
        <v>558</v>
      </c>
      <c r="BW94" s="259" t="s">
        <v>3826</v>
      </c>
      <c r="BX94" s="259" t="s">
        <v>326</v>
      </c>
      <c r="BY94" s="259" t="s">
        <v>940</v>
      </c>
      <c r="BZ94" s="259" t="s">
        <v>3905</v>
      </c>
      <c r="CA94" s="259" t="s">
        <v>512</v>
      </c>
      <c r="CB94" s="259" t="s">
        <v>512</v>
      </c>
      <c r="CC94" s="259" t="s">
        <v>781</v>
      </c>
      <c r="CD94" s="259" t="s">
        <v>380</v>
      </c>
      <c r="CE94" s="217"/>
      <c r="CF94" s="218"/>
      <c r="CG94" s="260" t="s">
        <v>3906</v>
      </c>
      <c r="CH94" s="260" t="s">
        <v>3907</v>
      </c>
      <c r="CI94" s="260" t="s">
        <v>3908</v>
      </c>
      <c r="CJ94" s="260" t="s">
        <v>384</v>
      </c>
      <c r="CK94" s="260" t="s">
        <v>385</v>
      </c>
      <c r="CL94" s="260" t="s">
        <v>3909</v>
      </c>
      <c r="CM94" s="260" t="s">
        <v>3910</v>
      </c>
      <c r="CN94" s="260" t="s">
        <v>3906</v>
      </c>
      <c r="CO94" s="260" t="s">
        <v>3911</v>
      </c>
      <c r="CP94" s="260" t="s">
        <v>3912</v>
      </c>
      <c r="CQ94" s="260" t="s">
        <v>384</v>
      </c>
      <c r="CR94" s="260" t="s">
        <v>385</v>
      </c>
      <c r="CS94" s="260" t="s">
        <v>3913</v>
      </c>
      <c r="CT94" s="260" t="s">
        <v>612</v>
      </c>
      <c r="CU94" s="260" t="s">
        <v>3914</v>
      </c>
      <c r="CV94" s="260" t="s">
        <v>3915</v>
      </c>
      <c r="CW94" s="260" t="s">
        <v>3916</v>
      </c>
      <c r="CX94" s="260" t="s">
        <v>384</v>
      </c>
      <c r="CY94" s="260" t="s">
        <v>2929</v>
      </c>
      <c r="CZ94" s="260" t="s">
        <v>2359</v>
      </c>
      <c r="DA94" s="260" t="s">
        <v>703</v>
      </c>
      <c r="DB94" s="260" t="s">
        <v>3917</v>
      </c>
      <c r="DC94" s="260" t="s">
        <v>703</v>
      </c>
      <c r="DD94" s="260" t="s">
        <v>703</v>
      </c>
      <c r="DE94" s="260" t="s">
        <v>703</v>
      </c>
      <c r="DF94" s="260" t="s">
        <v>703</v>
      </c>
      <c r="DG94" s="260" t="s">
        <v>3918</v>
      </c>
    </row>
    <row r="95" spans="1:111" s="154" customFormat="1" ht="35.1" customHeight="1" x14ac:dyDescent="0.2">
      <c r="A95" s="120" t="s">
        <v>163</v>
      </c>
      <c r="B95" s="121">
        <v>4</v>
      </c>
      <c r="C95" s="66" t="s">
        <v>166</v>
      </c>
      <c r="D95" s="259" t="s">
        <v>319</v>
      </c>
      <c r="E95" s="259" t="s">
        <v>446</v>
      </c>
      <c r="F95" s="259" t="s">
        <v>321</v>
      </c>
      <c r="G95" s="259" t="s">
        <v>322</v>
      </c>
      <c r="H95" s="259" t="s">
        <v>323</v>
      </c>
      <c r="I95" s="259" t="s">
        <v>166</v>
      </c>
      <c r="J95" s="259" t="s">
        <v>3919</v>
      </c>
      <c r="K95" s="259" t="s">
        <v>3920</v>
      </c>
      <c r="L95" s="259" t="s">
        <v>513</v>
      </c>
      <c r="M95" s="259" t="s">
        <v>3921</v>
      </c>
      <c r="N95" s="259" t="s">
        <v>329</v>
      </c>
      <c r="O95" s="259"/>
      <c r="P95" s="259" t="s">
        <v>3812</v>
      </c>
      <c r="Q95" s="259" t="s">
        <v>3813</v>
      </c>
      <c r="R95" s="259" t="s">
        <v>3814</v>
      </c>
      <c r="S95" s="259" t="s">
        <v>333</v>
      </c>
      <c r="T95" s="259" t="s">
        <v>334</v>
      </c>
      <c r="U95" s="259" t="s">
        <v>335</v>
      </c>
      <c r="V95" s="259" t="s">
        <v>335</v>
      </c>
      <c r="W95" s="259" t="s">
        <v>3922</v>
      </c>
      <c r="X95" s="259" t="s">
        <v>3923</v>
      </c>
      <c r="Y95" s="259" t="s">
        <v>3924</v>
      </c>
      <c r="Z95" s="259" t="s">
        <v>3925</v>
      </c>
      <c r="AA95" s="259" t="s">
        <v>326</v>
      </c>
      <c r="AB95" s="259" t="s">
        <v>340</v>
      </c>
      <c r="AC95" s="259" t="s">
        <v>341</v>
      </c>
      <c r="AD95" s="259" t="s">
        <v>3818</v>
      </c>
      <c r="AE95" s="259"/>
      <c r="AF95" s="259" t="s">
        <v>3926</v>
      </c>
      <c r="AG95" s="259" t="s">
        <v>3926</v>
      </c>
      <c r="AH95" s="259" t="s">
        <v>3927</v>
      </c>
      <c r="AI95" s="259" t="s">
        <v>3821</v>
      </c>
      <c r="AJ95" s="259" t="s">
        <v>3928</v>
      </c>
      <c r="AK95" s="259" t="s">
        <v>3928</v>
      </c>
      <c r="AL95" s="259" t="s">
        <v>3929</v>
      </c>
      <c r="AM95" s="259" t="s">
        <v>3930</v>
      </c>
      <c r="AN95" s="259" t="s">
        <v>326</v>
      </c>
      <c r="AO95" s="259" t="s">
        <v>3931</v>
      </c>
      <c r="AP95" s="259" t="s">
        <v>3826</v>
      </c>
      <c r="AQ95" s="259" t="s">
        <v>3932</v>
      </c>
      <c r="AR95" s="259" t="s">
        <v>3933</v>
      </c>
      <c r="AS95" s="259" t="s">
        <v>3829</v>
      </c>
      <c r="AT95" s="259" t="s">
        <v>354</v>
      </c>
      <c r="AU95" s="259" t="s">
        <v>465</v>
      </c>
      <c r="AV95" s="259" t="s">
        <v>356</v>
      </c>
      <c r="AW95" s="259" t="s">
        <v>976</v>
      </c>
      <c r="AX95" s="259" t="s">
        <v>3934</v>
      </c>
      <c r="AY95" s="259" t="s">
        <v>326</v>
      </c>
      <c r="AZ95" s="259" t="s">
        <v>335</v>
      </c>
      <c r="BA95" s="259" t="s">
        <v>360</v>
      </c>
      <c r="BB95" s="259" t="s">
        <v>360</v>
      </c>
      <c r="BC95" s="259" t="s">
        <v>814</v>
      </c>
      <c r="BD95" s="259" t="s">
        <v>814</v>
      </c>
      <c r="BE95" s="259" t="s">
        <v>2431</v>
      </c>
      <c r="BF95" s="259" t="s">
        <v>469</v>
      </c>
      <c r="BG95" s="259" t="s">
        <v>3935</v>
      </c>
      <c r="BH95" s="259" t="s">
        <v>3936</v>
      </c>
      <c r="BI95" s="259" t="s">
        <v>3507</v>
      </c>
      <c r="BJ95" s="259" t="s">
        <v>3467</v>
      </c>
      <c r="BK95" s="259" t="s">
        <v>360</v>
      </c>
      <c r="BL95" s="259" t="s">
        <v>360</v>
      </c>
      <c r="BM95" s="259" t="s">
        <v>3937</v>
      </c>
      <c r="BN95" s="259"/>
      <c r="BO95" s="259" t="s">
        <v>335</v>
      </c>
      <c r="BP95" s="259"/>
      <c r="BQ95" s="259"/>
      <c r="BR95" s="259" t="s">
        <v>423</v>
      </c>
      <c r="BS95" s="259" t="s">
        <v>3938</v>
      </c>
      <c r="BT95" s="259" t="s">
        <v>372</v>
      </c>
      <c r="BU95" s="259" t="s">
        <v>3939</v>
      </c>
      <c r="BV95" s="259" t="s">
        <v>374</v>
      </c>
      <c r="BW95" s="259" t="s">
        <v>1472</v>
      </c>
      <c r="BX95" s="259" t="s">
        <v>3940</v>
      </c>
      <c r="BY95" s="259" t="s">
        <v>477</v>
      </c>
      <c r="BZ95" s="259" t="s">
        <v>3941</v>
      </c>
      <c r="CA95" s="259" t="s">
        <v>377</v>
      </c>
      <c r="CB95" s="259" t="s">
        <v>377</v>
      </c>
      <c r="CC95" s="259" t="s">
        <v>781</v>
      </c>
      <c r="CD95" s="259" t="s">
        <v>2050</v>
      </c>
      <c r="CE95" s="217"/>
      <c r="CF95" s="218"/>
      <c r="CG95" s="260" t="s">
        <v>2777</v>
      </c>
      <c r="CH95" s="260" t="s">
        <v>3942</v>
      </c>
      <c r="CI95" s="260" t="s">
        <v>3943</v>
      </c>
      <c r="CJ95" s="260" t="s">
        <v>384</v>
      </c>
      <c r="CK95" s="260" t="s">
        <v>385</v>
      </c>
      <c r="CL95" s="260" t="s">
        <v>3944</v>
      </c>
      <c r="CM95" s="260" t="s">
        <v>3945</v>
      </c>
      <c r="CN95" s="260" t="s">
        <v>2777</v>
      </c>
      <c r="CO95" s="260" t="s">
        <v>3942</v>
      </c>
      <c r="CP95" s="260" t="s">
        <v>3943</v>
      </c>
      <c r="CQ95" s="260" t="s">
        <v>384</v>
      </c>
      <c r="CR95" s="260" t="s">
        <v>385</v>
      </c>
      <c r="CS95" s="260" t="s">
        <v>3944</v>
      </c>
      <c r="CT95" s="260" t="s">
        <v>3945</v>
      </c>
      <c r="CU95" s="260" t="s">
        <v>2777</v>
      </c>
      <c r="CV95" s="260" t="s">
        <v>3946</v>
      </c>
      <c r="CW95" s="260" t="s">
        <v>3947</v>
      </c>
      <c r="CX95" s="260" t="s">
        <v>384</v>
      </c>
      <c r="CY95" s="260" t="s">
        <v>385</v>
      </c>
      <c r="CZ95" s="260" t="s">
        <v>1542</v>
      </c>
      <c r="DA95" s="260" t="s">
        <v>1892</v>
      </c>
      <c r="DB95" s="260" t="s">
        <v>3948</v>
      </c>
      <c r="DC95" s="260" t="s">
        <v>2643</v>
      </c>
      <c r="DD95" s="260" t="s">
        <v>2643</v>
      </c>
      <c r="DE95" s="260" t="s">
        <v>2643</v>
      </c>
      <c r="DF95" s="260" t="s">
        <v>2643</v>
      </c>
      <c r="DG95" s="260" t="s">
        <v>664</v>
      </c>
    </row>
    <row r="96" spans="1:111" s="154" customFormat="1" ht="35.1" customHeight="1" x14ac:dyDescent="0.2">
      <c r="A96" s="120" t="s">
        <v>163</v>
      </c>
      <c r="B96" s="121">
        <v>5</v>
      </c>
      <c r="C96" s="66" t="s">
        <v>167</v>
      </c>
      <c r="D96" s="259" t="s">
        <v>319</v>
      </c>
      <c r="E96" s="259" t="s">
        <v>446</v>
      </c>
      <c r="F96" s="259" t="s">
        <v>321</v>
      </c>
      <c r="G96" s="259" t="s">
        <v>322</v>
      </c>
      <c r="H96" s="259" t="s">
        <v>1668</v>
      </c>
      <c r="I96" s="259" t="s">
        <v>167</v>
      </c>
      <c r="J96" s="259" t="s">
        <v>3949</v>
      </c>
      <c r="K96" s="259" t="s">
        <v>326</v>
      </c>
      <c r="L96" s="259" t="s">
        <v>450</v>
      </c>
      <c r="M96" s="259" t="s">
        <v>3950</v>
      </c>
      <c r="N96" s="259" t="s">
        <v>329</v>
      </c>
      <c r="O96" s="259"/>
      <c r="P96" s="259" t="s">
        <v>3812</v>
      </c>
      <c r="Q96" s="259" t="s">
        <v>3813</v>
      </c>
      <c r="R96" s="259" t="s">
        <v>3814</v>
      </c>
      <c r="S96" s="259" t="s">
        <v>333</v>
      </c>
      <c r="T96" s="259" t="s">
        <v>334</v>
      </c>
      <c r="U96" s="259" t="s">
        <v>335</v>
      </c>
      <c r="V96" s="259" t="s">
        <v>335</v>
      </c>
      <c r="W96" s="259" t="s">
        <v>3951</v>
      </c>
      <c r="X96" s="259" t="s">
        <v>3952</v>
      </c>
      <c r="Y96" s="259" t="s">
        <v>3952</v>
      </c>
      <c r="Z96" s="259" t="s">
        <v>3953</v>
      </c>
      <c r="AA96" s="259" t="s">
        <v>326</v>
      </c>
      <c r="AB96" s="259" t="s">
        <v>340</v>
      </c>
      <c r="AC96" s="259" t="s">
        <v>341</v>
      </c>
      <c r="AD96" s="259" t="s">
        <v>3818</v>
      </c>
      <c r="AE96" s="259"/>
      <c r="AF96" s="259" t="s">
        <v>3954</v>
      </c>
      <c r="AG96" s="259" t="s">
        <v>3954</v>
      </c>
      <c r="AH96" s="259" t="s">
        <v>3955</v>
      </c>
      <c r="AI96" s="259" t="s">
        <v>3956</v>
      </c>
      <c r="AJ96" s="259" t="s">
        <v>3957</v>
      </c>
      <c r="AK96" s="259" t="s">
        <v>3957</v>
      </c>
      <c r="AL96" s="259" t="s">
        <v>3958</v>
      </c>
      <c r="AM96" s="259" t="s">
        <v>3959</v>
      </c>
      <c r="AN96" s="259" t="s">
        <v>326</v>
      </c>
      <c r="AO96" s="259" t="s">
        <v>3960</v>
      </c>
      <c r="AP96" s="259" t="s">
        <v>3826</v>
      </c>
      <c r="AQ96" s="259" t="s">
        <v>3961</v>
      </c>
      <c r="AR96" s="259" t="s">
        <v>3962</v>
      </c>
      <c r="AS96" s="259" t="s">
        <v>3829</v>
      </c>
      <c r="AT96" s="259" t="s">
        <v>354</v>
      </c>
      <c r="AU96" s="259" t="s">
        <v>465</v>
      </c>
      <c r="AV96" s="259" t="s">
        <v>356</v>
      </c>
      <c r="AW96" s="259" t="s">
        <v>1352</v>
      </c>
      <c r="AX96" s="259" t="s">
        <v>3963</v>
      </c>
      <c r="AY96" s="259" t="s">
        <v>326</v>
      </c>
      <c r="AZ96" s="259" t="s">
        <v>335</v>
      </c>
      <c r="BA96" s="259" t="s">
        <v>360</v>
      </c>
      <c r="BB96" s="259" t="s">
        <v>360</v>
      </c>
      <c r="BC96" s="259" t="s">
        <v>377</v>
      </c>
      <c r="BD96" s="259" t="s">
        <v>377</v>
      </c>
      <c r="BE96" s="259" t="s">
        <v>363</v>
      </c>
      <c r="BF96" s="259" t="s">
        <v>364</v>
      </c>
      <c r="BG96" s="259" t="s">
        <v>3964</v>
      </c>
      <c r="BH96" s="259" t="s">
        <v>3965</v>
      </c>
      <c r="BI96" s="259" t="s">
        <v>599</v>
      </c>
      <c r="BJ96" s="259"/>
      <c r="BK96" s="259"/>
      <c r="BL96" s="259"/>
      <c r="BM96" s="259"/>
      <c r="BN96" s="259"/>
      <c r="BO96" s="259"/>
      <c r="BP96" s="259"/>
      <c r="BQ96" s="259"/>
      <c r="BR96" s="259" t="s">
        <v>3966</v>
      </c>
      <c r="BS96" s="259" t="s">
        <v>3938</v>
      </c>
      <c r="BT96" s="259" t="s">
        <v>474</v>
      </c>
      <c r="BU96" s="259" t="s">
        <v>3967</v>
      </c>
      <c r="BV96" s="259" t="s">
        <v>374</v>
      </c>
      <c r="BW96" s="259" t="s">
        <v>3826</v>
      </c>
      <c r="BX96" s="259" t="s">
        <v>3968</v>
      </c>
      <c r="BY96" s="259" t="s">
        <v>487</v>
      </c>
      <c r="BZ96" s="259" t="s">
        <v>3969</v>
      </c>
      <c r="CA96" s="259" t="s">
        <v>377</v>
      </c>
      <c r="CB96" s="259" t="s">
        <v>377</v>
      </c>
      <c r="CC96" s="259" t="s">
        <v>781</v>
      </c>
      <c r="CD96" s="259" t="s">
        <v>739</v>
      </c>
      <c r="CE96" s="129"/>
      <c r="CF96" s="218"/>
      <c r="CG96" s="260" t="s">
        <v>3970</v>
      </c>
      <c r="CH96" s="260" t="s">
        <v>3971</v>
      </c>
      <c r="CI96" s="260" t="s">
        <v>3972</v>
      </c>
      <c r="CJ96" s="260" t="s">
        <v>384</v>
      </c>
      <c r="CK96" s="260" t="s">
        <v>385</v>
      </c>
      <c r="CL96" s="260" t="s">
        <v>3973</v>
      </c>
      <c r="CM96" s="260" t="s">
        <v>3974</v>
      </c>
      <c r="CN96" s="260" t="s">
        <v>3975</v>
      </c>
      <c r="CO96" s="260" t="s">
        <v>3971</v>
      </c>
      <c r="CP96" s="260" t="s">
        <v>3972</v>
      </c>
      <c r="CQ96" s="260" t="s">
        <v>384</v>
      </c>
      <c r="CR96" s="260" t="s">
        <v>385</v>
      </c>
      <c r="CS96" s="260" t="s">
        <v>3973</v>
      </c>
      <c r="CT96" s="260" t="s">
        <v>3976</v>
      </c>
      <c r="CU96" s="260" t="s">
        <v>3977</v>
      </c>
      <c r="CV96" s="260" t="s">
        <v>3971</v>
      </c>
      <c r="CW96" s="260" t="s">
        <v>3554</v>
      </c>
      <c r="CX96" s="260" t="s">
        <v>384</v>
      </c>
      <c r="CY96" s="260" t="s">
        <v>385</v>
      </c>
      <c r="CZ96" s="260" t="s">
        <v>571</v>
      </c>
      <c r="DA96" s="260" t="s">
        <v>3978</v>
      </c>
      <c r="DB96" s="260" t="s">
        <v>573</v>
      </c>
      <c r="DC96" s="260" t="s">
        <v>395</v>
      </c>
      <c r="DD96" s="260" t="s">
        <v>395</v>
      </c>
      <c r="DE96" s="260" t="s">
        <v>395</v>
      </c>
      <c r="DF96" s="260" t="s">
        <v>395</v>
      </c>
      <c r="DG96" s="260" t="s">
        <v>664</v>
      </c>
    </row>
    <row r="97" spans="1:111" s="154" customFormat="1" ht="35.1" customHeight="1" x14ac:dyDescent="0.2">
      <c r="A97" s="120" t="s">
        <v>163</v>
      </c>
      <c r="B97" s="121">
        <v>6</v>
      </c>
      <c r="C97" s="66" t="s">
        <v>168</v>
      </c>
      <c r="D97" s="259" t="s">
        <v>319</v>
      </c>
      <c r="E97" s="259" t="s">
        <v>446</v>
      </c>
      <c r="F97" s="259" t="s">
        <v>321</v>
      </c>
      <c r="G97" s="259" t="s">
        <v>322</v>
      </c>
      <c r="H97" s="259" t="s">
        <v>1668</v>
      </c>
      <c r="I97" s="259" t="s">
        <v>168</v>
      </c>
      <c r="J97" s="259" t="s">
        <v>3979</v>
      </c>
      <c r="K97" s="259" t="s">
        <v>3980</v>
      </c>
      <c r="L97" s="259" t="s">
        <v>2333</v>
      </c>
      <c r="M97" s="259" t="s">
        <v>3981</v>
      </c>
      <c r="N97" s="259" t="s">
        <v>329</v>
      </c>
      <c r="O97" s="259"/>
      <c r="P97" s="259" t="s">
        <v>3812</v>
      </c>
      <c r="Q97" s="259" t="s">
        <v>3813</v>
      </c>
      <c r="R97" s="259" t="s">
        <v>3814</v>
      </c>
      <c r="S97" s="259" t="s">
        <v>333</v>
      </c>
      <c r="T97" s="259" t="s">
        <v>489</v>
      </c>
      <c r="U97" s="259" t="s">
        <v>335</v>
      </c>
      <c r="V97" s="259" t="s">
        <v>335</v>
      </c>
      <c r="W97" s="259" t="s">
        <v>3982</v>
      </c>
      <c r="X97" s="259" t="s">
        <v>669</v>
      </c>
      <c r="Y97" s="259" t="s">
        <v>3983</v>
      </c>
      <c r="Z97" s="259" t="s">
        <v>3984</v>
      </c>
      <c r="AA97" s="259" t="s">
        <v>326</v>
      </c>
      <c r="AB97" s="259" t="s">
        <v>340</v>
      </c>
      <c r="AC97" s="259" t="s">
        <v>341</v>
      </c>
      <c r="AD97" s="259" t="s">
        <v>3985</v>
      </c>
      <c r="AE97" s="259"/>
      <c r="AF97" s="259" t="s">
        <v>3986</v>
      </c>
      <c r="AG97" s="259" t="s">
        <v>3986</v>
      </c>
      <c r="AH97" s="259" t="s">
        <v>3987</v>
      </c>
      <c r="AI97" s="259" t="s">
        <v>3988</v>
      </c>
      <c r="AJ97" s="259" t="s">
        <v>3989</v>
      </c>
      <c r="AK97" s="259" t="s">
        <v>3989</v>
      </c>
      <c r="AL97" s="259" t="s">
        <v>3990</v>
      </c>
      <c r="AM97" s="259" t="s">
        <v>3991</v>
      </c>
      <c r="AN97" s="259" t="s">
        <v>3992</v>
      </c>
      <c r="AO97" s="259" t="s">
        <v>3993</v>
      </c>
      <c r="AP97" s="259" t="s">
        <v>3826</v>
      </c>
      <c r="AQ97" s="259" t="s">
        <v>3994</v>
      </c>
      <c r="AR97" s="259" t="s">
        <v>3995</v>
      </c>
      <c r="AS97" s="259" t="s">
        <v>3996</v>
      </c>
      <c r="AT97" s="259" t="s">
        <v>354</v>
      </c>
      <c r="AU97" s="259" t="s">
        <v>465</v>
      </c>
      <c r="AV97" s="259" t="s">
        <v>356</v>
      </c>
      <c r="AW97" s="259" t="s">
        <v>1453</v>
      </c>
      <c r="AX97" s="259" t="s">
        <v>3997</v>
      </c>
      <c r="AY97" s="259" t="s">
        <v>3998</v>
      </c>
      <c r="AZ97" s="259" t="s">
        <v>335</v>
      </c>
      <c r="BA97" s="259" t="s">
        <v>360</v>
      </c>
      <c r="BB97" s="259" t="s">
        <v>360</v>
      </c>
      <c r="BC97" s="259" t="s">
        <v>3999</v>
      </c>
      <c r="BD97" s="259" t="s">
        <v>3999</v>
      </c>
      <c r="BE97" s="259" t="s">
        <v>363</v>
      </c>
      <c r="BF97" s="259" t="s">
        <v>4000</v>
      </c>
      <c r="BG97" s="259" t="s">
        <v>4001</v>
      </c>
      <c r="BH97" s="259" t="s">
        <v>4002</v>
      </c>
      <c r="BI97" s="259" t="s">
        <v>367</v>
      </c>
      <c r="BJ97" s="259"/>
      <c r="BK97" s="259"/>
      <c r="BL97" s="259"/>
      <c r="BM97" s="259"/>
      <c r="BN97" s="259"/>
      <c r="BO97" s="259"/>
      <c r="BP97" s="259"/>
      <c r="BQ97" s="259"/>
      <c r="BR97" s="259" t="s">
        <v>4003</v>
      </c>
      <c r="BS97" s="259" t="s">
        <v>3939</v>
      </c>
      <c r="BT97" s="259" t="s">
        <v>474</v>
      </c>
      <c r="BU97" s="259" t="s">
        <v>4004</v>
      </c>
      <c r="BV97" s="259" t="s">
        <v>374</v>
      </c>
      <c r="BW97" s="259" t="s">
        <v>3826</v>
      </c>
      <c r="BX97" s="259" t="s">
        <v>4005</v>
      </c>
      <c r="BY97" s="259" t="s">
        <v>908</v>
      </c>
      <c r="BZ97" s="259" t="s">
        <v>376</v>
      </c>
      <c r="CA97" s="259" t="s">
        <v>512</v>
      </c>
      <c r="CB97" s="259" t="s">
        <v>512</v>
      </c>
      <c r="CC97" s="259" t="s">
        <v>4006</v>
      </c>
      <c r="CD97" s="259" t="s">
        <v>653</v>
      </c>
      <c r="CE97" s="217"/>
      <c r="CF97" s="218"/>
      <c r="CG97" s="260" t="s">
        <v>4007</v>
      </c>
      <c r="CH97" s="260" t="s">
        <v>4008</v>
      </c>
      <c r="CI97" s="260" t="s">
        <v>4009</v>
      </c>
      <c r="CJ97" s="260" t="s">
        <v>384</v>
      </c>
      <c r="CK97" s="260" t="s">
        <v>385</v>
      </c>
      <c r="CL97" s="260" t="s">
        <v>4010</v>
      </c>
      <c r="CM97" s="260" t="s">
        <v>4011</v>
      </c>
      <c r="CN97" s="260" t="s">
        <v>4007</v>
      </c>
      <c r="CO97" s="260" t="s">
        <v>4008</v>
      </c>
      <c r="CP97" s="260" t="s">
        <v>4009</v>
      </c>
      <c r="CQ97" s="260" t="s">
        <v>384</v>
      </c>
      <c r="CR97" s="260" t="s">
        <v>385</v>
      </c>
      <c r="CS97" s="260" t="s">
        <v>4010</v>
      </c>
      <c r="CT97" s="260" t="s">
        <v>4011</v>
      </c>
      <c r="CU97" s="260" t="s">
        <v>4012</v>
      </c>
      <c r="CV97" s="260" t="s">
        <v>4008</v>
      </c>
      <c r="CW97" s="260" t="s">
        <v>4013</v>
      </c>
      <c r="CX97" s="260" t="s">
        <v>570</v>
      </c>
      <c r="CY97" s="260" t="s">
        <v>385</v>
      </c>
      <c r="CZ97" s="260" t="s">
        <v>1542</v>
      </c>
      <c r="DA97" s="260" t="s">
        <v>701</v>
      </c>
      <c r="DB97" s="260" t="s">
        <v>4014</v>
      </c>
      <c r="DC97" s="260" t="s">
        <v>395</v>
      </c>
      <c r="DD97" s="260" t="s">
        <v>395</v>
      </c>
      <c r="DE97" s="260" t="s">
        <v>395</v>
      </c>
      <c r="DF97" s="260" t="s">
        <v>395</v>
      </c>
      <c r="DG97" s="260" t="s">
        <v>1369</v>
      </c>
    </row>
    <row r="98" spans="1:111" s="154" customFormat="1" ht="35.1" customHeight="1" x14ac:dyDescent="0.2">
      <c r="A98" s="120" t="s">
        <v>163</v>
      </c>
      <c r="B98" s="121">
        <v>7</v>
      </c>
      <c r="C98" s="66" t="s">
        <v>169</v>
      </c>
      <c r="D98" s="259" t="s">
        <v>319</v>
      </c>
      <c r="E98" s="259" t="s">
        <v>446</v>
      </c>
      <c r="F98" s="259" t="s">
        <v>321</v>
      </c>
      <c r="G98" s="259" t="s">
        <v>322</v>
      </c>
      <c r="H98" s="259" t="s">
        <v>1668</v>
      </c>
      <c r="I98" s="259" t="s">
        <v>4015</v>
      </c>
      <c r="J98" s="259" t="s">
        <v>4016</v>
      </c>
      <c r="K98" s="259" t="s">
        <v>4017</v>
      </c>
      <c r="L98" s="259" t="s">
        <v>450</v>
      </c>
      <c r="M98" s="259" t="s">
        <v>4018</v>
      </c>
      <c r="N98" s="259" t="s">
        <v>329</v>
      </c>
      <c r="O98" s="259"/>
      <c r="P98" s="259" t="s">
        <v>3812</v>
      </c>
      <c r="Q98" s="259" t="s">
        <v>3813</v>
      </c>
      <c r="R98" s="259" t="s">
        <v>3814</v>
      </c>
      <c r="S98" s="259" t="s">
        <v>333</v>
      </c>
      <c r="T98" s="259" t="s">
        <v>489</v>
      </c>
      <c r="U98" s="259" t="s">
        <v>335</v>
      </c>
      <c r="V98" s="259" t="s">
        <v>335</v>
      </c>
      <c r="W98" s="259" t="s">
        <v>4019</v>
      </c>
      <c r="X98" s="259" t="s">
        <v>4020</v>
      </c>
      <c r="Y98" s="259" t="s">
        <v>4021</v>
      </c>
      <c r="Z98" s="259" t="s">
        <v>326</v>
      </c>
      <c r="AA98" s="259" t="s">
        <v>326</v>
      </c>
      <c r="AB98" s="259" t="s">
        <v>340</v>
      </c>
      <c r="AC98" s="259" t="s">
        <v>341</v>
      </c>
      <c r="AD98" s="259" t="s">
        <v>4022</v>
      </c>
      <c r="AE98" s="259"/>
      <c r="AF98" s="259" t="s">
        <v>4023</v>
      </c>
      <c r="AG98" s="259" t="s">
        <v>4023</v>
      </c>
      <c r="AH98" s="259" t="s">
        <v>4024</v>
      </c>
      <c r="AI98" s="259" t="s">
        <v>4025</v>
      </c>
      <c r="AJ98" s="259" t="s">
        <v>4026</v>
      </c>
      <c r="AK98" s="259" t="s">
        <v>4026</v>
      </c>
      <c r="AL98" s="259" t="s">
        <v>4027</v>
      </c>
      <c r="AM98" s="259" t="s">
        <v>4028</v>
      </c>
      <c r="AN98" s="259" t="s">
        <v>326</v>
      </c>
      <c r="AO98" s="259" t="s">
        <v>4029</v>
      </c>
      <c r="AP98" s="259" t="s">
        <v>3826</v>
      </c>
      <c r="AQ98" s="259" t="s">
        <v>4030</v>
      </c>
      <c r="AR98" s="259" t="s">
        <v>4031</v>
      </c>
      <c r="AS98" s="259" t="s">
        <v>4032</v>
      </c>
      <c r="AT98" s="259" t="s">
        <v>2042</v>
      </c>
      <c r="AU98" s="259" t="s">
        <v>465</v>
      </c>
      <c r="AV98" s="259" t="s">
        <v>356</v>
      </c>
      <c r="AW98" s="259" t="s">
        <v>466</v>
      </c>
      <c r="AX98" s="259" t="s">
        <v>467</v>
      </c>
      <c r="AY98" s="259" t="s">
        <v>326</v>
      </c>
      <c r="AZ98" s="259" t="s">
        <v>335</v>
      </c>
      <c r="BA98" s="259" t="s">
        <v>360</v>
      </c>
      <c r="BB98" s="259" t="s">
        <v>360</v>
      </c>
      <c r="BC98" s="259" t="s">
        <v>3182</v>
      </c>
      <c r="BD98" s="259" t="s">
        <v>3182</v>
      </c>
      <c r="BE98" s="259" t="s">
        <v>363</v>
      </c>
      <c r="BF98" s="259" t="s">
        <v>1067</v>
      </c>
      <c r="BG98" s="259" t="s">
        <v>4033</v>
      </c>
      <c r="BH98" s="259" t="s">
        <v>4034</v>
      </c>
      <c r="BI98" s="259" t="s">
        <v>1689</v>
      </c>
      <c r="BJ98" s="259"/>
      <c r="BK98" s="259" t="s">
        <v>360</v>
      </c>
      <c r="BL98" s="259" t="s">
        <v>335</v>
      </c>
      <c r="BM98" s="259"/>
      <c r="BN98" s="259"/>
      <c r="BO98" s="259" t="s">
        <v>335</v>
      </c>
      <c r="BP98" s="259"/>
      <c r="BQ98" s="259"/>
      <c r="BR98" s="259" t="s">
        <v>4035</v>
      </c>
      <c r="BS98" s="259" t="s">
        <v>3938</v>
      </c>
      <c r="BT98" s="259" t="s">
        <v>372</v>
      </c>
      <c r="BU98" s="259" t="s">
        <v>4036</v>
      </c>
      <c r="BV98" s="259" t="s">
        <v>374</v>
      </c>
      <c r="BW98" s="259" t="s">
        <v>3826</v>
      </c>
      <c r="BX98" s="259" t="s">
        <v>326</v>
      </c>
      <c r="BY98" s="259" t="s">
        <v>986</v>
      </c>
      <c r="BZ98" s="259" t="s">
        <v>3381</v>
      </c>
      <c r="CA98" s="259" t="s">
        <v>377</v>
      </c>
      <c r="CB98" s="259" t="s">
        <v>377</v>
      </c>
      <c r="CC98" s="259" t="s">
        <v>429</v>
      </c>
      <c r="CD98" s="259" t="s">
        <v>2741</v>
      </c>
      <c r="CE98" s="217"/>
      <c r="CF98" s="218"/>
      <c r="CG98" s="260" t="s">
        <v>4037</v>
      </c>
      <c r="CH98" s="260" t="s">
        <v>4038</v>
      </c>
      <c r="CI98" s="260" t="s">
        <v>4039</v>
      </c>
      <c r="CJ98" s="260" t="s">
        <v>384</v>
      </c>
      <c r="CK98" s="260" t="s">
        <v>385</v>
      </c>
      <c r="CL98" s="260" t="s">
        <v>4040</v>
      </c>
      <c r="CM98" s="260" t="s">
        <v>4041</v>
      </c>
      <c r="CN98" s="260" t="s">
        <v>4042</v>
      </c>
      <c r="CO98" s="260" t="s">
        <v>4038</v>
      </c>
      <c r="CP98" s="260" t="s">
        <v>4039</v>
      </c>
      <c r="CQ98" s="260" t="s">
        <v>384</v>
      </c>
      <c r="CR98" s="260" t="s">
        <v>385</v>
      </c>
      <c r="CS98" s="260" t="s">
        <v>4043</v>
      </c>
      <c r="CT98" s="260" t="s">
        <v>4044</v>
      </c>
      <c r="CU98" s="260" t="s">
        <v>4045</v>
      </c>
      <c r="CV98" s="260" t="s">
        <v>4038</v>
      </c>
      <c r="CW98" s="260" t="s">
        <v>4046</v>
      </c>
      <c r="CX98" s="260" t="s">
        <v>1039</v>
      </c>
      <c r="CY98" s="260" t="s">
        <v>385</v>
      </c>
      <c r="CZ98" s="260" t="s">
        <v>571</v>
      </c>
      <c r="DA98" s="260" t="s">
        <v>4047</v>
      </c>
      <c r="DB98" s="260" t="s">
        <v>4048</v>
      </c>
      <c r="DC98" s="260" t="s">
        <v>395</v>
      </c>
      <c r="DD98" s="260" t="s">
        <v>395</v>
      </c>
      <c r="DE98" s="260" t="s">
        <v>395</v>
      </c>
      <c r="DF98" s="260" t="s">
        <v>395</v>
      </c>
      <c r="DG98" s="260" t="s">
        <v>4049</v>
      </c>
    </row>
    <row r="99" spans="1:111" s="154" customFormat="1" ht="35.1" customHeight="1" x14ac:dyDescent="0.2">
      <c r="A99" s="120" t="s">
        <v>163</v>
      </c>
      <c r="B99" s="121">
        <v>8</v>
      </c>
      <c r="C99" s="66" t="s">
        <v>170</v>
      </c>
      <c r="D99" s="259" t="s">
        <v>319</v>
      </c>
      <c r="E99" s="259" t="s">
        <v>446</v>
      </c>
      <c r="F99" s="259" t="s">
        <v>321</v>
      </c>
      <c r="G99" s="259" t="s">
        <v>322</v>
      </c>
      <c r="H99" s="259" t="s">
        <v>1668</v>
      </c>
      <c r="I99" s="259" t="s">
        <v>170</v>
      </c>
      <c r="J99" s="259" t="s">
        <v>4050</v>
      </c>
      <c r="K99" s="259" t="s">
        <v>326</v>
      </c>
      <c r="L99" s="259" t="s">
        <v>450</v>
      </c>
      <c r="M99" s="259" t="s">
        <v>1458</v>
      </c>
      <c r="N99" s="259" t="s">
        <v>329</v>
      </c>
      <c r="O99" s="259"/>
      <c r="P99" s="259" t="s">
        <v>3812</v>
      </c>
      <c r="Q99" s="259" t="s">
        <v>3813</v>
      </c>
      <c r="R99" s="259" t="s">
        <v>3814</v>
      </c>
      <c r="S99" s="259" t="s">
        <v>333</v>
      </c>
      <c r="T99" s="259" t="s">
        <v>489</v>
      </c>
      <c r="U99" s="259" t="s">
        <v>335</v>
      </c>
      <c r="V99" s="259" t="s">
        <v>335</v>
      </c>
      <c r="W99" s="259" t="s">
        <v>4051</v>
      </c>
      <c r="X99" s="259" t="s">
        <v>4052</v>
      </c>
      <c r="Y99" s="259" t="s">
        <v>4053</v>
      </c>
      <c r="Z99" s="259" t="s">
        <v>4054</v>
      </c>
      <c r="AA99" s="259" t="s">
        <v>326</v>
      </c>
      <c r="AB99" s="259" t="s">
        <v>340</v>
      </c>
      <c r="AC99" s="259" t="s">
        <v>341</v>
      </c>
      <c r="AD99" s="259" t="s">
        <v>4055</v>
      </c>
      <c r="AE99" s="259"/>
      <c r="AF99" s="259" t="s">
        <v>4056</v>
      </c>
      <c r="AG99" s="259" t="s">
        <v>4056</v>
      </c>
      <c r="AH99" s="259" t="s">
        <v>4057</v>
      </c>
      <c r="AI99" s="259" t="s">
        <v>4058</v>
      </c>
      <c r="AJ99" s="259" t="s">
        <v>4059</v>
      </c>
      <c r="AK99" s="259" t="s">
        <v>4059</v>
      </c>
      <c r="AL99" s="259" t="s">
        <v>4060</v>
      </c>
      <c r="AM99" s="259" t="s">
        <v>4061</v>
      </c>
      <c r="AN99" s="259" t="s">
        <v>326</v>
      </c>
      <c r="AO99" s="259" t="s">
        <v>4062</v>
      </c>
      <c r="AP99" s="259" t="s">
        <v>3826</v>
      </c>
      <c r="AQ99" s="259" t="s">
        <v>4063</v>
      </c>
      <c r="AR99" s="259" t="s">
        <v>4064</v>
      </c>
      <c r="AS99" s="259" t="s">
        <v>4065</v>
      </c>
      <c r="AT99" s="259" t="s">
        <v>354</v>
      </c>
      <c r="AU99" s="259" t="s">
        <v>465</v>
      </c>
      <c r="AV99" s="259" t="s">
        <v>356</v>
      </c>
      <c r="AW99" s="259" t="s">
        <v>4066</v>
      </c>
      <c r="AX99" s="259" t="s">
        <v>4067</v>
      </c>
      <c r="AY99" s="259" t="s">
        <v>326</v>
      </c>
      <c r="AZ99" s="259" t="s">
        <v>335</v>
      </c>
      <c r="BA99" s="259" t="s">
        <v>360</v>
      </c>
      <c r="BB99" s="259" t="s">
        <v>360</v>
      </c>
      <c r="BC99" s="259" t="s">
        <v>4068</v>
      </c>
      <c r="BD99" s="259" t="s">
        <v>4068</v>
      </c>
      <c r="BE99" s="259" t="s">
        <v>1391</v>
      </c>
      <c r="BF99" s="259" t="s">
        <v>4069</v>
      </c>
      <c r="BG99" s="259" t="s">
        <v>4070</v>
      </c>
      <c r="BH99" s="259" t="s">
        <v>4071</v>
      </c>
      <c r="BI99" s="259" t="s">
        <v>599</v>
      </c>
      <c r="BJ99" s="259" t="s">
        <v>2736</v>
      </c>
      <c r="BK99" s="259"/>
      <c r="BL99" s="259"/>
      <c r="BM99" s="259"/>
      <c r="BN99" s="259"/>
      <c r="BO99" s="259"/>
      <c r="BP99" s="259"/>
      <c r="BQ99" s="259"/>
      <c r="BR99" s="259" t="s">
        <v>4072</v>
      </c>
      <c r="BS99" s="259" t="s">
        <v>4073</v>
      </c>
      <c r="BT99" s="259" t="s">
        <v>4073</v>
      </c>
      <c r="BU99" s="259" t="s">
        <v>4074</v>
      </c>
      <c r="BV99" s="259" t="s">
        <v>558</v>
      </c>
      <c r="BW99" s="259" t="s">
        <v>3826</v>
      </c>
      <c r="BX99" s="259" t="s">
        <v>326</v>
      </c>
      <c r="BY99" s="259" t="s">
        <v>959</v>
      </c>
      <c r="BZ99" s="259" t="s">
        <v>4075</v>
      </c>
      <c r="CA99" s="259" t="s">
        <v>1844</v>
      </c>
      <c r="CB99" s="259" t="s">
        <v>4076</v>
      </c>
      <c r="CC99" s="259" t="s">
        <v>781</v>
      </c>
      <c r="CD99" s="259" t="s">
        <v>739</v>
      </c>
      <c r="CE99" s="217"/>
      <c r="CF99" s="218"/>
      <c r="CG99" s="260" t="s">
        <v>4077</v>
      </c>
      <c r="CH99" s="260" t="s">
        <v>4078</v>
      </c>
      <c r="CI99" s="260" t="s">
        <v>4079</v>
      </c>
      <c r="CJ99" s="260" t="s">
        <v>384</v>
      </c>
      <c r="CK99" s="260" t="s">
        <v>385</v>
      </c>
      <c r="CL99" s="260" t="s">
        <v>4080</v>
      </c>
      <c r="CM99" s="260" t="s">
        <v>4081</v>
      </c>
      <c r="CN99" s="260" t="s">
        <v>4082</v>
      </c>
      <c r="CO99" s="260" t="s">
        <v>4078</v>
      </c>
      <c r="CP99" s="260" t="s">
        <v>4079</v>
      </c>
      <c r="CQ99" s="260" t="s">
        <v>384</v>
      </c>
      <c r="CR99" s="260" t="s">
        <v>385</v>
      </c>
      <c r="CS99" s="260" t="s">
        <v>4083</v>
      </c>
      <c r="CT99" s="260" t="s">
        <v>4081</v>
      </c>
      <c r="CU99" s="260" t="s">
        <v>4084</v>
      </c>
      <c r="CV99" s="260" t="s">
        <v>4078</v>
      </c>
      <c r="CW99" s="260" t="s">
        <v>4085</v>
      </c>
      <c r="CX99" s="260" t="s">
        <v>384</v>
      </c>
      <c r="CY99" s="260" t="s">
        <v>385</v>
      </c>
      <c r="CZ99" s="260" t="s">
        <v>1302</v>
      </c>
      <c r="DA99" s="260" t="s">
        <v>4086</v>
      </c>
      <c r="DB99" s="260" t="s">
        <v>4087</v>
      </c>
      <c r="DC99" s="260" t="s">
        <v>395</v>
      </c>
      <c r="DD99" s="260" t="s">
        <v>395</v>
      </c>
      <c r="DE99" s="260" t="s">
        <v>395</v>
      </c>
      <c r="DF99" s="260" t="s">
        <v>395</v>
      </c>
      <c r="DG99" s="260" t="s">
        <v>1369</v>
      </c>
    </row>
    <row r="100" spans="1:111" s="223" customFormat="1" ht="35.1" customHeight="1" thickBot="1" x14ac:dyDescent="0.25">
      <c r="A100" s="219" t="s">
        <v>163</v>
      </c>
      <c r="B100" s="220">
        <v>9</v>
      </c>
      <c r="C100" s="51" t="s">
        <v>171</v>
      </c>
      <c r="D100" s="259" t="s">
        <v>319</v>
      </c>
      <c r="E100" s="259" t="s">
        <v>446</v>
      </c>
      <c r="F100" s="259" t="s">
        <v>321</v>
      </c>
      <c r="G100" s="259" t="s">
        <v>322</v>
      </c>
      <c r="H100" s="259" t="s">
        <v>1668</v>
      </c>
      <c r="I100" s="259" t="s">
        <v>4088</v>
      </c>
      <c r="J100" s="259" t="s">
        <v>4089</v>
      </c>
      <c r="K100" s="259" t="s">
        <v>326</v>
      </c>
      <c r="L100" s="259" t="s">
        <v>450</v>
      </c>
      <c r="M100" s="259" t="s">
        <v>4090</v>
      </c>
      <c r="N100" s="259" t="s">
        <v>329</v>
      </c>
      <c r="O100" s="259"/>
      <c r="P100" s="259" t="s">
        <v>3812</v>
      </c>
      <c r="Q100" s="259" t="s">
        <v>3813</v>
      </c>
      <c r="R100" s="259" t="s">
        <v>3814</v>
      </c>
      <c r="S100" s="259" t="s">
        <v>333</v>
      </c>
      <c r="T100" s="259" t="s">
        <v>489</v>
      </c>
      <c r="U100" s="259" t="s">
        <v>335</v>
      </c>
      <c r="V100" s="259" t="s">
        <v>335</v>
      </c>
      <c r="W100" s="259" t="s">
        <v>4091</v>
      </c>
      <c r="X100" s="259" t="s">
        <v>4092</v>
      </c>
      <c r="Y100" s="259" t="s">
        <v>4093</v>
      </c>
      <c r="Z100" s="259" t="s">
        <v>326</v>
      </c>
      <c r="AA100" s="259" t="s">
        <v>326</v>
      </c>
      <c r="AB100" s="259" t="s">
        <v>340</v>
      </c>
      <c r="AC100" s="259" t="s">
        <v>341</v>
      </c>
      <c r="AD100" s="259" t="s">
        <v>4094</v>
      </c>
      <c r="AE100" s="259"/>
      <c r="AF100" s="259" t="s">
        <v>4095</v>
      </c>
      <c r="AG100" s="259" t="s">
        <v>4095</v>
      </c>
      <c r="AH100" s="259" t="s">
        <v>4096</v>
      </c>
      <c r="AI100" s="259" t="s">
        <v>4097</v>
      </c>
      <c r="AJ100" s="259" t="s">
        <v>4098</v>
      </c>
      <c r="AK100" s="259" t="s">
        <v>4098</v>
      </c>
      <c r="AL100" s="259" t="s">
        <v>4099</v>
      </c>
      <c r="AM100" s="259" t="s">
        <v>4100</v>
      </c>
      <c r="AN100" s="259" t="s">
        <v>326</v>
      </c>
      <c r="AO100" s="259" t="s">
        <v>4101</v>
      </c>
      <c r="AP100" s="259" t="s">
        <v>3826</v>
      </c>
      <c r="AQ100" s="259" t="s">
        <v>4102</v>
      </c>
      <c r="AR100" s="259" t="s">
        <v>4103</v>
      </c>
      <c r="AS100" s="259" t="s">
        <v>4104</v>
      </c>
      <c r="AT100" s="259" t="s">
        <v>354</v>
      </c>
      <c r="AU100" s="259" t="s">
        <v>465</v>
      </c>
      <c r="AV100" s="259" t="s">
        <v>356</v>
      </c>
      <c r="AW100" s="259" t="s">
        <v>4105</v>
      </c>
      <c r="AX100" s="259" t="s">
        <v>4106</v>
      </c>
      <c r="AY100" s="259" t="s">
        <v>335</v>
      </c>
      <c r="AZ100" s="259" t="s">
        <v>335</v>
      </c>
      <c r="BA100" s="259" t="s">
        <v>360</v>
      </c>
      <c r="BB100" s="259" t="s">
        <v>360</v>
      </c>
      <c r="BC100" s="259" t="s">
        <v>4107</v>
      </c>
      <c r="BD100" s="259" t="s">
        <v>4107</v>
      </c>
      <c r="BE100" s="259" t="s">
        <v>363</v>
      </c>
      <c r="BF100" s="259" t="s">
        <v>4000</v>
      </c>
      <c r="BG100" s="259" t="s">
        <v>4108</v>
      </c>
      <c r="BH100" s="259" t="s">
        <v>4109</v>
      </c>
      <c r="BI100" s="259" t="s">
        <v>599</v>
      </c>
      <c r="BJ100" s="259" t="s">
        <v>1842</v>
      </c>
      <c r="BK100" s="259" t="s">
        <v>360</v>
      </c>
      <c r="BL100" s="259" t="s">
        <v>360</v>
      </c>
      <c r="BM100" s="259" t="s">
        <v>4110</v>
      </c>
      <c r="BN100" s="259" t="s">
        <v>4111</v>
      </c>
      <c r="BO100" s="259" t="s">
        <v>335</v>
      </c>
      <c r="BP100" s="259"/>
      <c r="BQ100" s="259"/>
      <c r="BR100" s="259" t="s">
        <v>4112</v>
      </c>
      <c r="BS100" s="259" t="s">
        <v>3938</v>
      </c>
      <c r="BT100" s="259" t="s">
        <v>474</v>
      </c>
      <c r="BU100" s="259" t="s">
        <v>4113</v>
      </c>
      <c r="BV100" s="259" t="s">
        <v>558</v>
      </c>
      <c r="BW100" s="259" t="s">
        <v>3826</v>
      </c>
      <c r="BX100" s="259" t="s">
        <v>2550</v>
      </c>
      <c r="BY100" s="259" t="s">
        <v>790</v>
      </c>
      <c r="BZ100" s="259" t="s">
        <v>376</v>
      </c>
      <c r="CA100" s="259" t="s">
        <v>4114</v>
      </c>
      <c r="CB100" s="259" t="s">
        <v>4114</v>
      </c>
      <c r="CC100" s="259" t="s">
        <v>4006</v>
      </c>
      <c r="CD100" s="259" t="s">
        <v>3725</v>
      </c>
      <c r="CE100" s="221"/>
      <c r="CF100" s="222"/>
      <c r="CG100" s="260" t="s">
        <v>4115</v>
      </c>
      <c r="CH100" s="260" t="s">
        <v>4116</v>
      </c>
      <c r="CI100" s="260" t="s">
        <v>4117</v>
      </c>
      <c r="CJ100" s="260" t="s">
        <v>384</v>
      </c>
      <c r="CK100" s="260" t="s">
        <v>385</v>
      </c>
      <c r="CL100" s="260" t="s">
        <v>4118</v>
      </c>
      <c r="CM100" s="260" t="s">
        <v>4119</v>
      </c>
      <c r="CN100" s="260" t="s">
        <v>4120</v>
      </c>
      <c r="CO100" s="260" t="s">
        <v>4116</v>
      </c>
      <c r="CP100" s="260" t="s">
        <v>4117</v>
      </c>
      <c r="CQ100" s="260" t="s">
        <v>384</v>
      </c>
      <c r="CR100" s="260" t="s">
        <v>385</v>
      </c>
      <c r="CS100" s="260" t="s">
        <v>4118</v>
      </c>
      <c r="CT100" s="260" t="s">
        <v>4121</v>
      </c>
      <c r="CU100" s="260" t="s">
        <v>4122</v>
      </c>
      <c r="CV100" s="260" t="s">
        <v>4116</v>
      </c>
      <c r="CW100" s="260" t="s">
        <v>4123</v>
      </c>
      <c r="CX100" s="260" t="s">
        <v>4124</v>
      </c>
      <c r="CY100" s="260" t="s">
        <v>385</v>
      </c>
      <c r="CZ100" s="260" t="s">
        <v>1302</v>
      </c>
      <c r="DA100" s="260" t="s">
        <v>4125</v>
      </c>
      <c r="DB100" s="260" t="s">
        <v>4126</v>
      </c>
      <c r="DC100" s="260" t="s">
        <v>395</v>
      </c>
      <c r="DD100" s="260" t="s">
        <v>395</v>
      </c>
      <c r="DE100" s="260" t="s">
        <v>395</v>
      </c>
      <c r="DF100" s="260" t="s">
        <v>395</v>
      </c>
      <c r="DG100" s="260" t="s">
        <v>664</v>
      </c>
    </row>
    <row r="101" spans="1:111" s="229" customFormat="1" ht="35.1" customHeight="1" x14ac:dyDescent="0.25">
      <c r="A101" s="224" t="s">
        <v>172</v>
      </c>
      <c r="B101" s="225">
        <v>1</v>
      </c>
      <c r="C101" s="226" t="s">
        <v>173</v>
      </c>
      <c r="D101" s="259" t="s">
        <v>319</v>
      </c>
      <c r="E101" s="259" t="s">
        <v>320</v>
      </c>
      <c r="F101" s="259" t="s">
        <v>321</v>
      </c>
      <c r="G101" s="259" t="s">
        <v>322</v>
      </c>
      <c r="H101" s="259" t="s">
        <v>323</v>
      </c>
      <c r="I101" s="259" t="s">
        <v>173</v>
      </c>
      <c r="J101" s="259" t="s">
        <v>4127</v>
      </c>
      <c r="K101" s="259" t="s">
        <v>718</v>
      </c>
      <c r="L101" s="259" t="s">
        <v>1271</v>
      </c>
      <c r="M101" s="259" t="s">
        <v>4128</v>
      </c>
      <c r="N101" s="259" t="s">
        <v>329</v>
      </c>
      <c r="O101" s="259"/>
      <c r="P101" s="259" t="s">
        <v>4129</v>
      </c>
      <c r="Q101" s="259" t="s">
        <v>4130</v>
      </c>
      <c r="R101" s="259" t="s">
        <v>4131</v>
      </c>
      <c r="S101" s="259" t="s">
        <v>333</v>
      </c>
      <c r="T101" s="259" t="s">
        <v>334</v>
      </c>
      <c r="U101" s="259" t="s">
        <v>335</v>
      </c>
      <c r="V101" s="259" t="s">
        <v>335</v>
      </c>
      <c r="W101" s="259" t="s">
        <v>4132</v>
      </c>
      <c r="X101" s="259" t="s">
        <v>4133</v>
      </c>
      <c r="Y101" s="259" t="s">
        <v>4134</v>
      </c>
      <c r="Z101" s="259" t="s">
        <v>4135</v>
      </c>
      <c r="AA101" s="259" t="s">
        <v>4136</v>
      </c>
      <c r="AB101" s="259" t="s">
        <v>340</v>
      </c>
      <c r="AC101" s="259" t="s">
        <v>341</v>
      </c>
      <c r="AD101" s="259" t="s">
        <v>4137</v>
      </c>
      <c r="AE101" s="259"/>
      <c r="AF101" s="259" t="s">
        <v>4138</v>
      </c>
      <c r="AG101" s="259" t="s">
        <v>4138</v>
      </c>
      <c r="AH101" s="259" t="s">
        <v>4139</v>
      </c>
      <c r="AI101" s="259" t="s">
        <v>4140</v>
      </c>
      <c r="AJ101" s="259" t="s">
        <v>4141</v>
      </c>
      <c r="AK101" s="259" t="s">
        <v>4141</v>
      </c>
      <c r="AL101" s="259" t="s">
        <v>4142</v>
      </c>
      <c r="AM101" s="268" t="s">
        <v>4143</v>
      </c>
      <c r="AN101" s="259" t="s">
        <v>326</v>
      </c>
      <c r="AO101" s="259" t="s">
        <v>4144</v>
      </c>
      <c r="AP101" s="259" t="s">
        <v>1506</v>
      </c>
      <c r="AQ101" s="259" t="s">
        <v>4145</v>
      </c>
      <c r="AR101" s="259" t="s">
        <v>4146</v>
      </c>
      <c r="AS101" s="259" t="s">
        <v>4147</v>
      </c>
      <c r="AT101" s="259" t="s">
        <v>354</v>
      </c>
      <c r="AU101" s="259" t="s">
        <v>355</v>
      </c>
      <c r="AV101" s="259" t="s">
        <v>356</v>
      </c>
      <c r="AW101" s="259" t="s">
        <v>2159</v>
      </c>
      <c r="AX101" s="259" t="s">
        <v>4148</v>
      </c>
      <c r="AY101" s="259" t="s">
        <v>326</v>
      </c>
      <c r="AZ101" s="259" t="s">
        <v>335</v>
      </c>
      <c r="BA101" s="259" t="s">
        <v>360</v>
      </c>
      <c r="BB101" s="259" t="s">
        <v>360</v>
      </c>
      <c r="BC101" s="259" t="s">
        <v>4149</v>
      </c>
      <c r="BD101" s="259" t="s">
        <v>4150</v>
      </c>
      <c r="BE101" s="259" t="s">
        <v>4151</v>
      </c>
      <c r="BF101" s="259" t="s">
        <v>469</v>
      </c>
      <c r="BG101" s="259" t="s">
        <v>4152</v>
      </c>
      <c r="BH101" s="259" t="s">
        <v>4153</v>
      </c>
      <c r="BI101" s="259" t="s">
        <v>599</v>
      </c>
      <c r="BJ101" s="259" t="s">
        <v>4154</v>
      </c>
      <c r="BK101" s="259" t="s">
        <v>360</v>
      </c>
      <c r="BL101" s="259" t="s">
        <v>360</v>
      </c>
      <c r="BM101" s="259" t="s">
        <v>4155</v>
      </c>
      <c r="BN101" s="259" t="s">
        <v>4156</v>
      </c>
      <c r="BO101" s="259" t="s">
        <v>360</v>
      </c>
      <c r="BP101" s="259" t="s">
        <v>3509</v>
      </c>
      <c r="BQ101" s="259"/>
      <c r="BR101" s="259" t="s">
        <v>4157</v>
      </c>
      <c r="BS101" s="259" t="s">
        <v>4158</v>
      </c>
      <c r="BT101" s="259" t="s">
        <v>372</v>
      </c>
      <c r="BU101" s="259" t="s">
        <v>4159</v>
      </c>
      <c r="BV101" s="259" t="s">
        <v>374</v>
      </c>
      <c r="BW101" s="259" t="s">
        <v>1506</v>
      </c>
      <c r="BX101" s="259" t="s">
        <v>4160</v>
      </c>
      <c r="BY101" s="259" t="s">
        <v>1287</v>
      </c>
      <c r="BZ101" s="259" t="s">
        <v>4161</v>
      </c>
      <c r="CA101" s="259" t="s">
        <v>377</v>
      </c>
      <c r="CB101" s="259" t="s">
        <v>377</v>
      </c>
      <c r="CC101" s="259" t="s">
        <v>429</v>
      </c>
      <c r="CD101" s="259" t="s">
        <v>2050</v>
      </c>
      <c r="CE101" s="227"/>
      <c r="CF101" s="228"/>
      <c r="CG101" s="260" t="s">
        <v>4162</v>
      </c>
      <c r="CH101" s="260" t="s">
        <v>4163</v>
      </c>
      <c r="CI101" s="260" t="s">
        <v>4164</v>
      </c>
      <c r="CJ101" s="260" t="s">
        <v>384</v>
      </c>
      <c r="CK101" s="260" t="s">
        <v>385</v>
      </c>
      <c r="CL101" s="260" t="s">
        <v>4165</v>
      </c>
      <c r="CM101" s="260" t="s">
        <v>4166</v>
      </c>
      <c r="CN101" s="260" t="s">
        <v>4162</v>
      </c>
      <c r="CO101" s="260" t="s">
        <v>4163</v>
      </c>
      <c r="CP101" s="260" t="s">
        <v>4164</v>
      </c>
      <c r="CQ101" s="260" t="s">
        <v>384</v>
      </c>
      <c r="CR101" s="260" t="s">
        <v>385</v>
      </c>
      <c r="CS101" s="260" t="s">
        <v>4165</v>
      </c>
      <c r="CT101" s="260" t="s">
        <v>4166</v>
      </c>
      <c r="CU101" s="260" t="s">
        <v>4167</v>
      </c>
      <c r="CV101" s="260" t="s">
        <v>4168</v>
      </c>
      <c r="CW101" s="260" t="s">
        <v>4169</v>
      </c>
      <c r="CX101" s="260" t="s">
        <v>4170</v>
      </c>
      <c r="CY101" s="260" t="s">
        <v>385</v>
      </c>
      <c r="CZ101" s="260" t="s">
        <v>1302</v>
      </c>
      <c r="DA101" s="260" t="s">
        <v>4171</v>
      </c>
      <c r="DB101" s="260" t="s">
        <v>4172</v>
      </c>
      <c r="DC101" s="260" t="s">
        <v>395</v>
      </c>
      <c r="DD101" s="260" t="s">
        <v>395</v>
      </c>
      <c r="DE101" s="260" t="s">
        <v>395</v>
      </c>
      <c r="DF101" s="260" t="s">
        <v>395</v>
      </c>
      <c r="DG101" s="260" t="s">
        <v>1369</v>
      </c>
    </row>
    <row r="102" spans="1:111" s="154" customFormat="1" ht="35.1" customHeight="1" x14ac:dyDescent="0.2">
      <c r="A102" s="230" t="s">
        <v>172</v>
      </c>
      <c r="B102" s="189">
        <v>2</v>
      </c>
      <c r="C102" s="93" t="s">
        <v>174</v>
      </c>
      <c r="D102" s="259" t="s">
        <v>319</v>
      </c>
      <c r="E102" s="259" t="s">
        <v>320</v>
      </c>
      <c r="F102" s="259" t="s">
        <v>321</v>
      </c>
      <c r="G102" s="259" t="s">
        <v>322</v>
      </c>
      <c r="H102" s="259" t="s">
        <v>323</v>
      </c>
      <c r="I102" s="259" t="s">
        <v>174</v>
      </c>
      <c r="J102" s="259" t="s">
        <v>4173</v>
      </c>
      <c r="K102" s="259" t="s">
        <v>326</v>
      </c>
      <c r="L102" s="259" t="s">
        <v>1329</v>
      </c>
      <c r="M102" s="259" t="s">
        <v>4174</v>
      </c>
      <c r="N102" s="259" t="s">
        <v>329</v>
      </c>
      <c r="O102" s="259"/>
      <c r="P102" s="259" t="s">
        <v>4129</v>
      </c>
      <c r="Q102" s="259" t="s">
        <v>4130</v>
      </c>
      <c r="R102" s="259" t="s">
        <v>4131</v>
      </c>
      <c r="S102" s="259" t="s">
        <v>333</v>
      </c>
      <c r="T102" s="259" t="s">
        <v>334</v>
      </c>
      <c r="U102" s="259" t="s">
        <v>335</v>
      </c>
      <c r="V102" s="259" t="s">
        <v>335</v>
      </c>
      <c r="W102" s="259" t="s">
        <v>4132</v>
      </c>
      <c r="X102" s="259" t="s">
        <v>4175</v>
      </c>
      <c r="Y102" s="259" t="s">
        <v>4176</v>
      </c>
      <c r="Z102" s="259" t="s">
        <v>326</v>
      </c>
      <c r="AA102" s="259" t="s">
        <v>326</v>
      </c>
      <c r="AB102" s="259" t="s">
        <v>455</v>
      </c>
      <c r="AC102" s="259" t="s">
        <v>341</v>
      </c>
      <c r="AD102" s="259" t="s">
        <v>4137</v>
      </c>
      <c r="AE102" s="259"/>
      <c r="AF102" s="259" t="s">
        <v>4177</v>
      </c>
      <c r="AG102" s="259" t="s">
        <v>4177</v>
      </c>
      <c r="AH102" s="259" t="s">
        <v>4178</v>
      </c>
      <c r="AI102" s="259" t="s">
        <v>4179</v>
      </c>
      <c r="AJ102" s="259" t="s">
        <v>4180</v>
      </c>
      <c r="AK102" s="259" t="s">
        <v>4180</v>
      </c>
      <c r="AL102" s="259" t="s">
        <v>4181</v>
      </c>
      <c r="AM102" s="259" t="s">
        <v>4182</v>
      </c>
      <c r="AN102" s="259" t="s">
        <v>326</v>
      </c>
      <c r="AO102" s="259" t="s">
        <v>4183</v>
      </c>
      <c r="AP102" s="259" t="s">
        <v>1506</v>
      </c>
      <c r="AQ102" s="259" t="s">
        <v>4184</v>
      </c>
      <c r="AR102" s="259" t="s">
        <v>4185</v>
      </c>
      <c r="AS102" s="259" t="s">
        <v>4147</v>
      </c>
      <c r="AT102" s="259" t="s">
        <v>354</v>
      </c>
      <c r="AU102" s="259" t="s">
        <v>355</v>
      </c>
      <c r="AV102" s="259" t="s">
        <v>356</v>
      </c>
      <c r="AW102" s="259" t="s">
        <v>2159</v>
      </c>
      <c r="AX102" s="259" t="s">
        <v>4186</v>
      </c>
      <c r="AY102" s="259" t="s">
        <v>4187</v>
      </c>
      <c r="AZ102" s="259" t="s">
        <v>335</v>
      </c>
      <c r="BA102" s="259" t="s">
        <v>335</v>
      </c>
      <c r="BB102" s="259" t="s">
        <v>360</v>
      </c>
      <c r="BC102" s="259" t="s">
        <v>4188</v>
      </c>
      <c r="BD102" s="259" t="s">
        <v>4189</v>
      </c>
      <c r="BE102" s="259" t="s">
        <v>505</v>
      </c>
      <c r="BF102" s="259" t="s">
        <v>469</v>
      </c>
      <c r="BG102" s="259" t="s">
        <v>4190</v>
      </c>
      <c r="BH102" s="259" t="s">
        <v>4191</v>
      </c>
      <c r="BI102" s="259"/>
      <c r="BJ102" s="259"/>
      <c r="BK102" s="259" t="s">
        <v>360</v>
      </c>
      <c r="BL102" s="259" t="s">
        <v>360</v>
      </c>
      <c r="BM102" s="259" t="s">
        <v>4192</v>
      </c>
      <c r="BN102" s="259" t="s">
        <v>4193</v>
      </c>
      <c r="BO102" s="259" t="s">
        <v>360</v>
      </c>
      <c r="BP102" s="259" t="s">
        <v>3509</v>
      </c>
      <c r="BQ102" s="259" t="s">
        <v>4194</v>
      </c>
      <c r="BR102" s="259" t="s">
        <v>1075</v>
      </c>
      <c r="BS102" s="259" t="s">
        <v>4195</v>
      </c>
      <c r="BT102" s="259" t="s">
        <v>372</v>
      </c>
      <c r="BU102" s="259"/>
      <c r="BV102" s="259" t="s">
        <v>558</v>
      </c>
      <c r="BW102" s="259" t="s">
        <v>1506</v>
      </c>
      <c r="BX102" s="259" t="s">
        <v>326</v>
      </c>
      <c r="BY102" s="259" t="s">
        <v>1772</v>
      </c>
      <c r="BZ102" s="259" t="s">
        <v>4196</v>
      </c>
      <c r="CA102" s="259" t="s">
        <v>1114</v>
      </c>
      <c r="CB102" s="259" t="s">
        <v>2008</v>
      </c>
      <c r="CC102" s="259" t="s">
        <v>3582</v>
      </c>
      <c r="CD102" s="259" t="s">
        <v>380</v>
      </c>
      <c r="CE102" s="217"/>
      <c r="CF102" s="218"/>
      <c r="CG102" s="260" t="s">
        <v>4197</v>
      </c>
      <c r="CH102" s="260" t="s">
        <v>4198</v>
      </c>
      <c r="CI102" s="260" t="s">
        <v>4164</v>
      </c>
      <c r="CJ102" s="260" t="s">
        <v>384</v>
      </c>
      <c r="CK102" s="260" t="s">
        <v>385</v>
      </c>
      <c r="CL102" s="260" t="s">
        <v>4199</v>
      </c>
      <c r="CM102" s="260" t="s">
        <v>4200</v>
      </c>
      <c r="CN102" s="260" t="s">
        <v>4201</v>
      </c>
      <c r="CO102" s="260" t="s">
        <v>4202</v>
      </c>
      <c r="CP102" s="260" t="s">
        <v>4164</v>
      </c>
      <c r="CQ102" s="260" t="s">
        <v>384</v>
      </c>
      <c r="CR102" s="260" t="s">
        <v>385</v>
      </c>
      <c r="CS102" s="260" t="s">
        <v>4199</v>
      </c>
      <c r="CT102" s="260" t="s">
        <v>4200</v>
      </c>
      <c r="CU102" s="260" t="s">
        <v>4203</v>
      </c>
      <c r="CV102" s="260" t="s">
        <v>4204</v>
      </c>
      <c r="CW102" s="260" t="s">
        <v>4205</v>
      </c>
      <c r="CX102" s="260" t="s">
        <v>4206</v>
      </c>
      <c r="CY102" s="260" t="s">
        <v>385</v>
      </c>
      <c r="CZ102" s="260" t="s">
        <v>4207</v>
      </c>
      <c r="DA102" s="260" t="s">
        <v>4208</v>
      </c>
      <c r="DB102" s="260" t="s">
        <v>573</v>
      </c>
      <c r="DC102" s="260" t="s">
        <v>395</v>
      </c>
      <c r="DD102" s="260" t="s">
        <v>395</v>
      </c>
      <c r="DE102" s="260" t="s">
        <v>395</v>
      </c>
      <c r="DF102" s="260" t="s">
        <v>395</v>
      </c>
      <c r="DG102" s="260" t="s">
        <v>4209</v>
      </c>
    </row>
    <row r="103" spans="1:111" s="223" customFormat="1" ht="35.1" customHeight="1" x14ac:dyDescent="0.2">
      <c r="A103" s="237" t="s">
        <v>172</v>
      </c>
      <c r="B103" s="238">
        <v>3</v>
      </c>
      <c r="C103" s="239" t="s">
        <v>175</v>
      </c>
      <c r="D103" s="259" t="s">
        <v>319</v>
      </c>
      <c r="E103" s="259" t="s">
        <v>320</v>
      </c>
      <c r="F103" s="259" t="s">
        <v>321</v>
      </c>
      <c r="G103" s="259" t="s">
        <v>322</v>
      </c>
      <c r="H103" s="259" t="s">
        <v>323</v>
      </c>
      <c r="I103" s="259" t="s">
        <v>175</v>
      </c>
      <c r="J103" s="259" t="s">
        <v>4210</v>
      </c>
      <c r="K103" s="259" t="s">
        <v>718</v>
      </c>
      <c r="L103" s="259" t="s">
        <v>4211</v>
      </c>
      <c r="M103" s="259" t="s">
        <v>4212</v>
      </c>
      <c r="N103" s="259" t="s">
        <v>329</v>
      </c>
      <c r="O103" s="259"/>
      <c r="P103" s="259" t="s">
        <v>4129</v>
      </c>
      <c r="Q103" s="259" t="s">
        <v>4130</v>
      </c>
      <c r="R103" s="259" t="s">
        <v>4131</v>
      </c>
      <c r="S103" s="259" t="s">
        <v>333</v>
      </c>
      <c r="T103" s="259" t="s">
        <v>334</v>
      </c>
      <c r="U103" s="259" t="s">
        <v>335</v>
      </c>
      <c r="V103" s="259" t="s">
        <v>335</v>
      </c>
      <c r="W103" s="259" t="s">
        <v>4132</v>
      </c>
      <c r="X103" s="259" t="s">
        <v>4213</v>
      </c>
      <c r="Y103" s="259" t="s">
        <v>4214</v>
      </c>
      <c r="Z103" s="259" t="s">
        <v>4215</v>
      </c>
      <c r="AA103" s="259" t="s">
        <v>4216</v>
      </c>
      <c r="AB103" s="259" t="s">
        <v>455</v>
      </c>
      <c r="AC103" s="259" t="s">
        <v>341</v>
      </c>
      <c r="AD103" s="259" t="s">
        <v>4137</v>
      </c>
      <c r="AE103" s="259"/>
      <c r="AF103" s="259" t="s">
        <v>4217</v>
      </c>
      <c r="AG103" s="259" t="s">
        <v>4217</v>
      </c>
      <c r="AH103" s="259" t="s">
        <v>4218</v>
      </c>
      <c r="AI103" s="259" t="s">
        <v>4219</v>
      </c>
      <c r="AJ103" s="259" t="s">
        <v>4220</v>
      </c>
      <c r="AK103" s="259" t="s">
        <v>4221</v>
      </c>
      <c r="AL103" s="259" t="s">
        <v>4222</v>
      </c>
      <c r="AM103" s="259" t="s">
        <v>4223</v>
      </c>
      <c r="AN103" s="259" t="s">
        <v>326</v>
      </c>
      <c r="AO103" s="259" t="s">
        <v>4224</v>
      </c>
      <c r="AP103" s="259" t="s">
        <v>1506</v>
      </c>
      <c r="AQ103" s="259" t="s">
        <v>4225</v>
      </c>
      <c r="AR103" s="259" t="s">
        <v>4226</v>
      </c>
      <c r="AS103" s="259" t="s">
        <v>4227</v>
      </c>
      <c r="AT103" s="259" t="s">
        <v>354</v>
      </c>
      <c r="AU103" s="259" t="s">
        <v>3030</v>
      </c>
      <c r="AV103" s="259" t="s">
        <v>356</v>
      </c>
      <c r="AW103" s="259" t="s">
        <v>2159</v>
      </c>
      <c r="AX103" s="259" t="s">
        <v>4228</v>
      </c>
      <c r="AY103" s="259" t="s">
        <v>4187</v>
      </c>
      <c r="AZ103" s="259" t="s">
        <v>335</v>
      </c>
      <c r="BA103" s="259" t="s">
        <v>335</v>
      </c>
      <c r="BB103" s="259" t="s">
        <v>360</v>
      </c>
      <c r="BC103" s="259" t="s">
        <v>417</v>
      </c>
      <c r="BD103" s="259" t="s">
        <v>4229</v>
      </c>
      <c r="BE103" s="259" t="s">
        <v>363</v>
      </c>
      <c r="BF103" s="259" t="s">
        <v>469</v>
      </c>
      <c r="BG103" s="259" t="s">
        <v>4230</v>
      </c>
      <c r="BH103" s="259" t="s">
        <v>4231</v>
      </c>
      <c r="BI103" s="259" t="s">
        <v>367</v>
      </c>
      <c r="BJ103" s="259" t="s">
        <v>4232</v>
      </c>
      <c r="BK103" s="259"/>
      <c r="BL103" s="259"/>
      <c r="BM103" s="259"/>
      <c r="BN103" s="259"/>
      <c r="BO103" s="259"/>
      <c r="BP103" s="259"/>
      <c r="BQ103" s="259"/>
      <c r="BR103" s="259" t="s">
        <v>4233</v>
      </c>
      <c r="BS103" s="259" t="s">
        <v>4195</v>
      </c>
      <c r="BT103" s="259" t="s">
        <v>372</v>
      </c>
      <c r="BU103" s="259" t="s">
        <v>4234</v>
      </c>
      <c r="BV103" s="259" t="s">
        <v>558</v>
      </c>
      <c r="BW103" s="259" t="s">
        <v>1506</v>
      </c>
      <c r="BX103" s="259" t="s">
        <v>326</v>
      </c>
      <c r="BY103" s="259" t="s">
        <v>940</v>
      </c>
      <c r="BZ103" s="259" t="s">
        <v>4235</v>
      </c>
      <c r="CA103" s="259" t="s">
        <v>377</v>
      </c>
      <c r="CB103" s="259" t="s">
        <v>377</v>
      </c>
      <c r="CC103" s="259" t="s">
        <v>4236</v>
      </c>
      <c r="CD103" s="259" t="s">
        <v>2050</v>
      </c>
      <c r="CE103" s="221"/>
      <c r="CF103" s="222"/>
      <c r="CG103" s="260" t="s">
        <v>4237</v>
      </c>
      <c r="CH103" s="260" t="s">
        <v>4238</v>
      </c>
      <c r="CI103" s="260" t="s">
        <v>3226</v>
      </c>
      <c r="CJ103" s="260" t="s">
        <v>384</v>
      </c>
      <c r="CK103" s="260" t="s">
        <v>385</v>
      </c>
      <c r="CL103" s="260" t="s">
        <v>4239</v>
      </c>
      <c r="CM103" s="260" t="s">
        <v>4240</v>
      </c>
      <c r="CN103" s="260" t="s">
        <v>4237</v>
      </c>
      <c r="CO103" s="260" t="s">
        <v>4238</v>
      </c>
      <c r="CP103" s="260" t="s">
        <v>3226</v>
      </c>
      <c r="CQ103" s="260" t="s">
        <v>384</v>
      </c>
      <c r="CR103" s="260" t="s">
        <v>385</v>
      </c>
      <c r="CS103" s="260" t="s">
        <v>4239</v>
      </c>
      <c r="CT103" s="260" t="s">
        <v>4240</v>
      </c>
      <c r="CU103" s="260" t="s">
        <v>4241</v>
      </c>
      <c r="CV103" s="260" t="s">
        <v>4238</v>
      </c>
      <c r="CW103" s="260" t="s">
        <v>4242</v>
      </c>
      <c r="CX103" s="260" t="s">
        <v>1530</v>
      </c>
      <c r="CY103" s="260" t="s">
        <v>385</v>
      </c>
      <c r="CZ103" s="260" t="s">
        <v>1302</v>
      </c>
      <c r="DA103" s="260" t="s">
        <v>3317</v>
      </c>
      <c r="DB103" s="260" t="s">
        <v>4243</v>
      </c>
      <c r="DC103" s="260" t="s">
        <v>395</v>
      </c>
      <c r="DD103" s="260" t="s">
        <v>395</v>
      </c>
      <c r="DE103" s="260" t="s">
        <v>395</v>
      </c>
      <c r="DF103" s="260" t="s">
        <v>395</v>
      </c>
      <c r="DG103" s="260" t="s">
        <v>4244</v>
      </c>
    </row>
    <row r="104" spans="1:111" s="154" customFormat="1" ht="35.1" customHeight="1" x14ac:dyDescent="0.2">
      <c r="A104" s="188" t="s">
        <v>172</v>
      </c>
      <c r="B104" s="189">
        <v>4</v>
      </c>
      <c r="C104" s="93" t="s">
        <v>176</v>
      </c>
      <c r="D104" s="259" t="s">
        <v>319</v>
      </c>
      <c r="E104" s="259" t="s">
        <v>320</v>
      </c>
      <c r="F104" s="259" t="s">
        <v>321</v>
      </c>
      <c r="G104" s="259" t="s">
        <v>322</v>
      </c>
      <c r="H104" s="259" t="s">
        <v>323</v>
      </c>
      <c r="I104" s="259" t="s">
        <v>176</v>
      </c>
      <c r="J104" s="259" t="s">
        <v>4245</v>
      </c>
      <c r="K104" s="259" t="s">
        <v>718</v>
      </c>
      <c r="L104" s="259" t="s">
        <v>4246</v>
      </c>
      <c r="M104" s="259" t="s">
        <v>4247</v>
      </c>
      <c r="N104" s="259" t="s">
        <v>329</v>
      </c>
      <c r="O104" s="259"/>
      <c r="P104" s="259" t="s">
        <v>4129</v>
      </c>
      <c r="Q104" s="259" t="s">
        <v>4130</v>
      </c>
      <c r="R104" s="259" t="s">
        <v>4131</v>
      </c>
      <c r="S104" s="259" t="s">
        <v>333</v>
      </c>
      <c r="T104" s="259" t="s">
        <v>334</v>
      </c>
      <c r="U104" s="259" t="s">
        <v>335</v>
      </c>
      <c r="V104" s="259" t="s">
        <v>335</v>
      </c>
      <c r="W104" s="259" t="s">
        <v>4248</v>
      </c>
      <c r="X104" s="259" t="s">
        <v>4249</v>
      </c>
      <c r="Y104" s="259" t="s">
        <v>4250</v>
      </c>
      <c r="Z104" s="259" t="s">
        <v>4251</v>
      </c>
      <c r="AA104" s="259" t="s">
        <v>4252</v>
      </c>
      <c r="AB104" s="259" t="s">
        <v>340</v>
      </c>
      <c r="AC104" s="259" t="s">
        <v>341</v>
      </c>
      <c r="AD104" s="259" t="s">
        <v>4137</v>
      </c>
      <c r="AE104" s="259"/>
      <c r="AF104" s="259" t="s">
        <v>4253</v>
      </c>
      <c r="AG104" s="259" t="s">
        <v>4253</v>
      </c>
      <c r="AH104" s="259" t="s">
        <v>4254</v>
      </c>
      <c r="AI104" s="259" t="s">
        <v>4255</v>
      </c>
      <c r="AJ104" s="259" t="s">
        <v>4256</v>
      </c>
      <c r="AK104" s="259" t="s">
        <v>4257</v>
      </c>
      <c r="AL104" s="259" t="s">
        <v>4258</v>
      </c>
      <c r="AM104" s="259" t="s">
        <v>4259</v>
      </c>
      <c r="AN104" s="259" t="s">
        <v>4260</v>
      </c>
      <c r="AO104" s="259" t="s">
        <v>4261</v>
      </c>
      <c r="AP104" s="259" t="s">
        <v>1506</v>
      </c>
      <c r="AQ104" s="259" t="s">
        <v>4262</v>
      </c>
      <c r="AR104" s="259" t="s">
        <v>4263</v>
      </c>
      <c r="AS104" s="259" t="s">
        <v>4227</v>
      </c>
      <c r="AT104" s="259" t="s">
        <v>354</v>
      </c>
      <c r="AU104" s="259" t="s">
        <v>355</v>
      </c>
      <c r="AV104" s="259" t="s">
        <v>356</v>
      </c>
      <c r="AW104" s="259" t="s">
        <v>4264</v>
      </c>
      <c r="AX104" s="259" t="s">
        <v>4265</v>
      </c>
      <c r="AY104" s="259" t="s">
        <v>4266</v>
      </c>
      <c r="AZ104" s="259" t="s">
        <v>335</v>
      </c>
      <c r="BA104" s="259" t="s">
        <v>360</v>
      </c>
      <c r="BB104" s="259" t="s">
        <v>360</v>
      </c>
      <c r="BC104" s="259" t="s">
        <v>4267</v>
      </c>
      <c r="BD104" s="259" t="s">
        <v>4268</v>
      </c>
      <c r="BE104" s="259" t="s">
        <v>4269</v>
      </c>
      <c r="BF104" s="259" t="s">
        <v>4270</v>
      </c>
      <c r="BG104" s="259" t="s">
        <v>4271</v>
      </c>
      <c r="BH104" s="259" t="s">
        <v>4272</v>
      </c>
      <c r="BI104" s="259" t="s">
        <v>599</v>
      </c>
      <c r="BJ104" s="259" t="s">
        <v>4273</v>
      </c>
      <c r="BK104" s="259"/>
      <c r="BL104" s="259"/>
      <c r="BM104" s="259"/>
      <c r="BN104" s="259"/>
      <c r="BO104" s="259"/>
      <c r="BP104" s="259"/>
      <c r="BQ104" s="259"/>
      <c r="BR104" s="259" t="s">
        <v>4274</v>
      </c>
      <c r="BS104" s="259" t="s">
        <v>4195</v>
      </c>
      <c r="BT104" s="259" t="s">
        <v>372</v>
      </c>
      <c r="BU104" s="259" t="s">
        <v>4275</v>
      </c>
      <c r="BV104" s="259" t="s">
        <v>558</v>
      </c>
      <c r="BW104" s="259" t="s">
        <v>1506</v>
      </c>
      <c r="BX104" s="259" t="s">
        <v>326</v>
      </c>
      <c r="BY104" s="259" t="s">
        <v>4276</v>
      </c>
      <c r="BZ104" s="259" t="s">
        <v>4196</v>
      </c>
      <c r="CA104" s="259" t="s">
        <v>513</v>
      </c>
      <c r="CB104" s="259" t="s">
        <v>513</v>
      </c>
      <c r="CC104" s="259" t="s">
        <v>781</v>
      </c>
      <c r="CD104" s="259" t="s">
        <v>4277</v>
      </c>
      <c r="CE104" s="240"/>
      <c r="CF104" s="218"/>
      <c r="CG104" s="260" t="s">
        <v>4278</v>
      </c>
      <c r="CH104" s="260" t="s">
        <v>4279</v>
      </c>
      <c r="CI104" s="260" t="s">
        <v>3226</v>
      </c>
      <c r="CJ104" s="260" t="s">
        <v>384</v>
      </c>
      <c r="CK104" s="260" t="s">
        <v>385</v>
      </c>
      <c r="CL104" s="260" t="s">
        <v>4280</v>
      </c>
      <c r="CM104" s="260" t="s">
        <v>1082</v>
      </c>
      <c r="CN104" s="260" t="s">
        <v>4281</v>
      </c>
      <c r="CO104" s="260" t="s">
        <v>4279</v>
      </c>
      <c r="CP104" s="260" t="s">
        <v>3226</v>
      </c>
      <c r="CQ104" s="260" t="s">
        <v>384</v>
      </c>
      <c r="CR104" s="260" t="s">
        <v>4282</v>
      </c>
      <c r="CS104" s="260" t="s">
        <v>4280</v>
      </c>
      <c r="CT104" s="260" t="s">
        <v>4283</v>
      </c>
      <c r="CU104" s="260" t="s">
        <v>4284</v>
      </c>
      <c r="CV104" s="260" t="s">
        <v>4279</v>
      </c>
      <c r="CW104" s="260" t="s">
        <v>4285</v>
      </c>
      <c r="CX104" s="260" t="s">
        <v>4286</v>
      </c>
      <c r="CY104" s="260" t="s">
        <v>4287</v>
      </c>
      <c r="CZ104" s="260" t="s">
        <v>571</v>
      </c>
      <c r="DA104" s="260" t="s">
        <v>4288</v>
      </c>
      <c r="DB104" s="260" t="s">
        <v>4289</v>
      </c>
      <c r="DC104" s="260" t="s">
        <v>395</v>
      </c>
      <c r="DD104" s="260" t="s">
        <v>395</v>
      </c>
      <c r="DE104" s="260" t="s">
        <v>395</v>
      </c>
      <c r="DF104" s="260" t="s">
        <v>395</v>
      </c>
      <c r="DG104" s="260" t="s">
        <v>1893</v>
      </c>
    </row>
    <row r="105" spans="1:111" s="208" customFormat="1" ht="35.1" customHeight="1" x14ac:dyDescent="0.2">
      <c r="A105" s="186" t="s">
        <v>172</v>
      </c>
      <c r="B105" s="187">
        <v>5</v>
      </c>
      <c r="C105" s="81" t="s">
        <v>177</v>
      </c>
      <c r="D105" s="259" t="s">
        <v>319</v>
      </c>
      <c r="E105" s="259" t="s">
        <v>320</v>
      </c>
      <c r="F105" s="259" t="s">
        <v>321</v>
      </c>
      <c r="G105" s="259" t="s">
        <v>1176</v>
      </c>
      <c r="H105" s="259" t="s">
        <v>323</v>
      </c>
      <c r="I105" s="259" t="s">
        <v>4290</v>
      </c>
      <c r="J105" s="259" t="s">
        <v>4291</v>
      </c>
      <c r="K105" s="259" t="s">
        <v>326</v>
      </c>
      <c r="L105" s="259" t="s">
        <v>450</v>
      </c>
      <c r="M105" s="259" t="s">
        <v>4292</v>
      </c>
      <c r="N105" s="259" t="s">
        <v>329</v>
      </c>
      <c r="O105" s="259"/>
      <c r="P105" s="259" t="s">
        <v>4129</v>
      </c>
      <c r="Q105" s="259" t="s">
        <v>4130</v>
      </c>
      <c r="R105" s="259" t="s">
        <v>4131</v>
      </c>
      <c r="S105" s="259" t="s">
        <v>333</v>
      </c>
      <c r="T105" s="259" t="s">
        <v>334</v>
      </c>
      <c r="U105" s="259" t="s">
        <v>335</v>
      </c>
      <c r="V105" s="259" t="s">
        <v>335</v>
      </c>
      <c r="W105" s="259" t="s">
        <v>4293</v>
      </c>
      <c r="X105" s="259" t="s">
        <v>4294</v>
      </c>
      <c r="Y105" s="259" t="s">
        <v>4295</v>
      </c>
      <c r="Z105" s="259" t="s">
        <v>4296</v>
      </c>
      <c r="AA105" s="259" t="s">
        <v>4297</v>
      </c>
      <c r="AB105" s="259" t="s">
        <v>713</v>
      </c>
      <c r="AC105" s="259" t="s">
        <v>341</v>
      </c>
      <c r="AD105" s="259" t="s">
        <v>4137</v>
      </c>
      <c r="AE105" s="259"/>
      <c r="AF105" s="259" t="s">
        <v>4298</v>
      </c>
      <c r="AG105" s="259" t="s">
        <v>4298</v>
      </c>
      <c r="AH105" s="259" t="s">
        <v>4299</v>
      </c>
      <c r="AI105" s="259" t="s">
        <v>4300</v>
      </c>
      <c r="AJ105" s="259" t="s">
        <v>4301</v>
      </c>
      <c r="AK105" s="259" t="s">
        <v>4301</v>
      </c>
      <c r="AL105" s="259" t="s">
        <v>4302</v>
      </c>
      <c r="AM105" s="259" t="s">
        <v>4303</v>
      </c>
      <c r="AN105" s="259" t="s">
        <v>4304</v>
      </c>
      <c r="AO105" s="259" t="s">
        <v>4305</v>
      </c>
      <c r="AP105" s="259" t="s">
        <v>1506</v>
      </c>
      <c r="AQ105" s="259" t="s">
        <v>4306</v>
      </c>
      <c r="AR105" s="259" t="s">
        <v>4307</v>
      </c>
      <c r="AS105" s="259" t="s">
        <v>4147</v>
      </c>
      <c r="AT105" s="259" t="s">
        <v>354</v>
      </c>
      <c r="AU105" s="259" t="s">
        <v>355</v>
      </c>
      <c r="AV105" s="259" t="s">
        <v>356</v>
      </c>
      <c r="AW105" s="259" t="s">
        <v>2427</v>
      </c>
      <c r="AX105" s="259" t="s">
        <v>4308</v>
      </c>
      <c r="AY105" s="259" t="s">
        <v>4309</v>
      </c>
      <c r="AZ105" s="259" t="s">
        <v>335</v>
      </c>
      <c r="BA105" s="259" t="s">
        <v>360</v>
      </c>
      <c r="BB105" s="259" t="s">
        <v>360</v>
      </c>
      <c r="BC105" s="259" t="s">
        <v>417</v>
      </c>
      <c r="BD105" s="259" t="s">
        <v>4310</v>
      </c>
      <c r="BE105" s="259" t="s">
        <v>4311</v>
      </c>
      <c r="BF105" s="259" t="s">
        <v>849</v>
      </c>
      <c r="BG105" s="259" t="s">
        <v>4312</v>
      </c>
      <c r="BH105" s="259" t="s">
        <v>4313</v>
      </c>
      <c r="BI105" s="259" t="s">
        <v>599</v>
      </c>
      <c r="BJ105" s="259"/>
      <c r="BK105" s="259"/>
      <c r="BL105" s="259"/>
      <c r="BM105" s="259"/>
      <c r="BN105" s="259"/>
      <c r="BO105" s="259"/>
      <c r="BP105" s="259"/>
      <c r="BQ105" s="259"/>
      <c r="BR105" s="259" t="s">
        <v>4314</v>
      </c>
      <c r="BS105" s="259" t="s">
        <v>4158</v>
      </c>
      <c r="BT105" s="259" t="s">
        <v>372</v>
      </c>
      <c r="BU105" s="259" t="s">
        <v>4315</v>
      </c>
      <c r="BV105" s="259" t="s">
        <v>374</v>
      </c>
      <c r="BW105" s="259" t="s">
        <v>1506</v>
      </c>
      <c r="BX105" s="259" t="s">
        <v>326</v>
      </c>
      <c r="BY105" s="259" t="s">
        <v>3837</v>
      </c>
      <c r="BZ105" s="259" t="s">
        <v>429</v>
      </c>
      <c r="CA105" s="259" t="s">
        <v>377</v>
      </c>
      <c r="CB105" s="259" t="s">
        <v>377</v>
      </c>
      <c r="CC105" s="259" t="s">
        <v>429</v>
      </c>
      <c r="CD105" s="259" t="s">
        <v>739</v>
      </c>
      <c r="CE105" s="241"/>
      <c r="CF105" s="85"/>
      <c r="CG105" s="260" t="s">
        <v>4316</v>
      </c>
      <c r="CH105" s="260" t="s">
        <v>4317</v>
      </c>
      <c r="CI105" s="260" t="s">
        <v>4318</v>
      </c>
      <c r="CJ105" s="260" t="s">
        <v>384</v>
      </c>
      <c r="CK105" s="260" t="s">
        <v>385</v>
      </c>
      <c r="CL105" s="260" t="s">
        <v>4319</v>
      </c>
      <c r="CM105" s="260" t="s">
        <v>4320</v>
      </c>
      <c r="CN105" s="260" t="s">
        <v>4316</v>
      </c>
      <c r="CO105" s="260" t="s">
        <v>4317</v>
      </c>
      <c r="CP105" s="260" t="s">
        <v>4318</v>
      </c>
      <c r="CQ105" s="260" t="s">
        <v>384</v>
      </c>
      <c r="CR105" s="260" t="s">
        <v>385</v>
      </c>
      <c r="CS105" s="260" t="s">
        <v>4319</v>
      </c>
      <c r="CT105" s="260" t="s">
        <v>4320</v>
      </c>
      <c r="CU105" s="260" t="s">
        <v>4321</v>
      </c>
      <c r="CV105" s="260" t="s">
        <v>4317</v>
      </c>
      <c r="CW105" s="260" t="s">
        <v>1127</v>
      </c>
      <c r="CX105" s="260" t="s">
        <v>1530</v>
      </c>
      <c r="CY105" s="260" t="s">
        <v>385</v>
      </c>
      <c r="CZ105" s="260" t="s">
        <v>1542</v>
      </c>
      <c r="DA105" s="260" t="s">
        <v>4322</v>
      </c>
      <c r="DB105" s="260" t="s">
        <v>4323</v>
      </c>
      <c r="DC105" s="260" t="s">
        <v>395</v>
      </c>
      <c r="DD105" s="260" t="s">
        <v>395</v>
      </c>
      <c r="DE105" s="260" t="s">
        <v>395</v>
      </c>
      <c r="DF105" s="260" t="s">
        <v>395</v>
      </c>
      <c r="DG105" s="260" t="s">
        <v>525</v>
      </c>
    </row>
    <row r="106" spans="1:111" s="154" customFormat="1" ht="35.1" customHeight="1" x14ac:dyDescent="0.25">
      <c r="A106" s="188" t="s">
        <v>172</v>
      </c>
      <c r="B106" s="189">
        <v>6</v>
      </c>
      <c r="C106" s="93" t="s">
        <v>178</v>
      </c>
      <c r="D106" s="259" t="s">
        <v>319</v>
      </c>
      <c r="E106" s="259" t="s">
        <v>320</v>
      </c>
      <c r="F106" s="259" t="s">
        <v>321</v>
      </c>
      <c r="G106" s="259" t="s">
        <v>322</v>
      </c>
      <c r="H106" s="259" t="s">
        <v>323</v>
      </c>
      <c r="I106" s="259" t="s">
        <v>4324</v>
      </c>
      <c r="J106" s="259" t="s">
        <v>4325</v>
      </c>
      <c r="K106" s="259" t="s">
        <v>4325</v>
      </c>
      <c r="L106" s="259" t="s">
        <v>450</v>
      </c>
      <c r="M106" s="259" t="s">
        <v>2865</v>
      </c>
      <c r="N106" s="259" t="s">
        <v>329</v>
      </c>
      <c r="O106" s="259"/>
      <c r="P106" s="259" t="s">
        <v>4129</v>
      </c>
      <c r="Q106" s="259" t="s">
        <v>4130</v>
      </c>
      <c r="R106" s="259" t="s">
        <v>4131</v>
      </c>
      <c r="S106" s="259" t="s">
        <v>333</v>
      </c>
      <c r="T106" s="259" t="s">
        <v>489</v>
      </c>
      <c r="U106" s="259" t="s">
        <v>335</v>
      </c>
      <c r="V106" s="259" t="s">
        <v>335</v>
      </c>
      <c r="W106" s="259" t="s">
        <v>4326</v>
      </c>
      <c r="X106" s="259" t="s">
        <v>4327</v>
      </c>
      <c r="Y106" s="259" t="s">
        <v>4328</v>
      </c>
      <c r="Z106" s="259" t="s">
        <v>326</v>
      </c>
      <c r="AA106" s="259" t="s">
        <v>326</v>
      </c>
      <c r="AB106" s="259" t="s">
        <v>455</v>
      </c>
      <c r="AC106" s="259" t="s">
        <v>341</v>
      </c>
      <c r="AD106" s="259" t="s">
        <v>4329</v>
      </c>
      <c r="AE106" s="259"/>
      <c r="AF106" s="259" t="s">
        <v>4330</v>
      </c>
      <c r="AG106" s="259" t="s">
        <v>4330</v>
      </c>
      <c r="AH106" s="259" t="s">
        <v>4331</v>
      </c>
      <c r="AI106" s="259" t="s">
        <v>4332</v>
      </c>
      <c r="AJ106" s="259" t="s">
        <v>4333</v>
      </c>
      <c r="AK106" s="259" t="s">
        <v>4333</v>
      </c>
      <c r="AL106" s="259" t="s">
        <v>4334</v>
      </c>
      <c r="AM106" s="268" t="s">
        <v>4335</v>
      </c>
      <c r="AN106" s="259" t="s">
        <v>2154</v>
      </c>
      <c r="AO106" s="259" t="s">
        <v>4336</v>
      </c>
      <c r="AP106" s="259" t="s">
        <v>1506</v>
      </c>
      <c r="AQ106" s="259" t="s">
        <v>4337</v>
      </c>
      <c r="AR106" s="259" t="s">
        <v>4338</v>
      </c>
      <c r="AS106" s="259" t="s">
        <v>4339</v>
      </c>
      <c r="AT106" s="259" t="s">
        <v>4340</v>
      </c>
      <c r="AU106" s="259" t="s">
        <v>355</v>
      </c>
      <c r="AV106" s="259" t="s">
        <v>356</v>
      </c>
      <c r="AW106" s="259" t="s">
        <v>1453</v>
      </c>
      <c r="AX106" s="259" t="s">
        <v>4341</v>
      </c>
      <c r="AY106" s="259" t="s">
        <v>4342</v>
      </c>
      <c r="AZ106" s="259" t="s">
        <v>335</v>
      </c>
      <c r="BA106" s="259" t="s">
        <v>360</v>
      </c>
      <c r="BB106" s="259" t="s">
        <v>360</v>
      </c>
      <c r="BC106" s="259" t="s">
        <v>4343</v>
      </c>
      <c r="BD106" s="259" t="s">
        <v>4343</v>
      </c>
      <c r="BE106" s="259" t="s">
        <v>505</v>
      </c>
      <c r="BF106" s="259" t="s">
        <v>469</v>
      </c>
      <c r="BG106" s="259" t="s">
        <v>4344</v>
      </c>
      <c r="BH106" s="268" t="s">
        <v>4335</v>
      </c>
      <c r="BI106" s="259" t="s">
        <v>2434</v>
      </c>
      <c r="BJ106" s="259" t="s">
        <v>4345</v>
      </c>
      <c r="BK106" s="259"/>
      <c r="BL106" s="259"/>
      <c r="BM106" s="259"/>
      <c r="BN106" s="259" t="s">
        <v>4346</v>
      </c>
      <c r="BO106" s="259"/>
      <c r="BP106" s="259"/>
      <c r="BQ106" s="259"/>
      <c r="BR106" s="259" t="s">
        <v>3417</v>
      </c>
      <c r="BS106" s="259" t="s">
        <v>4195</v>
      </c>
      <c r="BT106" s="259" t="s">
        <v>372</v>
      </c>
      <c r="BU106" s="259" t="s">
        <v>4347</v>
      </c>
      <c r="BV106" s="259" t="s">
        <v>3421</v>
      </c>
      <c r="BW106" s="259" t="s">
        <v>2967</v>
      </c>
      <c r="BX106" s="259" t="s">
        <v>4348</v>
      </c>
      <c r="BY106" s="259" t="s">
        <v>2581</v>
      </c>
      <c r="BZ106" s="259" t="s">
        <v>2818</v>
      </c>
      <c r="CA106" s="259" t="s">
        <v>2128</v>
      </c>
      <c r="CB106" s="259" t="s">
        <v>2128</v>
      </c>
      <c r="CC106" s="259" t="s">
        <v>781</v>
      </c>
      <c r="CD106" s="259" t="s">
        <v>739</v>
      </c>
      <c r="CE106" s="216"/>
      <c r="CF106" s="68"/>
      <c r="CG106" s="260" t="s">
        <v>4349</v>
      </c>
      <c r="CH106" s="260" t="s">
        <v>4350</v>
      </c>
      <c r="CI106" s="260" t="s">
        <v>3226</v>
      </c>
      <c r="CJ106" s="260" t="s">
        <v>384</v>
      </c>
      <c r="CK106" s="260" t="s">
        <v>385</v>
      </c>
      <c r="CL106" s="260" t="s">
        <v>4351</v>
      </c>
      <c r="CM106" s="260" t="s">
        <v>434</v>
      </c>
      <c r="CN106" s="260" t="s">
        <v>4352</v>
      </c>
      <c r="CO106" s="260" t="s">
        <v>4350</v>
      </c>
      <c r="CP106" s="260" t="s">
        <v>3226</v>
      </c>
      <c r="CQ106" s="260" t="s">
        <v>384</v>
      </c>
      <c r="CR106" s="260" t="s">
        <v>385</v>
      </c>
      <c r="CS106" s="260" t="s">
        <v>4351</v>
      </c>
      <c r="CT106" s="260" t="s">
        <v>4353</v>
      </c>
      <c r="CU106" s="260" t="s">
        <v>4354</v>
      </c>
      <c r="CV106" s="260" t="s">
        <v>4350</v>
      </c>
      <c r="CW106" s="260" t="s">
        <v>4355</v>
      </c>
      <c r="CX106" s="260" t="s">
        <v>4356</v>
      </c>
      <c r="CY106" s="260" t="s">
        <v>385</v>
      </c>
      <c r="CZ106" s="260" t="s">
        <v>571</v>
      </c>
      <c r="DA106" s="260" t="s">
        <v>4357</v>
      </c>
      <c r="DB106" s="260" t="s">
        <v>1368</v>
      </c>
      <c r="DC106" s="260" t="s">
        <v>703</v>
      </c>
      <c r="DD106" s="260" t="s">
        <v>703</v>
      </c>
      <c r="DE106" s="260" t="s">
        <v>703</v>
      </c>
      <c r="DF106" s="260" t="s">
        <v>703</v>
      </c>
      <c r="DG106" s="260" t="s">
        <v>4358</v>
      </c>
    </row>
    <row r="107" spans="1:111" s="154" customFormat="1" ht="35.1" customHeight="1" x14ac:dyDescent="0.2">
      <c r="A107" s="188" t="s">
        <v>172</v>
      </c>
      <c r="B107" s="189">
        <v>7</v>
      </c>
      <c r="C107" s="93" t="s">
        <v>179</v>
      </c>
      <c r="D107" s="259" t="s">
        <v>319</v>
      </c>
      <c r="E107" s="259" t="s">
        <v>320</v>
      </c>
      <c r="F107" s="259" t="s">
        <v>321</v>
      </c>
      <c r="G107" s="259" t="s">
        <v>322</v>
      </c>
      <c r="H107" s="259" t="s">
        <v>323</v>
      </c>
      <c r="I107" s="259" t="s">
        <v>179</v>
      </c>
      <c r="J107" s="259" t="s">
        <v>4359</v>
      </c>
      <c r="K107" s="259" t="s">
        <v>179</v>
      </c>
      <c r="L107" s="259" t="s">
        <v>4360</v>
      </c>
      <c r="M107" s="259" t="s">
        <v>1591</v>
      </c>
      <c r="N107" s="259" t="s">
        <v>329</v>
      </c>
      <c r="O107" s="259"/>
      <c r="P107" s="259" t="s">
        <v>4129</v>
      </c>
      <c r="Q107" s="259" t="s">
        <v>4130</v>
      </c>
      <c r="R107" s="259" t="s">
        <v>4131</v>
      </c>
      <c r="S107" s="259" t="s">
        <v>333</v>
      </c>
      <c r="T107" s="259" t="s">
        <v>489</v>
      </c>
      <c r="U107" s="259" t="s">
        <v>335</v>
      </c>
      <c r="V107" s="259" t="s">
        <v>335</v>
      </c>
      <c r="W107" s="259" t="s">
        <v>4361</v>
      </c>
      <c r="X107" s="259" t="s">
        <v>4362</v>
      </c>
      <c r="Y107" s="259" t="s">
        <v>4363</v>
      </c>
      <c r="Z107" s="259" t="s">
        <v>4364</v>
      </c>
      <c r="AA107" s="259" t="s">
        <v>4365</v>
      </c>
      <c r="AB107" s="259" t="s">
        <v>455</v>
      </c>
      <c r="AC107" s="259" t="s">
        <v>341</v>
      </c>
      <c r="AD107" s="259" t="s">
        <v>4366</v>
      </c>
      <c r="AE107" s="259"/>
      <c r="AF107" s="259" t="s">
        <v>4367</v>
      </c>
      <c r="AG107" s="259" t="s">
        <v>4367</v>
      </c>
      <c r="AH107" s="259" t="s">
        <v>4368</v>
      </c>
      <c r="AI107" s="259" t="s">
        <v>4369</v>
      </c>
      <c r="AJ107" s="259" t="s">
        <v>4370</v>
      </c>
      <c r="AK107" s="259" t="s">
        <v>4370</v>
      </c>
      <c r="AL107" s="259" t="s">
        <v>4371</v>
      </c>
      <c r="AM107" s="259" t="s">
        <v>4372</v>
      </c>
      <c r="AN107" s="259" t="s">
        <v>326</v>
      </c>
      <c r="AO107" s="259" t="s">
        <v>4373</v>
      </c>
      <c r="AP107" s="259" t="s">
        <v>1506</v>
      </c>
      <c r="AQ107" s="259" t="s">
        <v>4374</v>
      </c>
      <c r="AR107" s="259" t="s">
        <v>4375</v>
      </c>
      <c r="AS107" s="259" t="s">
        <v>4376</v>
      </c>
      <c r="AT107" s="259" t="s">
        <v>354</v>
      </c>
      <c r="AU107" s="259" t="s">
        <v>355</v>
      </c>
      <c r="AV107" s="259" t="s">
        <v>356</v>
      </c>
      <c r="AW107" s="259" t="s">
        <v>357</v>
      </c>
      <c r="AX107" s="259" t="s">
        <v>3298</v>
      </c>
      <c r="AY107" s="259" t="s">
        <v>335</v>
      </c>
      <c r="AZ107" s="259" t="s">
        <v>335</v>
      </c>
      <c r="BA107" s="259" t="s">
        <v>360</v>
      </c>
      <c r="BB107" s="259" t="s">
        <v>360</v>
      </c>
      <c r="BC107" s="259" t="s">
        <v>1802</v>
      </c>
      <c r="BD107" s="259" t="s">
        <v>1802</v>
      </c>
      <c r="BE107" s="259" t="s">
        <v>418</v>
      </c>
      <c r="BF107" s="259" t="s">
        <v>469</v>
      </c>
      <c r="BG107" s="259" t="s">
        <v>4377</v>
      </c>
      <c r="BH107" s="259" t="s">
        <v>4361</v>
      </c>
      <c r="BI107" s="259" t="s">
        <v>773</v>
      </c>
      <c r="BJ107" s="259"/>
      <c r="BK107" s="259" t="s">
        <v>360</v>
      </c>
      <c r="BL107" s="259"/>
      <c r="BM107" s="259"/>
      <c r="BN107" s="259"/>
      <c r="BO107" s="259"/>
      <c r="BP107" s="259"/>
      <c r="BQ107" s="259"/>
      <c r="BR107" s="259" t="s">
        <v>4378</v>
      </c>
      <c r="BS107" s="259" t="s">
        <v>4195</v>
      </c>
      <c r="BT107" s="259" t="s">
        <v>372</v>
      </c>
      <c r="BU107" s="259" t="s">
        <v>4379</v>
      </c>
      <c r="BV107" s="259" t="s">
        <v>558</v>
      </c>
      <c r="BW107" s="259" t="s">
        <v>1506</v>
      </c>
      <c r="BX107" s="259" t="s">
        <v>4380</v>
      </c>
      <c r="BY107" s="259" t="s">
        <v>959</v>
      </c>
      <c r="BZ107" s="259" t="s">
        <v>4381</v>
      </c>
      <c r="CA107" s="259" t="s">
        <v>512</v>
      </c>
      <c r="CB107" s="259" t="s">
        <v>512</v>
      </c>
      <c r="CC107" s="259" t="s">
        <v>781</v>
      </c>
      <c r="CD107" s="259" t="s">
        <v>380</v>
      </c>
      <c r="CE107" s="216"/>
      <c r="CF107" s="68"/>
      <c r="CG107" s="260" t="s">
        <v>4382</v>
      </c>
      <c r="CH107" s="260" t="s">
        <v>4383</v>
      </c>
      <c r="CI107" s="260" t="s">
        <v>4384</v>
      </c>
      <c r="CJ107" s="260" t="s">
        <v>384</v>
      </c>
      <c r="CK107" s="260" t="s">
        <v>385</v>
      </c>
      <c r="CL107" s="260" t="s">
        <v>4385</v>
      </c>
      <c r="CM107" s="260" t="s">
        <v>4386</v>
      </c>
      <c r="CN107" s="260" t="s">
        <v>4382</v>
      </c>
      <c r="CO107" s="260" t="s">
        <v>4383</v>
      </c>
      <c r="CP107" s="260" t="s">
        <v>4384</v>
      </c>
      <c r="CQ107" s="260" t="s">
        <v>384</v>
      </c>
      <c r="CR107" s="260" t="s">
        <v>385</v>
      </c>
      <c r="CS107" s="260" t="s">
        <v>4385</v>
      </c>
      <c r="CT107" s="260" t="s">
        <v>4387</v>
      </c>
      <c r="CU107" s="260" t="s">
        <v>4388</v>
      </c>
      <c r="CV107" s="260" t="s">
        <v>4383</v>
      </c>
      <c r="CW107" s="260" t="s">
        <v>4355</v>
      </c>
      <c r="CX107" s="260" t="s">
        <v>4389</v>
      </c>
      <c r="CY107" s="260" t="s">
        <v>385</v>
      </c>
      <c r="CZ107" s="260" t="s">
        <v>392</v>
      </c>
      <c r="DA107" s="260" t="s">
        <v>4390</v>
      </c>
      <c r="DB107" s="260" t="s">
        <v>4391</v>
      </c>
      <c r="DC107" s="260" t="s">
        <v>395</v>
      </c>
      <c r="DD107" s="260" t="s">
        <v>395</v>
      </c>
      <c r="DE107" s="260" t="s">
        <v>395</v>
      </c>
      <c r="DF107" s="260" t="s">
        <v>395</v>
      </c>
      <c r="DG107" s="260" t="s">
        <v>4392</v>
      </c>
    </row>
    <row r="108" spans="1:111" s="154" customFormat="1" ht="35.1" customHeight="1" x14ac:dyDescent="0.2">
      <c r="A108" s="188" t="s">
        <v>172</v>
      </c>
      <c r="B108" s="189">
        <v>8</v>
      </c>
      <c r="C108" s="93" t="s">
        <v>180</v>
      </c>
      <c r="D108" s="259" t="s">
        <v>319</v>
      </c>
      <c r="E108" s="259" t="s">
        <v>446</v>
      </c>
      <c r="F108" s="259" t="s">
        <v>321</v>
      </c>
      <c r="G108" s="259" t="s">
        <v>322</v>
      </c>
      <c r="H108" s="259" t="s">
        <v>323</v>
      </c>
      <c r="I108" s="259" t="s">
        <v>180</v>
      </c>
      <c r="J108" s="259" t="s">
        <v>4393</v>
      </c>
      <c r="K108" s="259" t="s">
        <v>326</v>
      </c>
      <c r="L108" s="259" t="s">
        <v>4360</v>
      </c>
      <c r="M108" s="259" t="s">
        <v>4394</v>
      </c>
      <c r="N108" s="259" t="s">
        <v>329</v>
      </c>
      <c r="O108" s="259"/>
      <c r="P108" s="259" t="s">
        <v>4129</v>
      </c>
      <c r="Q108" s="259" t="s">
        <v>4130</v>
      </c>
      <c r="R108" s="259" t="s">
        <v>4131</v>
      </c>
      <c r="S108" s="259" t="s">
        <v>333</v>
      </c>
      <c r="T108" s="259" t="s">
        <v>489</v>
      </c>
      <c r="U108" s="259" t="s">
        <v>335</v>
      </c>
      <c r="V108" s="259" t="s">
        <v>335</v>
      </c>
      <c r="W108" s="259" t="s">
        <v>4395</v>
      </c>
      <c r="X108" s="259" t="s">
        <v>4396</v>
      </c>
      <c r="Y108" s="259" t="s">
        <v>4397</v>
      </c>
      <c r="Z108" s="259" t="s">
        <v>326</v>
      </c>
      <c r="AA108" s="259" t="s">
        <v>326</v>
      </c>
      <c r="AB108" s="259" t="s">
        <v>340</v>
      </c>
      <c r="AC108" s="259" t="s">
        <v>341</v>
      </c>
      <c r="AD108" s="259" t="s">
        <v>1498</v>
      </c>
      <c r="AE108" s="259"/>
      <c r="AF108" s="259" t="s">
        <v>4398</v>
      </c>
      <c r="AG108" s="259" t="s">
        <v>4398</v>
      </c>
      <c r="AH108" s="259" t="s">
        <v>4399</v>
      </c>
      <c r="AI108" s="259" t="s">
        <v>4400</v>
      </c>
      <c r="AJ108" s="259" t="s">
        <v>4401</v>
      </c>
      <c r="AK108" s="259" t="s">
        <v>4402</v>
      </c>
      <c r="AL108" s="259" t="s">
        <v>4403</v>
      </c>
      <c r="AM108" s="259" t="s">
        <v>4404</v>
      </c>
      <c r="AN108" s="259" t="s">
        <v>326</v>
      </c>
      <c r="AO108" s="259" t="s">
        <v>4405</v>
      </c>
      <c r="AP108" s="259" t="s">
        <v>1506</v>
      </c>
      <c r="AQ108" s="259" t="s">
        <v>4406</v>
      </c>
      <c r="AR108" s="259" t="s">
        <v>4407</v>
      </c>
      <c r="AS108" s="259" t="s">
        <v>4408</v>
      </c>
      <c r="AT108" s="259" t="s">
        <v>354</v>
      </c>
      <c r="AU108" s="259" t="s">
        <v>465</v>
      </c>
      <c r="AV108" s="259" t="s">
        <v>356</v>
      </c>
      <c r="AW108" s="259" t="s">
        <v>2804</v>
      </c>
      <c r="AX108" s="259" t="s">
        <v>4409</v>
      </c>
      <c r="AY108" s="259" t="s">
        <v>4410</v>
      </c>
      <c r="AZ108" s="259" t="s">
        <v>335</v>
      </c>
      <c r="BA108" s="259" t="s">
        <v>360</v>
      </c>
      <c r="BB108" s="259" t="s">
        <v>360</v>
      </c>
      <c r="BC108" s="259" t="s">
        <v>1802</v>
      </c>
      <c r="BD108" s="259" t="s">
        <v>1802</v>
      </c>
      <c r="BE108" s="259" t="s">
        <v>363</v>
      </c>
      <c r="BF108" s="259" t="s">
        <v>469</v>
      </c>
      <c r="BG108" s="259" t="s">
        <v>4411</v>
      </c>
      <c r="BH108" s="259" t="s">
        <v>4412</v>
      </c>
      <c r="BI108" s="259" t="s">
        <v>367</v>
      </c>
      <c r="BJ108" s="259" t="s">
        <v>4413</v>
      </c>
      <c r="BK108" s="259" t="s">
        <v>360</v>
      </c>
      <c r="BL108" s="259" t="s">
        <v>335</v>
      </c>
      <c r="BM108" s="259"/>
      <c r="BN108" s="259" t="s">
        <v>4414</v>
      </c>
      <c r="BO108" s="259" t="s">
        <v>335</v>
      </c>
      <c r="BP108" s="259"/>
      <c r="BQ108" s="259"/>
      <c r="BR108" s="259" t="s">
        <v>4314</v>
      </c>
      <c r="BS108" s="259" t="s">
        <v>4415</v>
      </c>
      <c r="BT108" s="259" t="s">
        <v>474</v>
      </c>
      <c r="BU108" s="259" t="s">
        <v>4416</v>
      </c>
      <c r="BV108" s="259" t="s">
        <v>558</v>
      </c>
      <c r="BW108" s="259" t="s">
        <v>1506</v>
      </c>
      <c r="BX108" s="259" t="s">
        <v>4417</v>
      </c>
      <c r="BY108" s="259" t="s">
        <v>1733</v>
      </c>
      <c r="BZ108" s="259" t="s">
        <v>4418</v>
      </c>
      <c r="CA108" s="259" t="s">
        <v>512</v>
      </c>
      <c r="CB108" s="259" t="s">
        <v>512</v>
      </c>
      <c r="CC108" s="259" t="s">
        <v>429</v>
      </c>
      <c r="CD108" s="259" t="s">
        <v>4419</v>
      </c>
      <c r="CE108" s="216"/>
      <c r="CF108" s="68"/>
      <c r="CG108" s="260" t="s">
        <v>4420</v>
      </c>
      <c r="CH108" s="260" t="s">
        <v>4421</v>
      </c>
      <c r="CI108" s="260" t="s">
        <v>4422</v>
      </c>
      <c r="CJ108" s="260" t="s">
        <v>384</v>
      </c>
      <c r="CK108" s="260" t="s">
        <v>566</v>
      </c>
      <c r="CL108" s="260" t="s">
        <v>4423</v>
      </c>
      <c r="CM108" s="260" t="s">
        <v>4424</v>
      </c>
      <c r="CN108" s="260" t="s">
        <v>4420</v>
      </c>
      <c r="CO108" s="260" t="s">
        <v>4421</v>
      </c>
      <c r="CP108" s="260" t="s">
        <v>4422</v>
      </c>
      <c r="CQ108" s="260" t="s">
        <v>384</v>
      </c>
      <c r="CR108" s="260" t="s">
        <v>566</v>
      </c>
      <c r="CS108" s="260" t="s">
        <v>4423</v>
      </c>
      <c r="CT108" s="260" t="s">
        <v>4424</v>
      </c>
      <c r="CU108" s="260" t="s">
        <v>4425</v>
      </c>
      <c r="CV108" s="260" t="s">
        <v>4426</v>
      </c>
      <c r="CW108" s="260" t="s">
        <v>4427</v>
      </c>
      <c r="CX108" s="260" t="s">
        <v>384</v>
      </c>
      <c r="CY108" s="260" t="s">
        <v>566</v>
      </c>
      <c r="CZ108" s="260" t="s">
        <v>4428</v>
      </c>
      <c r="DA108" s="260" t="s">
        <v>395</v>
      </c>
      <c r="DB108" s="260" t="s">
        <v>618</v>
      </c>
      <c r="DC108" s="260" t="s">
        <v>395</v>
      </c>
      <c r="DD108" s="260" t="s">
        <v>395</v>
      </c>
      <c r="DE108" s="260" t="s">
        <v>395</v>
      </c>
      <c r="DF108" s="260" t="s">
        <v>395</v>
      </c>
      <c r="DG108" s="260" t="s">
        <v>2217</v>
      </c>
    </row>
    <row r="109" spans="1:111" s="154" customFormat="1" ht="35.1" customHeight="1" x14ac:dyDescent="0.2">
      <c r="A109" s="188" t="s">
        <v>172</v>
      </c>
      <c r="B109" s="189">
        <v>9</v>
      </c>
      <c r="C109" s="93" t="s">
        <v>181</v>
      </c>
      <c r="D109" s="259" t="s">
        <v>319</v>
      </c>
      <c r="E109" s="259" t="s">
        <v>320</v>
      </c>
      <c r="F109" s="259" t="s">
        <v>321</v>
      </c>
      <c r="G109" s="259" t="s">
        <v>322</v>
      </c>
      <c r="H109" s="259" t="s">
        <v>323</v>
      </c>
      <c r="I109" s="259" t="s">
        <v>181</v>
      </c>
      <c r="J109" s="259" t="s">
        <v>4429</v>
      </c>
      <c r="K109" s="259" t="s">
        <v>326</v>
      </c>
      <c r="L109" s="259" t="s">
        <v>450</v>
      </c>
      <c r="M109" s="259" t="s">
        <v>871</v>
      </c>
      <c r="N109" s="259" t="s">
        <v>329</v>
      </c>
      <c r="O109" s="259"/>
      <c r="P109" s="259" t="s">
        <v>4129</v>
      </c>
      <c r="Q109" s="259" t="s">
        <v>4130</v>
      </c>
      <c r="R109" s="259" t="s">
        <v>4131</v>
      </c>
      <c r="S109" s="259" t="s">
        <v>333</v>
      </c>
      <c r="T109" s="259" t="s">
        <v>489</v>
      </c>
      <c r="U109" s="259" t="s">
        <v>335</v>
      </c>
      <c r="V109" s="259" t="s">
        <v>335</v>
      </c>
      <c r="W109" s="259" t="s">
        <v>4430</v>
      </c>
      <c r="X109" s="259" t="s">
        <v>4431</v>
      </c>
      <c r="Y109" s="259" t="s">
        <v>4432</v>
      </c>
      <c r="Z109" s="259" t="s">
        <v>4433</v>
      </c>
      <c r="AA109" s="259" t="s">
        <v>4433</v>
      </c>
      <c r="AB109" s="259" t="s">
        <v>455</v>
      </c>
      <c r="AC109" s="259" t="s">
        <v>341</v>
      </c>
      <c r="AD109" s="259" t="s">
        <v>4434</v>
      </c>
      <c r="AE109" s="259"/>
      <c r="AF109" s="259" t="s">
        <v>4435</v>
      </c>
      <c r="AG109" s="259" t="s">
        <v>4435</v>
      </c>
      <c r="AH109" s="259" t="s">
        <v>4436</v>
      </c>
      <c r="AI109" s="259" t="s">
        <v>4437</v>
      </c>
      <c r="AJ109" s="259" t="s">
        <v>4438</v>
      </c>
      <c r="AK109" s="259" t="s">
        <v>4438</v>
      </c>
      <c r="AL109" s="259" t="s">
        <v>4439</v>
      </c>
      <c r="AM109" s="259" t="s">
        <v>4440</v>
      </c>
      <c r="AN109" s="259" t="s">
        <v>326</v>
      </c>
      <c r="AO109" s="259" t="s">
        <v>4441</v>
      </c>
      <c r="AP109" s="259" t="s">
        <v>1506</v>
      </c>
      <c r="AQ109" s="259" t="s">
        <v>4442</v>
      </c>
      <c r="AR109" s="259" t="s">
        <v>4443</v>
      </c>
      <c r="AS109" s="259" t="s">
        <v>4444</v>
      </c>
      <c r="AT109" s="259" t="s">
        <v>354</v>
      </c>
      <c r="AU109" s="259" t="s">
        <v>355</v>
      </c>
      <c r="AV109" s="259" t="s">
        <v>356</v>
      </c>
      <c r="AW109" s="259" t="s">
        <v>4445</v>
      </c>
      <c r="AX109" s="259" t="s">
        <v>925</v>
      </c>
      <c r="AY109" s="259" t="s">
        <v>4446</v>
      </c>
      <c r="AZ109" s="259" t="s">
        <v>335</v>
      </c>
      <c r="BA109" s="259" t="s">
        <v>360</v>
      </c>
      <c r="BB109" s="259" t="s">
        <v>360</v>
      </c>
      <c r="BC109" s="259" t="s">
        <v>4447</v>
      </c>
      <c r="BD109" s="259" t="s">
        <v>4447</v>
      </c>
      <c r="BE109" s="259" t="s">
        <v>363</v>
      </c>
      <c r="BF109" s="259" t="s">
        <v>4448</v>
      </c>
      <c r="BG109" s="259" t="s">
        <v>4449</v>
      </c>
      <c r="BH109" s="259" t="s">
        <v>4450</v>
      </c>
      <c r="BI109" s="259" t="s">
        <v>773</v>
      </c>
      <c r="BJ109" s="259"/>
      <c r="BK109" s="259" t="s">
        <v>360</v>
      </c>
      <c r="BL109" s="259" t="s">
        <v>335</v>
      </c>
      <c r="BM109" s="259"/>
      <c r="BN109" s="259"/>
      <c r="BO109" s="259" t="s">
        <v>360</v>
      </c>
      <c r="BP109" s="259" t="s">
        <v>4451</v>
      </c>
      <c r="BQ109" s="259"/>
      <c r="BR109" s="259" t="s">
        <v>3186</v>
      </c>
      <c r="BS109" s="259" t="s">
        <v>4452</v>
      </c>
      <c r="BT109" s="259" t="s">
        <v>372</v>
      </c>
      <c r="BU109" s="259" t="s">
        <v>372</v>
      </c>
      <c r="BV109" s="259" t="s">
        <v>374</v>
      </c>
      <c r="BW109" s="259" t="s">
        <v>1506</v>
      </c>
      <c r="BX109" s="259" t="s">
        <v>1075</v>
      </c>
      <c r="BY109" s="259" t="s">
        <v>790</v>
      </c>
      <c r="BZ109" s="259" t="s">
        <v>781</v>
      </c>
      <c r="CA109" s="259" t="s">
        <v>512</v>
      </c>
      <c r="CB109" s="259" t="s">
        <v>512</v>
      </c>
      <c r="CC109" s="259" t="s">
        <v>781</v>
      </c>
      <c r="CD109" s="259" t="s">
        <v>380</v>
      </c>
      <c r="CE109" s="216"/>
      <c r="CF109" s="68"/>
      <c r="CG109" s="260" t="s">
        <v>4453</v>
      </c>
      <c r="CH109" s="260" t="s">
        <v>4454</v>
      </c>
      <c r="CI109" s="260" t="s">
        <v>4455</v>
      </c>
      <c r="CJ109" s="260" t="s">
        <v>384</v>
      </c>
      <c r="CK109" s="260" t="s">
        <v>2556</v>
      </c>
      <c r="CL109" s="260" t="s">
        <v>4456</v>
      </c>
      <c r="CM109" s="260" t="s">
        <v>612</v>
      </c>
      <c r="CN109" s="260" t="s">
        <v>4453</v>
      </c>
      <c r="CO109" s="260" t="s">
        <v>4454</v>
      </c>
      <c r="CP109" s="260" t="s">
        <v>4455</v>
      </c>
      <c r="CQ109" s="260" t="s">
        <v>384</v>
      </c>
      <c r="CR109" s="260" t="s">
        <v>385</v>
      </c>
      <c r="CS109" s="260" t="s">
        <v>4457</v>
      </c>
      <c r="CT109" s="260" t="s">
        <v>612</v>
      </c>
      <c r="CU109" s="260" t="s">
        <v>4354</v>
      </c>
      <c r="CV109" s="260" t="s">
        <v>4454</v>
      </c>
      <c r="CW109" s="260" t="s">
        <v>4355</v>
      </c>
      <c r="CX109" s="260" t="s">
        <v>4286</v>
      </c>
      <c r="CY109" s="260" t="s">
        <v>385</v>
      </c>
      <c r="CZ109" s="260" t="s">
        <v>441</v>
      </c>
      <c r="DA109" s="260" t="s">
        <v>4458</v>
      </c>
      <c r="DB109" s="260" t="s">
        <v>4459</v>
      </c>
      <c r="DC109" s="260" t="s">
        <v>395</v>
      </c>
      <c r="DD109" s="260" t="s">
        <v>395</v>
      </c>
      <c r="DE109" s="260" t="s">
        <v>395</v>
      </c>
      <c r="DF109" s="260" t="s">
        <v>395</v>
      </c>
      <c r="DG109" s="260" t="s">
        <v>4460</v>
      </c>
    </row>
    <row r="110" spans="1:111" s="154" customFormat="1" ht="35.1" customHeight="1" x14ac:dyDescent="0.2">
      <c r="A110" s="188" t="s">
        <v>172</v>
      </c>
      <c r="B110" s="189">
        <v>10</v>
      </c>
      <c r="C110" s="93" t="s">
        <v>182</v>
      </c>
      <c r="D110" s="259" t="s">
        <v>319</v>
      </c>
      <c r="E110" s="259" t="s">
        <v>320</v>
      </c>
      <c r="F110" s="259" t="s">
        <v>321</v>
      </c>
      <c r="G110" s="259" t="s">
        <v>322</v>
      </c>
      <c r="H110" s="259" t="s">
        <v>323</v>
      </c>
      <c r="I110" s="259" t="s">
        <v>182</v>
      </c>
      <c r="J110" s="259" t="s">
        <v>4461</v>
      </c>
      <c r="K110" s="259" t="s">
        <v>326</v>
      </c>
      <c r="L110" s="259" t="s">
        <v>450</v>
      </c>
      <c r="M110" s="259" t="s">
        <v>4462</v>
      </c>
      <c r="N110" s="259" t="s">
        <v>329</v>
      </c>
      <c r="O110" s="259"/>
      <c r="P110" s="259" t="s">
        <v>4129</v>
      </c>
      <c r="Q110" s="259" t="s">
        <v>4130</v>
      </c>
      <c r="R110" s="259" t="s">
        <v>4131</v>
      </c>
      <c r="S110" s="259" t="s">
        <v>333</v>
      </c>
      <c r="T110" s="259" t="s">
        <v>489</v>
      </c>
      <c r="U110" s="259" t="s">
        <v>335</v>
      </c>
      <c r="V110" s="259" t="s">
        <v>335</v>
      </c>
      <c r="W110" s="259" t="s">
        <v>4326</v>
      </c>
      <c r="X110" s="259" t="s">
        <v>4463</v>
      </c>
      <c r="Y110" s="259" t="s">
        <v>4464</v>
      </c>
      <c r="Z110" s="259" t="s">
        <v>4465</v>
      </c>
      <c r="AA110" s="259" t="s">
        <v>4465</v>
      </c>
      <c r="AB110" s="259" t="s">
        <v>455</v>
      </c>
      <c r="AC110" s="259" t="s">
        <v>341</v>
      </c>
      <c r="AD110" s="259" t="s">
        <v>4466</v>
      </c>
      <c r="AE110" s="259"/>
      <c r="AF110" s="259" t="s">
        <v>4467</v>
      </c>
      <c r="AG110" s="259" t="s">
        <v>4467</v>
      </c>
      <c r="AH110" s="259" t="s">
        <v>4468</v>
      </c>
      <c r="AI110" s="259" t="s">
        <v>4469</v>
      </c>
      <c r="AJ110" s="259" t="s">
        <v>4470</v>
      </c>
      <c r="AK110" s="259" t="s">
        <v>4470</v>
      </c>
      <c r="AL110" s="259" t="s">
        <v>4471</v>
      </c>
      <c r="AM110" s="259" t="s">
        <v>4472</v>
      </c>
      <c r="AN110" s="259" t="s">
        <v>326</v>
      </c>
      <c r="AO110" s="259" t="s">
        <v>4473</v>
      </c>
      <c r="AP110" s="259" t="s">
        <v>1506</v>
      </c>
      <c r="AQ110" s="259" t="s">
        <v>4474</v>
      </c>
      <c r="AR110" s="259" t="s">
        <v>4475</v>
      </c>
      <c r="AS110" s="259" t="s">
        <v>4476</v>
      </c>
      <c r="AT110" s="259" t="s">
        <v>354</v>
      </c>
      <c r="AU110" s="259" t="s">
        <v>3030</v>
      </c>
      <c r="AV110" s="259" t="s">
        <v>356</v>
      </c>
      <c r="AW110" s="259" t="s">
        <v>2159</v>
      </c>
      <c r="AX110" s="259" t="s">
        <v>4477</v>
      </c>
      <c r="AY110" s="259" t="s">
        <v>326</v>
      </c>
      <c r="AZ110" s="259" t="s">
        <v>335</v>
      </c>
      <c r="BA110" s="259" t="s">
        <v>335</v>
      </c>
      <c r="BB110" s="259" t="s">
        <v>360</v>
      </c>
      <c r="BC110" s="259" t="s">
        <v>3717</v>
      </c>
      <c r="BD110" s="259" t="s">
        <v>3717</v>
      </c>
      <c r="BE110" s="259" t="s">
        <v>505</v>
      </c>
      <c r="BF110" s="259" t="s">
        <v>469</v>
      </c>
      <c r="BG110" s="259" t="s">
        <v>4478</v>
      </c>
      <c r="BH110" s="259" t="s">
        <v>4479</v>
      </c>
      <c r="BI110" s="259"/>
      <c r="BJ110" s="259"/>
      <c r="BK110" s="259"/>
      <c r="BL110" s="259"/>
      <c r="BM110" s="259"/>
      <c r="BN110" s="259"/>
      <c r="BO110" s="259"/>
      <c r="BP110" s="259"/>
      <c r="BQ110" s="259"/>
      <c r="BR110" s="259" t="s">
        <v>4480</v>
      </c>
      <c r="BS110" s="259" t="s">
        <v>4195</v>
      </c>
      <c r="BT110" s="259" t="s">
        <v>3419</v>
      </c>
      <c r="BU110" s="259" t="s">
        <v>718</v>
      </c>
      <c r="BV110" s="259" t="s">
        <v>558</v>
      </c>
      <c r="BW110" s="259" t="s">
        <v>4481</v>
      </c>
      <c r="BX110" s="259" t="s">
        <v>326</v>
      </c>
      <c r="BY110" s="259" t="s">
        <v>375</v>
      </c>
      <c r="BZ110" s="259" t="s">
        <v>781</v>
      </c>
      <c r="CA110" s="259" t="s">
        <v>377</v>
      </c>
      <c r="CB110" s="259" t="s">
        <v>377</v>
      </c>
      <c r="CC110" s="259" t="s">
        <v>781</v>
      </c>
      <c r="CD110" s="259" t="s">
        <v>380</v>
      </c>
      <c r="CE110" s="216"/>
      <c r="CF110" s="68"/>
      <c r="CG110" s="260" t="s">
        <v>4482</v>
      </c>
      <c r="CH110" s="260" t="s">
        <v>4483</v>
      </c>
      <c r="CI110" s="260" t="s">
        <v>3226</v>
      </c>
      <c r="CJ110" s="260" t="s">
        <v>384</v>
      </c>
      <c r="CK110" s="260" t="s">
        <v>385</v>
      </c>
      <c r="CL110" s="260" t="s">
        <v>4484</v>
      </c>
      <c r="CM110" s="260" t="s">
        <v>612</v>
      </c>
      <c r="CN110" s="260" t="s">
        <v>4482</v>
      </c>
      <c r="CO110" s="260" t="s">
        <v>4483</v>
      </c>
      <c r="CP110" s="260" t="s">
        <v>3226</v>
      </c>
      <c r="CQ110" s="260" t="s">
        <v>384</v>
      </c>
      <c r="CR110" s="260" t="s">
        <v>385</v>
      </c>
      <c r="CS110" s="260" t="s">
        <v>4484</v>
      </c>
      <c r="CT110" s="260" t="s">
        <v>612</v>
      </c>
      <c r="CU110" s="260" t="s">
        <v>4485</v>
      </c>
      <c r="CV110" s="260" t="s">
        <v>4483</v>
      </c>
      <c r="CW110" s="260" t="s">
        <v>4486</v>
      </c>
      <c r="CX110" s="260" t="s">
        <v>4286</v>
      </c>
      <c r="CY110" s="260" t="s">
        <v>385</v>
      </c>
      <c r="CZ110" s="260" t="s">
        <v>4487</v>
      </c>
      <c r="DA110" s="260" t="s">
        <v>4488</v>
      </c>
      <c r="DB110" s="260" t="s">
        <v>1368</v>
      </c>
      <c r="DC110" s="260" t="s">
        <v>395</v>
      </c>
      <c r="DD110" s="260" t="s">
        <v>395</v>
      </c>
      <c r="DE110" s="260" t="s">
        <v>395</v>
      </c>
      <c r="DF110" s="260" t="s">
        <v>395</v>
      </c>
      <c r="DG110" s="260" t="s">
        <v>1369</v>
      </c>
    </row>
    <row r="111" spans="1:111" s="154" customFormat="1" ht="35.1" customHeight="1" x14ac:dyDescent="0.2">
      <c r="A111" s="188" t="s">
        <v>172</v>
      </c>
      <c r="B111" s="189">
        <v>11</v>
      </c>
      <c r="C111" s="93" t="s">
        <v>183</v>
      </c>
      <c r="D111" s="259" t="s">
        <v>319</v>
      </c>
      <c r="E111" s="259" t="s">
        <v>446</v>
      </c>
      <c r="F111" s="259" t="s">
        <v>1268</v>
      </c>
      <c r="G111" s="250"/>
      <c r="H111" s="259" t="s">
        <v>323</v>
      </c>
      <c r="I111" s="259" t="s">
        <v>183</v>
      </c>
      <c r="J111" s="259" t="s">
        <v>4489</v>
      </c>
      <c r="K111" s="259" t="s">
        <v>4490</v>
      </c>
      <c r="L111" s="259" t="s">
        <v>450</v>
      </c>
      <c r="M111" s="259" t="s">
        <v>4491</v>
      </c>
      <c r="N111" s="259" t="s">
        <v>329</v>
      </c>
      <c r="O111" s="259"/>
      <c r="P111" s="259" t="s">
        <v>4129</v>
      </c>
      <c r="Q111" s="259" t="s">
        <v>4130</v>
      </c>
      <c r="R111" s="259" t="s">
        <v>4131</v>
      </c>
      <c r="S111" s="259" t="s">
        <v>333</v>
      </c>
      <c r="T111" s="259" t="s">
        <v>334</v>
      </c>
      <c r="U111" s="259" t="s">
        <v>335</v>
      </c>
      <c r="V111" s="259" t="s">
        <v>335</v>
      </c>
      <c r="W111" s="259" t="s">
        <v>4492</v>
      </c>
      <c r="X111" s="259" t="s">
        <v>4493</v>
      </c>
      <c r="Y111" s="259" t="s">
        <v>4136</v>
      </c>
      <c r="Z111" s="259" t="s">
        <v>4494</v>
      </c>
      <c r="AA111" s="259" t="s">
        <v>4494</v>
      </c>
      <c r="AB111" s="259" t="s">
        <v>455</v>
      </c>
      <c r="AC111" s="259" t="s">
        <v>341</v>
      </c>
      <c r="AD111" s="259" t="s">
        <v>4137</v>
      </c>
      <c r="AE111" s="259"/>
      <c r="AF111" s="259" t="s">
        <v>4495</v>
      </c>
      <c r="AG111" s="259" t="s">
        <v>4496</v>
      </c>
      <c r="AH111" s="259" t="s">
        <v>4497</v>
      </c>
      <c r="AI111" s="259" t="s">
        <v>4498</v>
      </c>
      <c r="AJ111" s="259" t="s">
        <v>4499</v>
      </c>
      <c r="AK111" s="259" t="s">
        <v>4499</v>
      </c>
      <c r="AL111" s="259" t="s">
        <v>4500</v>
      </c>
      <c r="AM111" s="259" t="s">
        <v>4501</v>
      </c>
      <c r="AN111" s="259" t="s">
        <v>326</v>
      </c>
      <c r="AO111" s="259" t="s">
        <v>4502</v>
      </c>
      <c r="AP111" s="259" t="s">
        <v>1506</v>
      </c>
      <c r="AQ111" s="259" t="s">
        <v>4503</v>
      </c>
      <c r="AR111" s="259" t="s">
        <v>4504</v>
      </c>
      <c r="AS111" s="259" t="s">
        <v>4147</v>
      </c>
      <c r="AT111" s="259" t="s">
        <v>354</v>
      </c>
      <c r="AU111" s="259" t="s">
        <v>355</v>
      </c>
      <c r="AV111" s="259" t="s">
        <v>356</v>
      </c>
      <c r="AW111" s="259" t="s">
        <v>1196</v>
      </c>
      <c r="AX111" s="259" t="s">
        <v>4505</v>
      </c>
      <c r="AY111" s="259" t="s">
        <v>326</v>
      </c>
      <c r="AZ111" s="259" t="s">
        <v>335</v>
      </c>
      <c r="BA111" s="259" t="s">
        <v>335</v>
      </c>
      <c r="BB111" s="259" t="s">
        <v>360</v>
      </c>
      <c r="BC111" s="259" t="s">
        <v>4506</v>
      </c>
      <c r="BD111" s="259" t="s">
        <v>4506</v>
      </c>
      <c r="BE111" s="259" t="s">
        <v>363</v>
      </c>
      <c r="BF111" s="259" t="s">
        <v>469</v>
      </c>
      <c r="BG111" s="259" t="s">
        <v>4507</v>
      </c>
      <c r="BH111" s="259" t="s">
        <v>4508</v>
      </c>
      <c r="BI111" s="259"/>
      <c r="BJ111" s="259"/>
      <c r="BK111" s="259" t="s">
        <v>335</v>
      </c>
      <c r="BL111" s="259" t="s">
        <v>335</v>
      </c>
      <c r="BM111" s="259"/>
      <c r="BN111" s="259" t="s">
        <v>4509</v>
      </c>
      <c r="BO111" s="259" t="s">
        <v>335</v>
      </c>
      <c r="BP111" s="259"/>
      <c r="BQ111" s="259"/>
      <c r="BR111" s="259" t="s">
        <v>4314</v>
      </c>
      <c r="BS111" s="259" t="s">
        <v>4510</v>
      </c>
      <c r="BT111" s="259" t="s">
        <v>372</v>
      </c>
      <c r="BU111" s="259" t="s">
        <v>4511</v>
      </c>
      <c r="BV111" s="259" t="s">
        <v>374</v>
      </c>
      <c r="BW111" s="259" t="s">
        <v>1506</v>
      </c>
      <c r="BX111" s="259" t="s">
        <v>4512</v>
      </c>
      <c r="BY111" s="259" t="s">
        <v>832</v>
      </c>
      <c r="BZ111" s="259" t="s">
        <v>4513</v>
      </c>
      <c r="CA111" s="259" t="s">
        <v>377</v>
      </c>
      <c r="CB111" s="259" t="s">
        <v>377</v>
      </c>
      <c r="CC111" s="259" t="s">
        <v>429</v>
      </c>
      <c r="CD111" s="259" t="s">
        <v>380</v>
      </c>
      <c r="CE111" s="67"/>
      <c r="CF111" s="67"/>
      <c r="CG111" s="260" t="s">
        <v>4420</v>
      </c>
      <c r="CH111" s="260" t="s">
        <v>4514</v>
      </c>
      <c r="CI111" s="260" t="s">
        <v>4515</v>
      </c>
      <c r="CJ111" s="260" t="s">
        <v>384</v>
      </c>
      <c r="CK111" s="260" t="s">
        <v>385</v>
      </c>
      <c r="CL111" s="260" t="s">
        <v>4516</v>
      </c>
      <c r="CM111" s="260" t="s">
        <v>664</v>
      </c>
      <c r="CN111" s="130"/>
      <c r="CO111" s="130"/>
      <c r="CP111" s="130"/>
      <c r="CQ111" s="130"/>
      <c r="CR111" s="130"/>
      <c r="CS111" s="130"/>
      <c r="CT111" s="130"/>
      <c r="CU111" s="260" t="s">
        <v>4425</v>
      </c>
      <c r="CV111" s="260" t="s">
        <v>4517</v>
      </c>
      <c r="CW111" s="260" t="s">
        <v>4518</v>
      </c>
      <c r="CX111" s="260" t="s">
        <v>384</v>
      </c>
      <c r="CY111" s="260" t="s">
        <v>385</v>
      </c>
      <c r="CZ111" s="260" t="s">
        <v>392</v>
      </c>
      <c r="DA111" s="260" t="s">
        <v>4519</v>
      </c>
      <c r="DB111" s="260" t="s">
        <v>4520</v>
      </c>
      <c r="DC111" s="260" t="s">
        <v>395</v>
      </c>
      <c r="DD111" s="260" t="s">
        <v>395</v>
      </c>
      <c r="DE111" s="260" t="s">
        <v>395</v>
      </c>
      <c r="DF111" s="260" t="s">
        <v>395</v>
      </c>
      <c r="DG111" s="260" t="s">
        <v>4521</v>
      </c>
    </row>
    <row r="112" spans="1:111" s="154" customFormat="1" ht="35.1" customHeight="1" x14ac:dyDescent="0.2">
      <c r="A112" s="188" t="s">
        <v>172</v>
      </c>
      <c r="B112" s="189">
        <v>12</v>
      </c>
      <c r="C112" s="93" t="s">
        <v>4522</v>
      </c>
      <c r="D112" s="259" t="s">
        <v>319</v>
      </c>
      <c r="E112" s="259" t="s">
        <v>446</v>
      </c>
      <c r="F112" s="259" t="s">
        <v>447</v>
      </c>
      <c r="G112" s="201"/>
      <c r="H112" s="259" t="s">
        <v>323</v>
      </c>
      <c r="I112" s="259" t="s">
        <v>4522</v>
      </c>
      <c r="J112" s="259" t="s">
        <v>4523</v>
      </c>
      <c r="K112" s="259" t="s">
        <v>326</v>
      </c>
      <c r="L112" s="259" t="s">
        <v>450</v>
      </c>
      <c r="M112" s="259" t="s">
        <v>4524</v>
      </c>
      <c r="N112" s="259" t="s">
        <v>329</v>
      </c>
      <c r="O112" s="259"/>
      <c r="P112" s="259" t="s">
        <v>4129</v>
      </c>
      <c r="Q112" s="259" t="s">
        <v>4130</v>
      </c>
      <c r="R112" s="259" t="s">
        <v>4131</v>
      </c>
      <c r="S112" s="259" t="s">
        <v>333</v>
      </c>
      <c r="T112" s="259" t="s">
        <v>334</v>
      </c>
      <c r="U112" s="259" t="s">
        <v>335</v>
      </c>
      <c r="V112" s="259" t="s">
        <v>335</v>
      </c>
      <c r="W112" s="259" t="s">
        <v>4525</v>
      </c>
      <c r="X112" s="259" t="s">
        <v>4526</v>
      </c>
      <c r="Y112" s="259" t="s">
        <v>4527</v>
      </c>
      <c r="Z112" s="259" t="s">
        <v>326</v>
      </c>
      <c r="AA112" s="259" t="s">
        <v>326</v>
      </c>
      <c r="AB112" s="259" t="s">
        <v>455</v>
      </c>
      <c r="AC112" s="259" t="s">
        <v>341</v>
      </c>
      <c r="AD112" s="259" t="s">
        <v>4137</v>
      </c>
      <c r="AE112" s="259"/>
      <c r="AF112" s="259" t="s">
        <v>4528</v>
      </c>
      <c r="AG112" s="259" t="s">
        <v>4528</v>
      </c>
      <c r="AH112" s="259" t="s">
        <v>4529</v>
      </c>
      <c r="AI112" s="259" t="s">
        <v>4530</v>
      </c>
      <c r="AJ112" s="259" t="s">
        <v>4531</v>
      </c>
      <c r="AK112" s="259" t="s">
        <v>4532</v>
      </c>
      <c r="AL112" s="259" t="s">
        <v>4533</v>
      </c>
      <c r="AM112" s="259" t="s">
        <v>4534</v>
      </c>
      <c r="AN112" s="259" t="s">
        <v>326</v>
      </c>
      <c r="AO112" s="259" t="s">
        <v>4535</v>
      </c>
      <c r="AP112" s="259" t="s">
        <v>1506</v>
      </c>
      <c r="AQ112" s="259" t="s">
        <v>4536</v>
      </c>
      <c r="AR112" s="259" t="s">
        <v>4537</v>
      </c>
      <c r="AS112" s="259" t="s">
        <v>4147</v>
      </c>
      <c r="AT112" s="259" t="s">
        <v>354</v>
      </c>
      <c r="AU112" s="259" t="s">
        <v>1285</v>
      </c>
      <c r="AV112" s="259" t="s">
        <v>356</v>
      </c>
      <c r="AW112" s="259" t="s">
        <v>976</v>
      </c>
      <c r="AX112" s="259" t="s">
        <v>4538</v>
      </c>
      <c r="AY112" s="259" t="s">
        <v>326</v>
      </c>
      <c r="AZ112" s="259" t="s">
        <v>335</v>
      </c>
      <c r="BA112" s="259" t="s">
        <v>360</v>
      </c>
      <c r="BB112" s="259" t="s">
        <v>360</v>
      </c>
      <c r="BC112" s="259" t="s">
        <v>4068</v>
      </c>
      <c r="BD112" s="259" t="s">
        <v>1480</v>
      </c>
      <c r="BE112" s="259" t="s">
        <v>4539</v>
      </c>
      <c r="BF112" s="259" t="s">
        <v>469</v>
      </c>
      <c r="BG112" s="259" t="s">
        <v>4540</v>
      </c>
      <c r="BH112" s="259" t="s">
        <v>4541</v>
      </c>
      <c r="BI112" s="259"/>
      <c r="BJ112" s="259" t="s">
        <v>2204</v>
      </c>
      <c r="BK112" s="259"/>
      <c r="BL112" s="259"/>
      <c r="BM112" s="259"/>
      <c r="BN112" s="259"/>
      <c r="BO112" s="259"/>
      <c r="BP112" s="259"/>
      <c r="BQ112" s="259"/>
      <c r="BR112" s="259" t="s">
        <v>4542</v>
      </c>
      <c r="BS112" s="259" t="s">
        <v>4543</v>
      </c>
      <c r="BT112" s="259" t="s">
        <v>474</v>
      </c>
      <c r="BU112" s="259" t="s">
        <v>4544</v>
      </c>
      <c r="BV112" s="259" t="s">
        <v>374</v>
      </c>
      <c r="BW112" s="259" t="s">
        <v>1506</v>
      </c>
      <c r="BX112" s="259" t="s">
        <v>326</v>
      </c>
      <c r="BY112" s="259" t="s">
        <v>2184</v>
      </c>
      <c r="BZ112" s="259" t="s">
        <v>4161</v>
      </c>
      <c r="CA112" s="259" t="s">
        <v>1271</v>
      </c>
      <c r="CB112" s="259" t="s">
        <v>1271</v>
      </c>
      <c r="CC112" s="259" t="s">
        <v>781</v>
      </c>
      <c r="CD112" s="259" t="s">
        <v>1808</v>
      </c>
      <c r="CE112" s="129"/>
      <c r="CF112" s="67"/>
      <c r="CG112" s="260" t="s">
        <v>4545</v>
      </c>
      <c r="CH112" s="260" t="s">
        <v>4546</v>
      </c>
      <c r="CI112" s="260" t="s">
        <v>4547</v>
      </c>
      <c r="CJ112" s="260" t="s">
        <v>384</v>
      </c>
      <c r="CK112" s="260" t="s">
        <v>385</v>
      </c>
      <c r="CL112" s="260" t="s">
        <v>4548</v>
      </c>
      <c r="CM112" s="260"/>
      <c r="CN112" s="260" t="s">
        <v>4549</v>
      </c>
      <c r="CO112" s="260" t="s">
        <v>4546</v>
      </c>
      <c r="CP112" s="260" t="s">
        <v>4547</v>
      </c>
      <c r="CQ112" s="260" t="s">
        <v>384</v>
      </c>
      <c r="CR112" s="260" t="s">
        <v>385</v>
      </c>
      <c r="CS112" s="260" t="s">
        <v>4548</v>
      </c>
      <c r="CT112" s="260"/>
      <c r="CU112" s="260" t="s">
        <v>2291</v>
      </c>
      <c r="CV112" s="260"/>
      <c r="CW112" s="260"/>
      <c r="CX112" s="260" t="s">
        <v>384</v>
      </c>
      <c r="CY112" s="260" t="s">
        <v>385</v>
      </c>
      <c r="CZ112" s="260" t="s">
        <v>4550</v>
      </c>
      <c r="DA112" s="260" t="s">
        <v>703</v>
      </c>
      <c r="DB112" s="260" t="s">
        <v>1368</v>
      </c>
      <c r="DC112" s="260" t="s">
        <v>703</v>
      </c>
      <c r="DD112" s="260" t="s">
        <v>703</v>
      </c>
      <c r="DE112" s="260" t="s">
        <v>703</v>
      </c>
      <c r="DF112" s="260" t="s">
        <v>703</v>
      </c>
      <c r="DG112" s="260"/>
    </row>
    <row r="113" spans="1:262" s="195" customFormat="1" ht="35.1" customHeight="1" thickBot="1" x14ac:dyDescent="0.25">
      <c r="A113" s="190" t="s">
        <v>172</v>
      </c>
      <c r="B113" s="191">
        <v>14</v>
      </c>
      <c r="C113" s="52" t="s">
        <v>184</v>
      </c>
      <c r="D113" s="259" t="s">
        <v>319</v>
      </c>
      <c r="E113" s="259" t="s">
        <v>446</v>
      </c>
      <c r="F113" s="259" t="s">
        <v>321</v>
      </c>
      <c r="G113" s="259" t="s">
        <v>322</v>
      </c>
      <c r="H113" s="259" t="s">
        <v>1668</v>
      </c>
      <c r="I113" s="259" t="s">
        <v>184</v>
      </c>
      <c r="J113" s="259" t="s">
        <v>4551</v>
      </c>
      <c r="K113" s="259" t="s">
        <v>326</v>
      </c>
      <c r="L113" s="259" t="s">
        <v>450</v>
      </c>
      <c r="M113" s="259" t="s">
        <v>4552</v>
      </c>
      <c r="N113" s="259" t="s">
        <v>329</v>
      </c>
      <c r="O113" s="259"/>
      <c r="P113" s="259" t="s">
        <v>4129</v>
      </c>
      <c r="Q113" s="259" t="s">
        <v>4130</v>
      </c>
      <c r="R113" s="259" t="s">
        <v>4131</v>
      </c>
      <c r="S113" s="259" t="s">
        <v>333</v>
      </c>
      <c r="T113" s="259" t="s">
        <v>489</v>
      </c>
      <c r="U113" s="259" t="s">
        <v>335</v>
      </c>
      <c r="V113" s="259" t="s">
        <v>335</v>
      </c>
      <c r="W113" s="259" t="s">
        <v>4553</v>
      </c>
      <c r="X113" s="259" t="s">
        <v>4554</v>
      </c>
      <c r="Y113" s="259" t="s">
        <v>326</v>
      </c>
      <c r="Z113" s="259" t="s">
        <v>326</v>
      </c>
      <c r="AA113" s="259" t="s">
        <v>326</v>
      </c>
      <c r="AB113" s="259" t="s">
        <v>340</v>
      </c>
      <c r="AC113" s="259" t="s">
        <v>341</v>
      </c>
      <c r="AD113" s="259" t="s">
        <v>4555</v>
      </c>
      <c r="AE113" s="259"/>
      <c r="AF113" s="259" t="s">
        <v>4556</v>
      </c>
      <c r="AG113" s="259" t="s">
        <v>4556</v>
      </c>
      <c r="AH113" s="259" t="s">
        <v>4557</v>
      </c>
      <c r="AI113" s="259" t="s">
        <v>4558</v>
      </c>
      <c r="AJ113" s="259" t="s">
        <v>4559</v>
      </c>
      <c r="AK113" s="259" t="s">
        <v>4560</v>
      </c>
      <c r="AL113" s="259" t="s">
        <v>4561</v>
      </c>
      <c r="AM113" s="259" t="s">
        <v>4562</v>
      </c>
      <c r="AN113" s="259" t="s">
        <v>326</v>
      </c>
      <c r="AO113" s="259" t="s">
        <v>4563</v>
      </c>
      <c r="AP113" s="259" t="s">
        <v>1506</v>
      </c>
      <c r="AQ113" s="259" t="s">
        <v>4564</v>
      </c>
      <c r="AR113" s="259" t="s">
        <v>4565</v>
      </c>
      <c r="AS113" s="259" t="s">
        <v>4476</v>
      </c>
      <c r="AT113" s="259" t="s">
        <v>354</v>
      </c>
      <c r="AU113" s="259" t="s">
        <v>465</v>
      </c>
      <c r="AV113" s="259" t="s">
        <v>356</v>
      </c>
      <c r="AW113" s="259" t="s">
        <v>976</v>
      </c>
      <c r="AX113" s="259" t="s">
        <v>1478</v>
      </c>
      <c r="AY113" s="259" t="s">
        <v>326</v>
      </c>
      <c r="AZ113" s="259" t="s">
        <v>335</v>
      </c>
      <c r="BA113" s="259" t="s">
        <v>360</v>
      </c>
      <c r="BB113" s="259" t="s">
        <v>360</v>
      </c>
      <c r="BC113" s="259" t="s">
        <v>1619</v>
      </c>
      <c r="BD113" s="259" t="s">
        <v>1619</v>
      </c>
      <c r="BE113" s="259" t="s">
        <v>363</v>
      </c>
      <c r="BF113" s="259" t="s">
        <v>469</v>
      </c>
      <c r="BG113" s="259" t="s">
        <v>4566</v>
      </c>
      <c r="BH113" s="259" t="s">
        <v>4567</v>
      </c>
      <c r="BI113" s="259" t="s">
        <v>773</v>
      </c>
      <c r="BJ113" s="259" t="s">
        <v>3467</v>
      </c>
      <c r="BK113" s="259" t="s">
        <v>360</v>
      </c>
      <c r="BL113" s="259" t="s">
        <v>335</v>
      </c>
      <c r="BM113" s="259"/>
      <c r="BN113" s="259" t="s">
        <v>4568</v>
      </c>
      <c r="BO113" s="259" t="s">
        <v>335</v>
      </c>
      <c r="BP113" s="259"/>
      <c r="BQ113" s="259"/>
      <c r="BR113" s="259" t="s">
        <v>4569</v>
      </c>
      <c r="BS113" s="259" t="s">
        <v>4452</v>
      </c>
      <c r="BT113" s="259" t="s">
        <v>372</v>
      </c>
      <c r="BU113" s="259" t="s">
        <v>4570</v>
      </c>
      <c r="BV113" s="259" t="s">
        <v>374</v>
      </c>
      <c r="BW113" s="259" t="s">
        <v>1506</v>
      </c>
      <c r="BX113" s="259" t="s">
        <v>326</v>
      </c>
      <c r="BY113" s="259" t="s">
        <v>779</v>
      </c>
      <c r="BZ113" s="259" t="s">
        <v>376</v>
      </c>
      <c r="CA113" s="259" t="s">
        <v>377</v>
      </c>
      <c r="CB113" s="259" t="s">
        <v>512</v>
      </c>
      <c r="CC113" s="259" t="s">
        <v>429</v>
      </c>
      <c r="CD113" s="259" t="s">
        <v>1808</v>
      </c>
      <c r="CE113" s="242"/>
      <c r="CF113" s="87"/>
      <c r="CG113" s="260" t="s">
        <v>4571</v>
      </c>
      <c r="CH113" s="260" t="s">
        <v>4572</v>
      </c>
      <c r="CI113" s="260" t="s">
        <v>4573</v>
      </c>
      <c r="CJ113" s="260" t="s">
        <v>384</v>
      </c>
      <c r="CK113" s="260" t="s">
        <v>385</v>
      </c>
      <c r="CL113" s="260" t="s">
        <v>4574</v>
      </c>
      <c r="CM113" s="260" t="s">
        <v>612</v>
      </c>
      <c r="CN113" s="260" t="s">
        <v>4575</v>
      </c>
      <c r="CO113" s="260" t="s">
        <v>4572</v>
      </c>
      <c r="CP113" s="260" t="s">
        <v>4573</v>
      </c>
      <c r="CQ113" s="260" t="s">
        <v>384</v>
      </c>
      <c r="CR113" s="260" t="s">
        <v>385</v>
      </c>
      <c r="CS113" s="260" t="s">
        <v>4574</v>
      </c>
      <c r="CT113" s="260" t="s">
        <v>612</v>
      </c>
      <c r="CU113" s="260" t="s">
        <v>4576</v>
      </c>
      <c r="CV113" s="260" t="s">
        <v>4572</v>
      </c>
      <c r="CW113" s="260" t="s">
        <v>4577</v>
      </c>
      <c r="CX113" s="260" t="s">
        <v>4389</v>
      </c>
      <c r="CY113" s="260" t="s">
        <v>385</v>
      </c>
      <c r="CZ113" s="260" t="s">
        <v>441</v>
      </c>
      <c r="DA113" s="260" t="s">
        <v>4578</v>
      </c>
      <c r="DB113" s="260" t="s">
        <v>618</v>
      </c>
      <c r="DC113" s="260" t="s">
        <v>395</v>
      </c>
      <c r="DD113" s="260" t="s">
        <v>395</v>
      </c>
      <c r="DE113" s="260" t="s">
        <v>395</v>
      </c>
      <c r="DF113" s="260" t="s">
        <v>395</v>
      </c>
      <c r="DG113" s="260" t="s">
        <v>1369</v>
      </c>
    </row>
    <row r="114" spans="1:262" s="208" customFormat="1" ht="35.1" customHeight="1" x14ac:dyDescent="0.2">
      <c r="A114" s="53" t="s">
        <v>185</v>
      </c>
      <c r="B114" s="193">
        <v>1</v>
      </c>
      <c r="C114" s="53" t="s">
        <v>186</v>
      </c>
      <c r="D114" s="259" t="s">
        <v>319</v>
      </c>
      <c r="E114" s="259" t="s">
        <v>446</v>
      </c>
      <c r="F114" s="259" t="s">
        <v>321</v>
      </c>
      <c r="G114" s="259" t="s">
        <v>322</v>
      </c>
      <c r="H114" s="259" t="s">
        <v>323</v>
      </c>
      <c r="I114" s="259" t="s">
        <v>4579</v>
      </c>
      <c r="J114" s="259" t="s">
        <v>4580</v>
      </c>
      <c r="K114" s="259" t="s">
        <v>326</v>
      </c>
      <c r="L114" s="259" t="s">
        <v>450</v>
      </c>
      <c r="M114" s="259" t="s">
        <v>1272</v>
      </c>
      <c r="N114" s="259" t="s">
        <v>329</v>
      </c>
      <c r="O114" s="259"/>
      <c r="P114" s="259" t="s">
        <v>4581</v>
      </c>
      <c r="Q114" s="259" t="s">
        <v>4582</v>
      </c>
      <c r="R114" s="259" t="s">
        <v>4583</v>
      </c>
      <c r="S114" s="259" t="s">
        <v>333</v>
      </c>
      <c r="T114" s="259" t="s">
        <v>334</v>
      </c>
      <c r="U114" s="259" t="s">
        <v>360</v>
      </c>
      <c r="V114" s="259" t="s">
        <v>335</v>
      </c>
      <c r="W114" s="259" t="s">
        <v>4584</v>
      </c>
      <c r="X114" s="259" t="s">
        <v>4585</v>
      </c>
      <c r="Y114" s="259" t="s">
        <v>4586</v>
      </c>
      <c r="Z114" s="259" t="s">
        <v>4587</v>
      </c>
      <c r="AA114" s="259" t="s">
        <v>326</v>
      </c>
      <c r="AB114" s="259" t="s">
        <v>455</v>
      </c>
      <c r="AC114" s="259" t="s">
        <v>341</v>
      </c>
      <c r="AD114" s="259" t="s">
        <v>4588</v>
      </c>
      <c r="AE114" s="259"/>
      <c r="AF114" s="259" t="s">
        <v>4589</v>
      </c>
      <c r="AG114" s="259" t="s">
        <v>4589</v>
      </c>
      <c r="AH114" s="259" t="s">
        <v>4590</v>
      </c>
      <c r="AI114" s="259" t="s">
        <v>4591</v>
      </c>
      <c r="AJ114" s="259" t="s">
        <v>4592</v>
      </c>
      <c r="AK114" s="259" t="s">
        <v>4593</v>
      </c>
      <c r="AL114" s="259" t="s">
        <v>4594</v>
      </c>
      <c r="AM114" s="259" t="s">
        <v>4595</v>
      </c>
      <c r="AN114" s="259" t="s">
        <v>4596</v>
      </c>
      <c r="AO114" s="259" t="s">
        <v>4597</v>
      </c>
      <c r="AP114" s="259" t="s">
        <v>4598</v>
      </c>
      <c r="AQ114" s="259" t="s">
        <v>4599</v>
      </c>
      <c r="AR114" s="259" t="s">
        <v>4600</v>
      </c>
      <c r="AS114" s="259" t="s">
        <v>4601</v>
      </c>
      <c r="AT114" s="259" t="s">
        <v>354</v>
      </c>
      <c r="AU114" s="259" t="s">
        <v>465</v>
      </c>
      <c r="AV114" s="259" t="s">
        <v>356</v>
      </c>
      <c r="AW114" s="259" t="s">
        <v>976</v>
      </c>
      <c r="AX114" s="259" t="s">
        <v>4602</v>
      </c>
      <c r="AY114" s="259" t="s">
        <v>326</v>
      </c>
      <c r="AZ114" s="259" t="s">
        <v>335</v>
      </c>
      <c r="BA114" s="259" t="s">
        <v>360</v>
      </c>
      <c r="BB114" s="259" t="s">
        <v>360</v>
      </c>
      <c r="BC114" s="259" t="s">
        <v>4603</v>
      </c>
      <c r="BD114" s="259" t="s">
        <v>416</v>
      </c>
      <c r="BE114" s="259" t="s">
        <v>363</v>
      </c>
      <c r="BF114" s="259" t="s">
        <v>644</v>
      </c>
      <c r="BG114" s="259" t="s">
        <v>4604</v>
      </c>
      <c r="BH114" s="259" t="s">
        <v>4605</v>
      </c>
      <c r="BI114" s="259" t="s">
        <v>367</v>
      </c>
      <c r="BJ114" s="259" t="s">
        <v>421</v>
      </c>
      <c r="BK114" s="259" t="s">
        <v>360</v>
      </c>
      <c r="BL114" s="259" t="s">
        <v>335</v>
      </c>
      <c r="BM114" s="259"/>
      <c r="BN114" s="259" t="s">
        <v>4606</v>
      </c>
      <c r="BO114" s="259" t="s">
        <v>335</v>
      </c>
      <c r="BP114" s="259"/>
      <c r="BQ114" s="259"/>
      <c r="BR114" s="259" t="s">
        <v>370</v>
      </c>
      <c r="BS114" s="259" t="s">
        <v>4607</v>
      </c>
      <c r="BT114" s="259" t="s">
        <v>372</v>
      </c>
      <c r="BU114" s="259" t="s">
        <v>4608</v>
      </c>
      <c r="BV114" s="259" t="s">
        <v>558</v>
      </c>
      <c r="BW114" s="259" t="s">
        <v>4598</v>
      </c>
      <c r="BX114" s="259" t="s">
        <v>4609</v>
      </c>
      <c r="BY114" s="259" t="s">
        <v>4610</v>
      </c>
      <c r="BZ114" s="259" t="s">
        <v>4611</v>
      </c>
      <c r="CA114" s="259" t="s">
        <v>377</v>
      </c>
      <c r="CB114" s="259" t="s">
        <v>377</v>
      </c>
      <c r="CC114" s="259" t="s">
        <v>781</v>
      </c>
      <c r="CD114" s="259" t="s">
        <v>2050</v>
      </c>
      <c r="CE114" s="85"/>
      <c r="CF114" s="85"/>
      <c r="CG114" s="260" t="s">
        <v>4612</v>
      </c>
      <c r="CH114" s="260" t="s">
        <v>4613</v>
      </c>
      <c r="CI114" s="260" t="s">
        <v>4614</v>
      </c>
      <c r="CJ114" s="260" t="s">
        <v>384</v>
      </c>
      <c r="CK114" s="260" t="s">
        <v>385</v>
      </c>
      <c r="CL114" s="260" t="s">
        <v>4615</v>
      </c>
      <c r="CM114" s="260" t="s">
        <v>861</v>
      </c>
      <c r="CN114" s="260" t="s">
        <v>4616</v>
      </c>
      <c r="CO114" s="260" t="s">
        <v>4613</v>
      </c>
      <c r="CP114" s="260" t="s">
        <v>4614</v>
      </c>
      <c r="CQ114" s="260" t="s">
        <v>384</v>
      </c>
      <c r="CR114" s="260" t="s">
        <v>385</v>
      </c>
      <c r="CS114" s="260" t="s">
        <v>4615</v>
      </c>
      <c r="CT114" s="260" t="s">
        <v>861</v>
      </c>
      <c r="CU114" s="260" t="s">
        <v>782</v>
      </c>
      <c r="CV114" s="260" t="s">
        <v>4617</v>
      </c>
      <c r="CW114" s="260" t="s">
        <v>2782</v>
      </c>
      <c r="CX114" s="260" t="s">
        <v>384</v>
      </c>
      <c r="CY114" s="260" t="s">
        <v>385</v>
      </c>
      <c r="CZ114" s="260" t="s">
        <v>392</v>
      </c>
      <c r="DA114" s="260" t="s">
        <v>395</v>
      </c>
      <c r="DB114" s="260" t="s">
        <v>573</v>
      </c>
      <c r="DC114" s="260" t="s">
        <v>395</v>
      </c>
      <c r="DD114" s="260" t="s">
        <v>395</v>
      </c>
      <c r="DE114" s="260" t="s">
        <v>395</v>
      </c>
      <c r="DF114" s="260" t="s">
        <v>395</v>
      </c>
      <c r="DG114" s="260" t="s">
        <v>4618</v>
      </c>
    </row>
    <row r="115" spans="1:262" s="154" customFormat="1" ht="35.1" customHeight="1" x14ac:dyDescent="0.2">
      <c r="A115" s="66" t="s">
        <v>185</v>
      </c>
      <c r="B115" s="121">
        <v>2</v>
      </c>
      <c r="C115" s="66" t="s">
        <v>187</v>
      </c>
      <c r="D115" s="259" t="s">
        <v>319</v>
      </c>
      <c r="E115" s="259" t="s">
        <v>446</v>
      </c>
      <c r="F115" s="259" t="s">
        <v>1268</v>
      </c>
      <c r="G115" s="201"/>
      <c r="H115" s="259" t="s">
        <v>323</v>
      </c>
      <c r="I115" s="259" t="s">
        <v>187</v>
      </c>
      <c r="J115" s="259" t="s">
        <v>4619</v>
      </c>
      <c r="K115" s="259" t="s">
        <v>326</v>
      </c>
      <c r="L115" s="259" t="s">
        <v>450</v>
      </c>
      <c r="M115" s="259" t="s">
        <v>4620</v>
      </c>
      <c r="N115" s="259" t="s">
        <v>329</v>
      </c>
      <c r="O115" s="259"/>
      <c r="P115" s="259" t="s">
        <v>4581</v>
      </c>
      <c r="Q115" s="259" t="s">
        <v>4582</v>
      </c>
      <c r="R115" s="259" t="s">
        <v>4583</v>
      </c>
      <c r="S115" s="259" t="s">
        <v>333</v>
      </c>
      <c r="T115" s="259" t="s">
        <v>334</v>
      </c>
      <c r="U115" s="259" t="s">
        <v>360</v>
      </c>
      <c r="V115" s="259" t="s">
        <v>335</v>
      </c>
      <c r="W115" s="259" t="s">
        <v>4621</v>
      </c>
      <c r="X115" s="259" t="s">
        <v>4622</v>
      </c>
      <c r="Y115" s="259" t="s">
        <v>4623</v>
      </c>
      <c r="Z115" s="259" t="s">
        <v>326</v>
      </c>
      <c r="AA115" s="259" t="s">
        <v>326</v>
      </c>
      <c r="AB115" s="259" t="s">
        <v>455</v>
      </c>
      <c r="AC115" s="259" t="s">
        <v>341</v>
      </c>
      <c r="AD115" s="259" t="s">
        <v>4588</v>
      </c>
      <c r="AE115" s="259"/>
      <c r="AF115" s="259" t="s">
        <v>4624</v>
      </c>
      <c r="AG115" s="259" t="s">
        <v>4624</v>
      </c>
      <c r="AH115" s="259" t="s">
        <v>4625</v>
      </c>
      <c r="AI115" s="259" t="s">
        <v>4626</v>
      </c>
      <c r="AJ115" s="259" t="s">
        <v>4627</v>
      </c>
      <c r="AK115" s="259" t="s">
        <v>326</v>
      </c>
      <c r="AL115" s="259" t="s">
        <v>4628</v>
      </c>
      <c r="AM115" s="259" t="s">
        <v>4629</v>
      </c>
      <c r="AN115" s="259" t="s">
        <v>326</v>
      </c>
      <c r="AO115" s="259" t="s">
        <v>4630</v>
      </c>
      <c r="AP115" s="259" t="s">
        <v>4598</v>
      </c>
      <c r="AQ115" s="259" t="s">
        <v>4631</v>
      </c>
      <c r="AR115" s="259" t="s">
        <v>4632</v>
      </c>
      <c r="AS115" s="259" t="s">
        <v>4601</v>
      </c>
      <c r="AT115" s="259" t="s">
        <v>354</v>
      </c>
      <c r="AU115" s="259" t="s">
        <v>465</v>
      </c>
      <c r="AV115" s="259" t="s">
        <v>356</v>
      </c>
      <c r="AW115" s="259" t="s">
        <v>1196</v>
      </c>
      <c r="AX115" s="259" t="s">
        <v>4633</v>
      </c>
      <c r="AY115" s="259" t="s">
        <v>326</v>
      </c>
      <c r="AZ115" s="259" t="s">
        <v>335</v>
      </c>
      <c r="BA115" s="259" t="s">
        <v>360</v>
      </c>
      <c r="BB115" s="259" t="s">
        <v>360</v>
      </c>
      <c r="BC115" s="259" t="s">
        <v>477</v>
      </c>
      <c r="BD115" s="259" t="s">
        <v>477</v>
      </c>
      <c r="BE115" s="259" t="s">
        <v>1391</v>
      </c>
      <c r="BF115" s="259" t="s">
        <v>4634</v>
      </c>
      <c r="BG115" s="259" t="s">
        <v>4635</v>
      </c>
      <c r="BH115" s="259" t="s">
        <v>4636</v>
      </c>
      <c r="BI115" s="259"/>
      <c r="BJ115" s="259"/>
      <c r="BK115" s="259" t="s">
        <v>335</v>
      </c>
      <c r="BL115" s="259" t="s">
        <v>335</v>
      </c>
      <c r="BM115" s="259"/>
      <c r="BN115" s="259" t="s">
        <v>4637</v>
      </c>
      <c r="BO115" s="259" t="s">
        <v>335</v>
      </c>
      <c r="BP115" s="259"/>
      <c r="BQ115" s="259"/>
      <c r="BR115" s="259" t="s">
        <v>1121</v>
      </c>
      <c r="BS115" s="259" t="s">
        <v>4607</v>
      </c>
      <c r="BT115" s="259" t="s">
        <v>372</v>
      </c>
      <c r="BU115" s="259" t="s">
        <v>4638</v>
      </c>
      <c r="BV115" s="259" t="s">
        <v>374</v>
      </c>
      <c r="BW115" s="259" t="s">
        <v>2125</v>
      </c>
      <c r="BX115" s="259" t="s">
        <v>326</v>
      </c>
      <c r="BY115" s="259" t="s">
        <v>3383</v>
      </c>
      <c r="BZ115" s="259" t="s">
        <v>4639</v>
      </c>
      <c r="CA115" s="259" t="s">
        <v>2008</v>
      </c>
      <c r="CB115" s="259" t="s">
        <v>4640</v>
      </c>
      <c r="CC115" s="259" t="s">
        <v>429</v>
      </c>
      <c r="CD115" s="259" t="s">
        <v>380</v>
      </c>
      <c r="CE115" s="68"/>
      <c r="CF115" s="68"/>
      <c r="CG115" s="260" t="s">
        <v>4641</v>
      </c>
      <c r="CH115" s="260" t="s">
        <v>4642</v>
      </c>
      <c r="CI115" s="260" t="s">
        <v>4643</v>
      </c>
      <c r="CJ115" s="260" t="s">
        <v>384</v>
      </c>
      <c r="CK115" s="260" t="s">
        <v>385</v>
      </c>
      <c r="CL115" s="260" t="s">
        <v>4644</v>
      </c>
      <c r="CM115" s="260" t="s">
        <v>4645</v>
      </c>
      <c r="CN115" s="260" t="s">
        <v>4641</v>
      </c>
      <c r="CO115" s="260" t="s">
        <v>4642</v>
      </c>
      <c r="CP115" s="260" t="s">
        <v>4643</v>
      </c>
      <c r="CQ115" s="260" t="s">
        <v>384</v>
      </c>
      <c r="CR115" s="260" t="s">
        <v>385</v>
      </c>
      <c r="CS115" s="260" t="s">
        <v>4646</v>
      </c>
      <c r="CT115" s="260" t="s">
        <v>4647</v>
      </c>
      <c r="CU115" s="260" t="s">
        <v>4648</v>
      </c>
      <c r="CV115" s="260" t="s">
        <v>4649</v>
      </c>
      <c r="CW115" s="260" t="s">
        <v>4650</v>
      </c>
      <c r="CX115" s="260" t="s">
        <v>384</v>
      </c>
      <c r="CY115" s="260" t="s">
        <v>385</v>
      </c>
      <c r="CZ115" s="260" t="s">
        <v>571</v>
      </c>
      <c r="DA115" s="260" t="s">
        <v>3317</v>
      </c>
      <c r="DB115" s="260" t="s">
        <v>4651</v>
      </c>
      <c r="DC115" s="260" t="s">
        <v>395</v>
      </c>
      <c r="DD115" s="260" t="s">
        <v>395</v>
      </c>
      <c r="DE115" s="260" t="s">
        <v>395</v>
      </c>
      <c r="DF115" s="260" t="s">
        <v>395</v>
      </c>
      <c r="DG115" s="260" t="s">
        <v>664</v>
      </c>
    </row>
    <row r="116" spans="1:262" s="154" customFormat="1" ht="35.1" customHeight="1" x14ac:dyDescent="0.2">
      <c r="A116" s="66" t="s">
        <v>185</v>
      </c>
      <c r="B116" s="121">
        <v>3</v>
      </c>
      <c r="C116" s="258" t="s">
        <v>318</v>
      </c>
      <c r="D116" s="259" t="s">
        <v>319</v>
      </c>
      <c r="E116" s="259" t="s">
        <v>446</v>
      </c>
      <c r="F116" s="259" t="s">
        <v>321</v>
      </c>
      <c r="G116" s="259" t="s">
        <v>322</v>
      </c>
      <c r="H116" s="259" t="s">
        <v>1668</v>
      </c>
      <c r="I116" s="259" t="s">
        <v>4652</v>
      </c>
      <c r="J116" s="259" t="s">
        <v>4653</v>
      </c>
      <c r="K116" s="259" t="s">
        <v>326</v>
      </c>
      <c r="L116" s="259" t="s">
        <v>450</v>
      </c>
      <c r="M116" s="259" t="s">
        <v>1000</v>
      </c>
      <c r="N116" s="259" t="s">
        <v>329</v>
      </c>
      <c r="O116" s="259"/>
      <c r="P116" s="259" t="s">
        <v>4581</v>
      </c>
      <c r="Q116" s="259" t="s">
        <v>4582</v>
      </c>
      <c r="R116" s="259" t="s">
        <v>4583</v>
      </c>
      <c r="S116" s="259" t="s">
        <v>333</v>
      </c>
      <c r="T116" s="259" t="s">
        <v>489</v>
      </c>
      <c r="U116" s="259" t="s">
        <v>335</v>
      </c>
      <c r="V116" s="259" t="s">
        <v>335</v>
      </c>
      <c r="W116" s="259" t="s">
        <v>4654</v>
      </c>
      <c r="X116" s="259" t="s">
        <v>4655</v>
      </c>
      <c r="Y116" s="259" t="s">
        <v>4656</v>
      </c>
      <c r="Z116" s="259" t="s">
        <v>4657</v>
      </c>
      <c r="AA116" s="259" t="s">
        <v>326</v>
      </c>
      <c r="AB116" s="259" t="s">
        <v>340</v>
      </c>
      <c r="AC116" s="259" t="s">
        <v>341</v>
      </c>
      <c r="AD116" s="259" t="s">
        <v>4658</v>
      </c>
      <c r="AE116" s="259"/>
      <c r="AF116" s="259" t="s">
        <v>4659</v>
      </c>
      <c r="AG116" s="259" t="s">
        <v>4659</v>
      </c>
      <c r="AH116" s="259" t="s">
        <v>4660</v>
      </c>
      <c r="AI116" s="259" t="s">
        <v>4661</v>
      </c>
      <c r="AJ116" s="259" t="s">
        <v>4662</v>
      </c>
      <c r="AK116" s="259" t="s">
        <v>4662</v>
      </c>
      <c r="AL116" s="259" t="s">
        <v>4663</v>
      </c>
      <c r="AM116" s="259" t="s">
        <v>4664</v>
      </c>
      <c r="AN116" s="259" t="s">
        <v>326</v>
      </c>
      <c r="AO116" s="259" t="s">
        <v>4665</v>
      </c>
      <c r="AP116" s="259" t="s">
        <v>4598</v>
      </c>
      <c r="AQ116" s="259" t="s">
        <v>4666</v>
      </c>
      <c r="AR116" s="259" t="s">
        <v>4667</v>
      </c>
      <c r="AS116" s="259" t="s">
        <v>4668</v>
      </c>
      <c r="AT116" s="259" t="s">
        <v>354</v>
      </c>
      <c r="AU116" s="259" t="s">
        <v>465</v>
      </c>
      <c r="AV116" s="259" t="s">
        <v>356</v>
      </c>
      <c r="AW116" s="259" t="s">
        <v>357</v>
      </c>
      <c r="AX116" s="259" t="s">
        <v>4669</v>
      </c>
      <c r="AY116" s="259" t="s">
        <v>326</v>
      </c>
      <c r="AZ116" s="259" t="s">
        <v>335</v>
      </c>
      <c r="BA116" s="259" t="s">
        <v>360</v>
      </c>
      <c r="BB116" s="259" t="s">
        <v>360</v>
      </c>
      <c r="BC116" s="259" t="s">
        <v>4670</v>
      </c>
      <c r="BD116" s="259" t="s">
        <v>4670</v>
      </c>
      <c r="BE116" s="259" t="s">
        <v>418</v>
      </c>
      <c r="BF116" s="259" t="s">
        <v>364</v>
      </c>
      <c r="BG116" s="259" t="s">
        <v>4671</v>
      </c>
      <c r="BH116" s="259" t="s">
        <v>4672</v>
      </c>
      <c r="BI116" s="259" t="s">
        <v>1689</v>
      </c>
      <c r="BJ116" s="259" t="s">
        <v>2397</v>
      </c>
      <c r="BK116" s="259" t="s">
        <v>360</v>
      </c>
      <c r="BL116" s="259" t="s">
        <v>335</v>
      </c>
      <c r="BM116" s="259"/>
      <c r="BN116" s="259" t="s">
        <v>4673</v>
      </c>
      <c r="BO116" s="259" t="s">
        <v>335</v>
      </c>
      <c r="BP116" s="259"/>
      <c r="BQ116" s="259"/>
      <c r="BR116" s="259" t="s">
        <v>2167</v>
      </c>
      <c r="BS116" s="259" t="s">
        <v>4674</v>
      </c>
      <c r="BT116" s="259" t="s">
        <v>372</v>
      </c>
      <c r="BU116" s="259" t="s">
        <v>4675</v>
      </c>
      <c r="BV116" s="259" t="s">
        <v>374</v>
      </c>
      <c r="BW116" s="259" t="s">
        <v>4598</v>
      </c>
      <c r="BX116" s="259" t="s">
        <v>4676</v>
      </c>
      <c r="BY116" s="259" t="s">
        <v>512</v>
      </c>
      <c r="BZ116" s="259" t="s">
        <v>376</v>
      </c>
      <c r="CA116" s="259" t="s">
        <v>512</v>
      </c>
      <c r="CB116" s="259" t="s">
        <v>1212</v>
      </c>
      <c r="CC116" s="259" t="s">
        <v>429</v>
      </c>
      <c r="CD116" s="259" t="s">
        <v>4677</v>
      </c>
      <c r="CE116" s="68"/>
      <c r="CF116" s="68"/>
      <c r="CG116" s="260" t="s">
        <v>4678</v>
      </c>
      <c r="CH116" s="260" t="s">
        <v>4679</v>
      </c>
      <c r="CI116" s="260" t="s">
        <v>2592</v>
      </c>
      <c r="CJ116" s="260" t="s">
        <v>384</v>
      </c>
      <c r="CK116" s="260" t="s">
        <v>385</v>
      </c>
      <c r="CL116" s="260" t="s">
        <v>4680</v>
      </c>
      <c r="CM116" s="260" t="s">
        <v>612</v>
      </c>
      <c r="CN116" s="260" t="s">
        <v>4681</v>
      </c>
      <c r="CO116" s="260" t="s">
        <v>4682</v>
      </c>
      <c r="CP116" s="260" t="s">
        <v>4683</v>
      </c>
      <c r="CQ116" s="260" t="s">
        <v>384</v>
      </c>
      <c r="CR116" s="260" t="s">
        <v>385</v>
      </c>
      <c r="CS116" s="260" t="s">
        <v>4680</v>
      </c>
      <c r="CT116" s="260" t="s">
        <v>4684</v>
      </c>
      <c r="CU116" s="260" t="s">
        <v>4685</v>
      </c>
      <c r="CV116" s="260" t="s">
        <v>4679</v>
      </c>
      <c r="CW116" s="260" t="s">
        <v>2595</v>
      </c>
      <c r="CX116" s="260" t="s">
        <v>384</v>
      </c>
      <c r="CY116" s="260" t="s">
        <v>385</v>
      </c>
      <c r="CZ116" s="260" t="s">
        <v>392</v>
      </c>
      <c r="DA116" s="260" t="s">
        <v>4686</v>
      </c>
      <c r="DB116" s="260" t="s">
        <v>3591</v>
      </c>
      <c r="DC116" s="260" t="s">
        <v>395</v>
      </c>
      <c r="DD116" s="260" t="s">
        <v>395</v>
      </c>
      <c r="DE116" s="260" t="s">
        <v>395</v>
      </c>
      <c r="DF116" s="260" t="s">
        <v>395</v>
      </c>
      <c r="DG116" s="260" t="s">
        <v>1369</v>
      </c>
      <c r="DH116" s="262"/>
    </row>
    <row r="117" spans="1:262" s="154" customFormat="1" ht="35.1" customHeight="1" x14ac:dyDescent="0.2">
      <c r="A117" s="66" t="s">
        <v>185</v>
      </c>
      <c r="B117" s="121">
        <v>4</v>
      </c>
      <c r="C117" s="66" t="s">
        <v>188</v>
      </c>
      <c r="D117" s="259" t="s">
        <v>319</v>
      </c>
      <c r="E117" s="259" t="s">
        <v>446</v>
      </c>
      <c r="F117" s="259" t="s">
        <v>321</v>
      </c>
      <c r="G117" s="259" t="s">
        <v>322</v>
      </c>
      <c r="H117" s="259" t="s">
        <v>323</v>
      </c>
      <c r="I117" s="259" t="s">
        <v>188</v>
      </c>
      <c r="J117" s="259" t="s">
        <v>4687</v>
      </c>
      <c r="K117" s="259" t="s">
        <v>326</v>
      </c>
      <c r="L117" s="259" t="s">
        <v>450</v>
      </c>
      <c r="M117" s="259" t="s">
        <v>1272</v>
      </c>
      <c r="N117" s="259" t="s">
        <v>329</v>
      </c>
      <c r="O117" s="259"/>
      <c r="P117" s="259" t="s">
        <v>4581</v>
      </c>
      <c r="Q117" s="259" t="s">
        <v>4582</v>
      </c>
      <c r="R117" s="259" t="s">
        <v>4583</v>
      </c>
      <c r="S117" s="259" t="s">
        <v>333</v>
      </c>
      <c r="T117" s="259" t="s">
        <v>489</v>
      </c>
      <c r="U117" s="259" t="s">
        <v>335</v>
      </c>
      <c r="V117" s="259" t="s">
        <v>335</v>
      </c>
      <c r="W117" s="259" t="s">
        <v>4688</v>
      </c>
      <c r="X117" s="259" t="s">
        <v>4689</v>
      </c>
      <c r="Y117" s="259" t="s">
        <v>4690</v>
      </c>
      <c r="Z117" s="259" t="s">
        <v>4691</v>
      </c>
      <c r="AA117" s="259" t="s">
        <v>4692</v>
      </c>
      <c r="AB117" s="259" t="s">
        <v>455</v>
      </c>
      <c r="AC117" s="259" t="s">
        <v>341</v>
      </c>
      <c r="AD117" s="259" t="s">
        <v>4693</v>
      </c>
      <c r="AE117" s="259"/>
      <c r="AF117" s="259" t="s">
        <v>4694</v>
      </c>
      <c r="AG117" s="259" t="s">
        <v>4694</v>
      </c>
      <c r="AH117" s="259" t="s">
        <v>4695</v>
      </c>
      <c r="AI117" s="259" t="s">
        <v>4696</v>
      </c>
      <c r="AJ117" s="259" t="s">
        <v>4697</v>
      </c>
      <c r="AK117" s="259" t="s">
        <v>4697</v>
      </c>
      <c r="AL117" s="259" t="s">
        <v>4698</v>
      </c>
      <c r="AM117" s="259" t="s">
        <v>4699</v>
      </c>
      <c r="AN117" s="259" t="s">
        <v>335</v>
      </c>
      <c r="AO117" s="259" t="s">
        <v>4700</v>
      </c>
      <c r="AP117" s="259" t="s">
        <v>4598</v>
      </c>
      <c r="AQ117" s="259" t="s">
        <v>4701</v>
      </c>
      <c r="AR117" s="259" t="s">
        <v>4702</v>
      </c>
      <c r="AS117" s="259" t="s">
        <v>4703</v>
      </c>
      <c r="AT117" s="259" t="s">
        <v>354</v>
      </c>
      <c r="AU117" s="259" t="s">
        <v>465</v>
      </c>
      <c r="AV117" s="259" t="s">
        <v>356</v>
      </c>
      <c r="AW117" s="259" t="s">
        <v>4704</v>
      </c>
      <c r="AX117" s="259" t="s">
        <v>4705</v>
      </c>
      <c r="AY117" s="259" t="s">
        <v>4706</v>
      </c>
      <c r="AZ117" s="259" t="s">
        <v>335</v>
      </c>
      <c r="BA117" s="259" t="s">
        <v>360</v>
      </c>
      <c r="BB117" s="259" t="s">
        <v>360</v>
      </c>
      <c r="BC117" s="259" t="s">
        <v>4707</v>
      </c>
      <c r="BD117" s="259" t="s">
        <v>4707</v>
      </c>
      <c r="BE117" s="259" t="s">
        <v>505</v>
      </c>
      <c r="BF117" s="259" t="s">
        <v>469</v>
      </c>
      <c r="BG117" s="259" t="s">
        <v>4708</v>
      </c>
      <c r="BH117" s="259" t="s">
        <v>4709</v>
      </c>
      <c r="BI117" s="259" t="s">
        <v>599</v>
      </c>
      <c r="BJ117" s="259" t="s">
        <v>4710</v>
      </c>
      <c r="BK117" s="259" t="s">
        <v>360</v>
      </c>
      <c r="BL117" s="259" t="s">
        <v>360</v>
      </c>
      <c r="BM117" s="259" t="s">
        <v>4711</v>
      </c>
      <c r="BN117" s="259" t="s">
        <v>4712</v>
      </c>
      <c r="BO117" s="259" t="s">
        <v>335</v>
      </c>
      <c r="BP117" s="259"/>
      <c r="BQ117" s="259"/>
      <c r="BR117" s="259" t="s">
        <v>4713</v>
      </c>
      <c r="BS117" s="259" t="s">
        <v>4607</v>
      </c>
      <c r="BT117" s="259" t="s">
        <v>474</v>
      </c>
      <c r="BU117" s="259" t="s">
        <v>4714</v>
      </c>
      <c r="BV117" s="259" t="s">
        <v>374</v>
      </c>
      <c r="BW117" s="259" t="s">
        <v>605</v>
      </c>
      <c r="BX117" s="259" t="s">
        <v>4715</v>
      </c>
      <c r="BY117" s="259" t="s">
        <v>790</v>
      </c>
      <c r="BZ117" s="259" t="s">
        <v>4716</v>
      </c>
      <c r="CA117" s="259" t="s">
        <v>2008</v>
      </c>
      <c r="CB117" s="259" t="s">
        <v>2008</v>
      </c>
      <c r="CC117" s="259" t="s">
        <v>781</v>
      </c>
      <c r="CD117" s="259" t="s">
        <v>2741</v>
      </c>
      <c r="CE117" s="129"/>
      <c r="CF117" s="68"/>
      <c r="CG117" s="260" t="s">
        <v>4717</v>
      </c>
      <c r="CH117" s="260" t="s">
        <v>4718</v>
      </c>
      <c r="CI117" s="260" t="s">
        <v>4719</v>
      </c>
      <c r="CJ117" s="260" t="s">
        <v>384</v>
      </c>
      <c r="CK117" s="260" t="s">
        <v>385</v>
      </c>
      <c r="CL117" s="260" t="s">
        <v>4720</v>
      </c>
      <c r="CM117" s="260" t="s">
        <v>4721</v>
      </c>
      <c r="CN117" s="260" t="s">
        <v>4722</v>
      </c>
      <c r="CO117" s="260" t="s">
        <v>4718</v>
      </c>
      <c r="CP117" s="260" t="s">
        <v>4719</v>
      </c>
      <c r="CQ117" s="260" t="s">
        <v>384</v>
      </c>
      <c r="CR117" s="260" t="s">
        <v>385</v>
      </c>
      <c r="CS117" s="260" t="s">
        <v>4723</v>
      </c>
      <c r="CT117" s="260" t="s">
        <v>4724</v>
      </c>
      <c r="CU117" s="260" t="s">
        <v>4725</v>
      </c>
      <c r="CV117" s="260" t="s">
        <v>4726</v>
      </c>
      <c r="CW117" s="260" t="s">
        <v>2782</v>
      </c>
      <c r="CX117" s="260" t="s">
        <v>384</v>
      </c>
      <c r="CY117" s="260" t="s">
        <v>385</v>
      </c>
      <c r="CZ117" s="260" t="s">
        <v>441</v>
      </c>
      <c r="DA117" s="260" t="s">
        <v>2639</v>
      </c>
      <c r="DB117" s="260" t="s">
        <v>4727</v>
      </c>
      <c r="DC117" s="260" t="s">
        <v>395</v>
      </c>
      <c r="DD117" s="260" t="s">
        <v>395</v>
      </c>
      <c r="DE117" s="260" t="s">
        <v>395</v>
      </c>
      <c r="DF117" s="260" t="s">
        <v>395</v>
      </c>
      <c r="DG117" s="260" t="s">
        <v>4728</v>
      </c>
    </row>
    <row r="118" spans="1:262" s="195" customFormat="1" ht="35.1" customHeight="1" thickBot="1" x14ac:dyDescent="0.25">
      <c r="A118" s="82" t="s">
        <v>185</v>
      </c>
      <c r="B118" s="194">
        <v>5</v>
      </c>
      <c r="C118" s="82" t="s">
        <v>189</v>
      </c>
      <c r="D118" s="259" t="s">
        <v>319</v>
      </c>
      <c r="E118" s="259" t="s">
        <v>446</v>
      </c>
      <c r="F118" s="259" t="s">
        <v>321</v>
      </c>
      <c r="G118" s="259" t="s">
        <v>322</v>
      </c>
      <c r="H118" s="259" t="s">
        <v>323</v>
      </c>
      <c r="I118" s="259" t="s">
        <v>189</v>
      </c>
      <c r="J118" s="259" t="s">
        <v>4729</v>
      </c>
      <c r="K118" s="259" t="s">
        <v>326</v>
      </c>
      <c r="L118" s="259" t="s">
        <v>450</v>
      </c>
      <c r="M118" s="259" t="s">
        <v>1272</v>
      </c>
      <c r="N118" s="259" t="s">
        <v>329</v>
      </c>
      <c r="O118" s="259"/>
      <c r="P118" s="259" t="s">
        <v>4581</v>
      </c>
      <c r="Q118" s="259" t="s">
        <v>4582</v>
      </c>
      <c r="R118" s="259" t="s">
        <v>4583</v>
      </c>
      <c r="S118" s="259" t="s">
        <v>333</v>
      </c>
      <c r="T118" s="259" t="s">
        <v>489</v>
      </c>
      <c r="U118" s="259" t="s">
        <v>335</v>
      </c>
      <c r="V118" s="259" t="s">
        <v>335</v>
      </c>
      <c r="W118" s="259" t="s">
        <v>4730</v>
      </c>
      <c r="X118" s="259" t="s">
        <v>4731</v>
      </c>
      <c r="Y118" s="259" t="s">
        <v>4732</v>
      </c>
      <c r="Z118" s="259" t="s">
        <v>4733</v>
      </c>
      <c r="AA118" s="259" t="s">
        <v>4734</v>
      </c>
      <c r="AB118" s="259" t="s">
        <v>340</v>
      </c>
      <c r="AC118" s="259" t="s">
        <v>341</v>
      </c>
      <c r="AD118" s="259" t="s">
        <v>4735</v>
      </c>
      <c r="AE118" s="259"/>
      <c r="AF118" s="259" t="s">
        <v>4736</v>
      </c>
      <c r="AG118" s="259" t="s">
        <v>4736</v>
      </c>
      <c r="AH118" s="259" t="s">
        <v>4737</v>
      </c>
      <c r="AI118" s="259" t="s">
        <v>4738</v>
      </c>
      <c r="AJ118" s="259" t="s">
        <v>4739</v>
      </c>
      <c r="AK118" s="259" t="s">
        <v>4740</v>
      </c>
      <c r="AL118" s="259" t="s">
        <v>4741</v>
      </c>
      <c r="AM118" s="259" t="s">
        <v>4742</v>
      </c>
      <c r="AN118" s="259" t="s">
        <v>326</v>
      </c>
      <c r="AO118" s="259" t="s">
        <v>4743</v>
      </c>
      <c r="AP118" s="259" t="s">
        <v>4598</v>
      </c>
      <c r="AQ118" s="259" t="s">
        <v>4744</v>
      </c>
      <c r="AR118" s="259" t="s">
        <v>4745</v>
      </c>
      <c r="AS118" s="259" t="s">
        <v>4746</v>
      </c>
      <c r="AT118" s="259" t="s">
        <v>354</v>
      </c>
      <c r="AU118" s="259" t="s">
        <v>465</v>
      </c>
      <c r="AV118" s="259" t="s">
        <v>356</v>
      </c>
      <c r="AW118" s="259" t="s">
        <v>466</v>
      </c>
      <c r="AX118" s="259" t="s">
        <v>4747</v>
      </c>
      <c r="AY118" s="259" t="s">
        <v>326</v>
      </c>
      <c r="AZ118" s="259" t="s">
        <v>335</v>
      </c>
      <c r="BA118" s="259" t="s">
        <v>360</v>
      </c>
      <c r="BB118" s="259" t="s">
        <v>360</v>
      </c>
      <c r="BC118" s="259" t="s">
        <v>2882</v>
      </c>
      <c r="BD118" s="259" t="s">
        <v>2882</v>
      </c>
      <c r="BE118" s="259" t="s">
        <v>505</v>
      </c>
      <c r="BF118" s="259" t="s">
        <v>469</v>
      </c>
      <c r="BG118" s="259" t="s">
        <v>4748</v>
      </c>
      <c r="BH118" s="259" t="s">
        <v>4749</v>
      </c>
      <c r="BI118" s="259" t="s">
        <v>1689</v>
      </c>
      <c r="BJ118" s="259" t="s">
        <v>1880</v>
      </c>
      <c r="BK118" s="259" t="s">
        <v>360</v>
      </c>
      <c r="BL118" s="259" t="s">
        <v>360</v>
      </c>
      <c r="BM118" s="259" t="s">
        <v>4750</v>
      </c>
      <c r="BN118" s="259" t="s">
        <v>4751</v>
      </c>
      <c r="BO118" s="259" t="s">
        <v>335</v>
      </c>
      <c r="BP118" s="259"/>
      <c r="BQ118" s="259"/>
      <c r="BR118" s="259" t="s">
        <v>4752</v>
      </c>
      <c r="BS118" s="259" t="s">
        <v>4607</v>
      </c>
      <c r="BT118" s="259" t="s">
        <v>372</v>
      </c>
      <c r="BU118" s="259" t="s">
        <v>4753</v>
      </c>
      <c r="BV118" s="259" t="s">
        <v>558</v>
      </c>
      <c r="BW118" s="259" t="s">
        <v>4598</v>
      </c>
      <c r="BX118" s="259" t="s">
        <v>326</v>
      </c>
      <c r="BY118" s="259" t="s">
        <v>4754</v>
      </c>
      <c r="BZ118" s="259" t="s">
        <v>376</v>
      </c>
      <c r="CA118" s="259" t="s">
        <v>512</v>
      </c>
      <c r="CB118" s="259" t="s">
        <v>512</v>
      </c>
      <c r="CC118" s="259" t="s">
        <v>429</v>
      </c>
      <c r="CD118" s="259" t="s">
        <v>380</v>
      </c>
      <c r="CE118" s="86"/>
      <c r="CF118" s="87"/>
      <c r="CG118" s="260" t="s">
        <v>4755</v>
      </c>
      <c r="CH118" s="260" t="s">
        <v>4756</v>
      </c>
      <c r="CI118" s="260" t="s">
        <v>4757</v>
      </c>
      <c r="CJ118" s="260" t="s">
        <v>384</v>
      </c>
      <c r="CK118" s="260" t="s">
        <v>385</v>
      </c>
      <c r="CL118" s="260" t="s">
        <v>4758</v>
      </c>
      <c r="CM118" s="260" t="s">
        <v>612</v>
      </c>
      <c r="CN118" s="260" t="s">
        <v>4759</v>
      </c>
      <c r="CO118" s="260" t="s">
        <v>4756</v>
      </c>
      <c r="CP118" s="260" t="s">
        <v>4757</v>
      </c>
      <c r="CQ118" s="260" t="s">
        <v>384</v>
      </c>
      <c r="CR118" s="260" t="s">
        <v>385</v>
      </c>
      <c r="CS118" s="260" t="s">
        <v>4760</v>
      </c>
      <c r="CT118" s="260" t="s">
        <v>612</v>
      </c>
      <c r="CU118" s="260" t="s">
        <v>4761</v>
      </c>
      <c r="CV118" s="260" t="s">
        <v>4762</v>
      </c>
      <c r="CW118" s="260" t="s">
        <v>2782</v>
      </c>
      <c r="CX118" s="260" t="s">
        <v>384</v>
      </c>
      <c r="CY118" s="260" t="s">
        <v>385</v>
      </c>
      <c r="CZ118" s="260" t="s">
        <v>441</v>
      </c>
      <c r="DA118" s="260" t="s">
        <v>4763</v>
      </c>
      <c r="DB118" s="260" t="s">
        <v>618</v>
      </c>
      <c r="DC118" s="260" t="s">
        <v>395</v>
      </c>
      <c r="DD118" s="260" t="s">
        <v>395</v>
      </c>
      <c r="DE118" s="260" t="s">
        <v>395</v>
      </c>
      <c r="DF118" s="260" t="s">
        <v>395</v>
      </c>
      <c r="DG118" s="260" t="s">
        <v>4764</v>
      </c>
    </row>
    <row r="119" spans="1:262" s="244" customFormat="1" ht="35.1" customHeight="1" x14ac:dyDescent="0.2">
      <c r="A119" s="186" t="s">
        <v>190</v>
      </c>
      <c r="B119" s="187">
        <v>1</v>
      </c>
      <c r="C119" s="81" t="s">
        <v>293</v>
      </c>
      <c r="D119" s="259" t="s">
        <v>319</v>
      </c>
      <c r="E119" s="259" t="s">
        <v>320</v>
      </c>
      <c r="F119" s="259" t="s">
        <v>321</v>
      </c>
      <c r="G119" s="259" t="s">
        <v>322</v>
      </c>
      <c r="H119" s="259" t="s">
        <v>323</v>
      </c>
      <c r="I119" s="259" t="s">
        <v>4765</v>
      </c>
      <c r="J119" s="259" t="s">
        <v>4766</v>
      </c>
      <c r="K119" s="259" t="s">
        <v>326</v>
      </c>
      <c r="L119" s="259" t="s">
        <v>1271</v>
      </c>
      <c r="M119" s="259" t="s">
        <v>4767</v>
      </c>
      <c r="N119" s="259" t="s">
        <v>329</v>
      </c>
      <c r="O119" s="259"/>
      <c r="P119" s="259" t="s">
        <v>330</v>
      </c>
      <c r="Q119" s="259" t="s">
        <v>331</v>
      </c>
      <c r="R119" s="259" t="s">
        <v>332</v>
      </c>
      <c r="S119" s="259" t="s">
        <v>333</v>
      </c>
      <c r="T119" s="259" t="s">
        <v>334</v>
      </c>
      <c r="U119" s="259" t="s">
        <v>335</v>
      </c>
      <c r="V119" s="259" t="s">
        <v>335</v>
      </c>
      <c r="W119" s="259" t="s">
        <v>4768</v>
      </c>
      <c r="X119" s="259" t="s">
        <v>4769</v>
      </c>
      <c r="Y119" s="259" t="s">
        <v>4770</v>
      </c>
      <c r="Z119" s="259" t="s">
        <v>4771</v>
      </c>
      <c r="AA119" s="259" t="s">
        <v>326</v>
      </c>
      <c r="AB119" s="259" t="s">
        <v>340</v>
      </c>
      <c r="AC119" s="259" t="s">
        <v>341</v>
      </c>
      <c r="AD119" s="259" t="s">
        <v>342</v>
      </c>
      <c r="AE119" s="259"/>
      <c r="AF119" s="259" t="s">
        <v>4772</v>
      </c>
      <c r="AG119" s="259" t="s">
        <v>4772</v>
      </c>
      <c r="AH119" s="259" t="s">
        <v>4773</v>
      </c>
      <c r="AI119" s="259" t="s">
        <v>4774</v>
      </c>
      <c r="AJ119" s="259" t="s">
        <v>4775</v>
      </c>
      <c r="AK119" s="259" t="s">
        <v>4775</v>
      </c>
      <c r="AL119" s="259" t="s">
        <v>4776</v>
      </c>
      <c r="AM119" s="259" t="s">
        <v>4777</v>
      </c>
      <c r="AN119" s="259" t="s">
        <v>326</v>
      </c>
      <c r="AO119" s="259" t="s">
        <v>4778</v>
      </c>
      <c r="AP119" s="259" t="s">
        <v>350</v>
      </c>
      <c r="AQ119" s="259" t="s">
        <v>4779</v>
      </c>
      <c r="AR119" s="259" t="s">
        <v>4780</v>
      </c>
      <c r="AS119" s="259" t="s">
        <v>353</v>
      </c>
      <c r="AT119" s="259" t="s">
        <v>354</v>
      </c>
      <c r="AU119" s="259" t="s">
        <v>355</v>
      </c>
      <c r="AV119" s="259" t="s">
        <v>356</v>
      </c>
      <c r="AW119" s="259" t="s">
        <v>357</v>
      </c>
      <c r="AX119" s="259" t="s">
        <v>4781</v>
      </c>
      <c r="AY119" s="259" t="s">
        <v>326</v>
      </c>
      <c r="AZ119" s="259" t="s">
        <v>335</v>
      </c>
      <c r="BA119" s="259" t="s">
        <v>360</v>
      </c>
      <c r="BB119" s="259" t="s">
        <v>360</v>
      </c>
      <c r="BC119" s="259" t="s">
        <v>682</v>
      </c>
      <c r="BD119" s="259" t="s">
        <v>4782</v>
      </c>
      <c r="BE119" s="259" t="s">
        <v>2359</v>
      </c>
      <c r="BF119" s="259" t="s">
        <v>4783</v>
      </c>
      <c r="BG119" s="259" t="s">
        <v>4784</v>
      </c>
      <c r="BH119" s="259" t="s">
        <v>4785</v>
      </c>
      <c r="BI119" s="259" t="s">
        <v>773</v>
      </c>
      <c r="BJ119" s="259" t="s">
        <v>4786</v>
      </c>
      <c r="BK119" s="259" t="s">
        <v>360</v>
      </c>
      <c r="BL119" s="259" t="s">
        <v>360</v>
      </c>
      <c r="BM119" s="259" t="s">
        <v>4787</v>
      </c>
      <c r="BN119" s="259" t="s">
        <v>4788</v>
      </c>
      <c r="BO119" s="259" t="s">
        <v>360</v>
      </c>
      <c r="BP119" s="259" t="s">
        <v>4789</v>
      </c>
      <c r="BQ119" s="259" t="s">
        <v>326</v>
      </c>
      <c r="BR119" s="259" t="s">
        <v>4790</v>
      </c>
      <c r="BS119" s="259" t="s">
        <v>371</v>
      </c>
      <c r="BT119" s="259" t="s">
        <v>372</v>
      </c>
      <c r="BU119" s="259" t="s">
        <v>4791</v>
      </c>
      <c r="BV119" s="259" t="s">
        <v>374</v>
      </c>
      <c r="BW119" s="259" t="s">
        <v>350</v>
      </c>
      <c r="BX119" s="259"/>
      <c r="BY119" s="259" t="s">
        <v>2891</v>
      </c>
      <c r="BZ119" s="259" t="s">
        <v>376</v>
      </c>
      <c r="CA119" s="259" t="s">
        <v>377</v>
      </c>
      <c r="CB119" s="259" t="s">
        <v>377</v>
      </c>
      <c r="CC119" s="259" t="s">
        <v>478</v>
      </c>
      <c r="CD119" s="259" t="s">
        <v>4792</v>
      </c>
      <c r="CE119" s="243"/>
      <c r="CF119" s="85"/>
      <c r="CG119" s="260" t="s">
        <v>4793</v>
      </c>
      <c r="CH119" s="260" t="s">
        <v>4794</v>
      </c>
      <c r="CI119" s="260" t="s">
        <v>4795</v>
      </c>
      <c r="CJ119" s="260" t="s">
        <v>384</v>
      </c>
      <c r="CK119" s="260" t="s">
        <v>385</v>
      </c>
      <c r="CL119" s="260" t="s">
        <v>4796</v>
      </c>
      <c r="CM119" s="260" t="s">
        <v>4797</v>
      </c>
      <c r="CN119" s="260" t="s">
        <v>4793</v>
      </c>
      <c r="CO119" s="260" t="s">
        <v>4794</v>
      </c>
      <c r="CP119" s="260" t="s">
        <v>4795</v>
      </c>
      <c r="CQ119" s="260" t="s">
        <v>384</v>
      </c>
      <c r="CR119" s="260" t="s">
        <v>385</v>
      </c>
      <c r="CS119" s="260" t="s">
        <v>4796</v>
      </c>
      <c r="CT119" s="260" t="s">
        <v>4797</v>
      </c>
      <c r="CU119" s="260" t="s">
        <v>4798</v>
      </c>
      <c r="CV119" s="260" t="s">
        <v>4799</v>
      </c>
      <c r="CW119" s="260" t="s">
        <v>4800</v>
      </c>
      <c r="CX119" s="260" t="s">
        <v>384</v>
      </c>
      <c r="CY119" s="260" t="s">
        <v>4801</v>
      </c>
      <c r="CZ119" s="260" t="s">
        <v>1542</v>
      </c>
      <c r="DA119" s="260" t="s">
        <v>4802</v>
      </c>
      <c r="DB119" s="260" t="s">
        <v>618</v>
      </c>
      <c r="DC119" s="260" t="s">
        <v>395</v>
      </c>
      <c r="DD119" s="260" t="s">
        <v>395</v>
      </c>
      <c r="DE119" s="260" t="s">
        <v>395</v>
      </c>
      <c r="DF119" s="260" t="s">
        <v>395</v>
      </c>
      <c r="DG119" s="260" t="s">
        <v>4803</v>
      </c>
      <c r="DH119" s="208"/>
      <c r="DI119" s="208"/>
      <c r="DJ119" s="208"/>
      <c r="DK119" s="208"/>
      <c r="DL119" s="208"/>
      <c r="DM119" s="208"/>
      <c r="DN119" s="208"/>
      <c r="DO119" s="208"/>
      <c r="DP119" s="208"/>
      <c r="DQ119" s="208"/>
      <c r="DR119" s="208"/>
      <c r="DS119" s="208"/>
      <c r="DT119" s="208"/>
      <c r="DU119" s="208"/>
      <c r="DV119" s="208"/>
      <c r="DW119" s="208"/>
      <c r="DX119" s="208"/>
      <c r="DY119" s="208"/>
      <c r="DZ119" s="208"/>
      <c r="EA119" s="208"/>
      <c r="EB119" s="208"/>
      <c r="EC119" s="208"/>
      <c r="ED119" s="208"/>
      <c r="EE119" s="208"/>
      <c r="EF119" s="208"/>
      <c r="EG119" s="208"/>
      <c r="EH119" s="208"/>
      <c r="EI119" s="208"/>
      <c r="EJ119" s="208"/>
      <c r="EK119" s="208"/>
      <c r="EL119" s="208"/>
      <c r="EM119" s="208"/>
      <c r="EN119" s="208"/>
      <c r="EO119" s="208"/>
      <c r="EP119" s="208"/>
      <c r="EQ119" s="208"/>
      <c r="ER119" s="208"/>
      <c r="ES119" s="208"/>
      <c r="ET119" s="208"/>
      <c r="EU119" s="208"/>
      <c r="EV119" s="208"/>
      <c r="EW119" s="208"/>
      <c r="EX119" s="208"/>
      <c r="EY119" s="208"/>
      <c r="EZ119" s="208"/>
      <c r="FA119" s="208"/>
      <c r="FB119" s="208"/>
      <c r="FC119" s="208"/>
      <c r="FD119" s="208"/>
      <c r="FE119" s="208"/>
      <c r="FF119" s="208"/>
      <c r="FG119" s="208"/>
      <c r="FH119" s="208"/>
      <c r="FI119" s="208"/>
      <c r="FJ119" s="208"/>
      <c r="FK119" s="208"/>
      <c r="FL119" s="208"/>
      <c r="FM119" s="208"/>
      <c r="FN119" s="208"/>
      <c r="FO119" s="208"/>
      <c r="FP119" s="208"/>
      <c r="FQ119" s="208"/>
      <c r="FR119" s="208"/>
      <c r="FS119" s="208"/>
      <c r="FT119" s="208"/>
      <c r="FU119" s="208"/>
      <c r="FV119" s="208"/>
      <c r="FW119" s="208"/>
      <c r="FX119" s="208"/>
      <c r="FY119" s="208"/>
      <c r="FZ119" s="208"/>
      <c r="GA119" s="208"/>
      <c r="GB119" s="208"/>
      <c r="GC119" s="208"/>
      <c r="GD119" s="208"/>
      <c r="GE119" s="208"/>
      <c r="GF119" s="208"/>
      <c r="GG119" s="208"/>
      <c r="GH119" s="208"/>
      <c r="GI119" s="208"/>
      <c r="GJ119" s="208"/>
      <c r="GK119" s="208"/>
      <c r="GL119" s="208"/>
      <c r="GM119" s="208"/>
      <c r="GN119" s="208"/>
      <c r="GO119" s="208"/>
      <c r="GP119" s="208"/>
      <c r="GQ119" s="208"/>
      <c r="GR119" s="208"/>
      <c r="GS119" s="208"/>
      <c r="GT119" s="208"/>
      <c r="GU119" s="208"/>
      <c r="GV119" s="208"/>
      <c r="GW119" s="208"/>
      <c r="GX119" s="208"/>
      <c r="GY119" s="208"/>
      <c r="GZ119" s="208"/>
      <c r="HA119" s="208"/>
      <c r="HB119" s="208"/>
      <c r="HC119" s="208"/>
      <c r="HD119" s="208"/>
      <c r="HE119" s="208"/>
      <c r="HF119" s="208"/>
      <c r="HG119" s="208"/>
      <c r="HH119" s="208"/>
      <c r="HI119" s="208"/>
      <c r="HJ119" s="208"/>
      <c r="HK119" s="208"/>
      <c r="HL119" s="208"/>
      <c r="HM119" s="208"/>
      <c r="HN119" s="208"/>
      <c r="HO119" s="208"/>
      <c r="HP119" s="208"/>
      <c r="HQ119" s="208"/>
      <c r="HR119" s="208"/>
      <c r="HS119" s="208"/>
      <c r="HT119" s="208"/>
      <c r="HU119" s="208"/>
      <c r="HV119" s="208"/>
      <c r="HW119" s="208"/>
      <c r="HX119" s="208"/>
      <c r="HY119" s="208"/>
      <c r="HZ119" s="208"/>
      <c r="IA119" s="208"/>
      <c r="IB119" s="208"/>
      <c r="IC119" s="208"/>
      <c r="ID119" s="208"/>
      <c r="IE119" s="208"/>
      <c r="IF119" s="208"/>
      <c r="IG119" s="208"/>
      <c r="IH119" s="208"/>
      <c r="II119" s="208"/>
      <c r="IJ119" s="208"/>
      <c r="IK119" s="208"/>
      <c r="IL119" s="208"/>
      <c r="IM119" s="208"/>
      <c r="IN119" s="208"/>
      <c r="IO119" s="208"/>
      <c r="IP119" s="208"/>
      <c r="IQ119" s="208"/>
      <c r="IR119" s="208"/>
      <c r="IS119" s="208"/>
      <c r="IT119" s="208"/>
      <c r="IU119" s="208"/>
      <c r="IV119" s="208"/>
      <c r="IW119" s="208"/>
      <c r="IX119" s="208"/>
      <c r="IY119" s="208"/>
      <c r="IZ119" s="208"/>
      <c r="JA119" s="208"/>
      <c r="JB119" s="208"/>
    </row>
    <row r="120" spans="1:262" s="179" customFormat="1" ht="35.1" customHeight="1" x14ac:dyDescent="0.2">
      <c r="A120" s="188" t="s">
        <v>190</v>
      </c>
      <c r="B120" s="189">
        <v>2</v>
      </c>
      <c r="C120" s="93" t="s">
        <v>294</v>
      </c>
      <c r="D120" s="259" t="s">
        <v>319</v>
      </c>
      <c r="E120" s="259" t="s">
        <v>320</v>
      </c>
      <c r="F120" s="259" t="s">
        <v>321</v>
      </c>
      <c r="G120" s="259" t="s">
        <v>322</v>
      </c>
      <c r="H120" s="259" t="s">
        <v>323</v>
      </c>
      <c r="I120" s="259" t="s">
        <v>4804</v>
      </c>
      <c r="J120" s="259" t="s">
        <v>4805</v>
      </c>
      <c r="K120" s="259" t="s">
        <v>335</v>
      </c>
      <c r="L120" s="259" t="s">
        <v>2488</v>
      </c>
      <c r="M120" s="259" t="s">
        <v>4806</v>
      </c>
      <c r="N120" s="259" t="s">
        <v>329</v>
      </c>
      <c r="O120" s="259"/>
      <c r="P120" s="259" t="s">
        <v>330</v>
      </c>
      <c r="Q120" s="259" t="s">
        <v>331</v>
      </c>
      <c r="R120" s="259" t="s">
        <v>332</v>
      </c>
      <c r="S120" s="259" t="s">
        <v>333</v>
      </c>
      <c r="T120" s="259" t="s">
        <v>334</v>
      </c>
      <c r="U120" s="259" t="s">
        <v>335</v>
      </c>
      <c r="V120" s="259" t="s">
        <v>335</v>
      </c>
      <c r="W120" s="259" t="s">
        <v>4807</v>
      </c>
      <c r="X120" s="259" t="s">
        <v>4808</v>
      </c>
      <c r="Y120" s="259" t="s">
        <v>4809</v>
      </c>
      <c r="Z120" s="259" t="s">
        <v>4810</v>
      </c>
      <c r="AA120" s="259" t="s">
        <v>4811</v>
      </c>
      <c r="AB120" s="259" t="s">
        <v>340</v>
      </c>
      <c r="AC120" s="259" t="s">
        <v>341</v>
      </c>
      <c r="AD120" s="259" t="s">
        <v>342</v>
      </c>
      <c r="AE120" s="259"/>
      <c r="AF120" s="259" t="s">
        <v>4812</v>
      </c>
      <c r="AG120" s="259" t="s">
        <v>4812</v>
      </c>
      <c r="AH120" s="259" t="s">
        <v>4813</v>
      </c>
      <c r="AI120" s="259" t="s">
        <v>4814</v>
      </c>
      <c r="AJ120" s="259" t="s">
        <v>4815</v>
      </c>
      <c r="AK120" s="259" t="s">
        <v>4815</v>
      </c>
      <c r="AL120" s="259" t="s">
        <v>4816</v>
      </c>
      <c r="AM120" s="259" t="s">
        <v>4817</v>
      </c>
      <c r="AN120" s="259" t="s">
        <v>335</v>
      </c>
      <c r="AO120" s="259" t="s">
        <v>4818</v>
      </c>
      <c r="AP120" s="259" t="s">
        <v>350</v>
      </c>
      <c r="AQ120" s="259" t="s">
        <v>4819</v>
      </c>
      <c r="AR120" s="259" t="s">
        <v>4820</v>
      </c>
      <c r="AS120" s="259" t="s">
        <v>353</v>
      </c>
      <c r="AT120" s="259" t="s">
        <v>354</v>
      </c>
      <c r="AU120" s="259" t="s">
        <v>355</v>
      </c>
      <c r="AV120" s="259" t="s">
        <v>356</v>
      </c>
      <c r="AW120" s="259" t="s">
        <v>547</v>
      </c>
      <c r="AX120" s="259" t="s">
        <v>4821</v>
      </c>
      <c r="AY120" s="259" t="s">
        <v>335</v>
      </c>
      <c r="AZ120" s="259" t="s">
        <v>335</v>
      </c>
      <c r="BA120" s="259" t="s">
        <v>360</v>
      </c>
      <c r="BB120" s="259" t="s">
        <v>360</v>
      </c>
      <c r="BC120" s="259" t="s">
        <v>4822</v>
      </c>
      <c r="BD120" s="259" t="s">
        <v>1017</v>
      </c>
      <c r="BE120" s="259" t="s">
        <v>4823</v>
      </c>
      <c r="BF120" s="259" t="s">
        <v>4824</v>
      </c>
      <c r="BG120" s="259" t="s">
        <v>4825</v>
      </c>
      <c r="BH120" s="259" t="s">
        <v>4826</v>
      </c>
      <c r="BI120" s="259" t="s">
        <v>367</v>
      </c>
      <c r="BJ120" s="259" t="s">
        <v>1842</v>
      </c>
      <c r="BK120" s="259" t="s">
        <v>360</v>
      </c>
      <c r="BL120" s="259" t="s">
        <v>335</v>
      </c>
      <c r="BM120" s="259"/>
      <c r="BN120" s="259" t="s">
        <v>4827</v>
      </c>
      <c r="BO120" s="259" t="s">
        <v>360</v>
      </c>
      <c r="BP120" s="259" t="s">
        <v>1614</v>
      </c>
      <c r="BQ120" s="259" t="s">
        <v>4828</v>
      </c>
      <c r="BR120" s="259" t="s">
        <v>423</v>
      </c>
      <c r="BS120" s="259" t="s">
        <v>371</v>
      </c>
      <c r="BT120" s="259" t="s">
        <v>372</v>
      </c>
      <c r="BU120" s="259" t="s">
        <v>4829</v>
      </c>
      <c r="BV120" s="259" t="s">
        <v>558</v>
      </c>
      <c r="BW120" s="259" t="s">
        <v>350</v>
      </c>
      <c r="BX120" s="259" t="s">
        <v>326</v>
      </c>
      <c r="BY120" s="259" t="s">
        <v>4830</v>
      </c>
      <c r="BZ120" s="259" t="s">
        <v>376</v>
      </c>
      <c r="CA120" s="259" t="s">
        <v>377</v>
      </c>
      <c r="CB120" s="259" t="s">
        <v>3308</v>
      </c>
      <c r="CC120" s="259" t="s">
        <v>429</v>
      </c>
      <c r="CD120" s="259" t="s">
        <v>380</v>
      </c>
      <c r="CE120" s="67"/>
      <c r="CF120" s="68"/>
      <c r="CG120" s="260" t="s">
        <v>4831</v>
      </c>
      <c r="CH120" s="260" t="s">
        <v>4832</v>
      </c>
      <c r="CI120" s="260" t="s">
        <v>4833</v>
      </c>
      <c r="CJ120" s="260" t="s">
        <v>384</v>
      </c>
      <c r="CK120" s="260" t="s">
        <v>385</v>
      </c>
      <c r="CL120" s="260" t="s">
        <v>4834</v>
      </c>
      <c r="CM120" s="260" t="s">
        <v>612</v>
      </c>
      <c r="CN120" s="260" t="s">
        <v>4835</v>
      </c>
      <c r="CO120" s="260" t="s">
        <v>4832</v>
      </c>
      <c r="CP120" s="260" t="s">
        <v>4833</v>
      </c>
      <c r="CQ120" s="260" t="s">
        <v>384</v>
      </c>
      <c r="CR120" s="260" t="s">
        <v>385</v>
      </c>
      <c r="CS120" s="260" t="s">
        <v>4834</v>
      </c>
      <c r="CT120" s="260" t="s">
        <v>4836</v>
      </c>
      <c r="CU120" s="260" t="s">
        <v>4837</v>
      </c>
      <c r="CV120" s="260" t="s">
        <v>4832</v>
      </c>
      <c r="CW120" s="260" t="s">
        <v>3947</v>
      </c>
      <c r="CX120" s="260" t="s">
        <v>384</v>
      </c>
      <c r="CY120" s="260" t="s">
        <v>385</v>
      </c>
      <c r="CZ120" s="260" t="s">
        <v>1302</v>
      </c>
      <c r="DA120" s="260" t="s">
        <v>4838</v>
      </c>
      <c r="DB120" s="260" t="s">
        <v>4839</v>
      </c>
      <c r="DC120" s="260" t="s">
        <v>2643</v>
      </c>
      <c r="DD120" s="260" t="s">
        <v>2643</v>
      </c>
      <c r="DE120" s="260" t="s">
        <v>2643</v>
      </c>
      <c r="DF120" s="260" t="s">
        <v>2643</v>
      </c>
      <c r="DG120" s="260" t="s">
        <v>664</v>
      </c>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c r="FR120" s="154"/>
      <c r="FS120" s="154"/>
      <c r="FT120" s="154"/>
      <c r="FU120" s="154"/>
      <c r="FV120" s="154"/>
      <c r="FW120" s="154"/>
      <c r="FX120" s="154"/>
      <c r="FY120" s="154"/>
      <c r="FZ120" s="154"/>
      <c r="GA120" s="154"/>
      <c r="GB120" s="154"/>
      <c r="GC120" s="154"/>
      <c r="GD120" s="154"/>
      <c r="GE120" s="154"/>
      <c r="GF120" s="154"/>
      <c r="GG120" s="154"/>
      <c r="GH120" s="154"/>
      <c r="GI120" s="154"/>
      <c r="GJ120" s="154"/>
      <c r="GK120" s="154"/>
      <c r="GL120" s="154"/>
      <c r="GM120" s="154"/>
      <c r="GN120" s="154"/>
      <c r="GO120" s="154"/>
      <c r="GP120" s="154"/>
      <c r="GQ120" s="154"/>
      <c r="GR120" s="154"/>
      <c r="GS120" s="154"/>
      <c r="GT120" s="154"/>
      <c r="GU120" s="154"/>
      <c r="GV120" s="154"/>
      <c r="GW120" s="154"/>
      <c r="GX120" s="154"/>
      <c r="GY120" s="154"/>
      <c r="GZ120" s="154"/>
      <c r="HA120" s="154"/>
      <c r="HB120" s="154"/>
      <c r="HC120" s="154"/>
      <c r="HD120" s="154"/>
      <c r="HE120" s="154"/>
      <c r="HF120" s="154"/>
      <c r="HG120" s="154"/>
      <c r="HH120" s="154"/>
      <c r="HI120" s="154"/>
      <c r="HJ120" s="154"/>
      <c r="HK120" s="154"/>
      <c r="HL120" s="154"/>
      <c r="HM120" s="154"/>
      <c r="HN120" s="154"/>
      <c r="HO120" s="154"/>
      <c r="HP120" s="154"/>
      <c r="HQ120" s="154"/>
      <c r="HR120" s="154"/>
      <c r="HS120" s="154"/>
      <c r="HT120" s="154"/>
      <c r="HU120" s="154"/>
      <c r="HV120" s="154"/>
      <c r="HW120" s="154"/>
      <c r="HX120" s="154"/>
      <c r="HY120" s="154"/>
      <c r="HZ120" s="154"/>
      <c r="IA120" s="154"/>
      <c r="IB120" s="154"/>
      <c r="IC120" s="154"/>
      <c r="ID120" s="154"/>
      <c r="IE120" s="154"/>
      <c r="IF120" s="154"/>
      <c r="IG120" s="154"/>
      <c r="IH120" s="154"/>
      <c r="II120" s="154"/>
      <c r="IJ120" s="154"/>
      <c r="IK120" s="154"/>
      <c r="IL120" s="154"/>
      <c r="IM120" s="154"/>
      <c r="IN120" s="154"/>
      <c r="IO120" s="154"/>
      <c r="IP120" s="154"/>
      <c r="IQ120" s="154"/>
      <c r="IR120" s="154"/>
      <c r="IS120" s="154"/>
      <c r="IT120" s="154"/>
      <c r="IU120" s="154"/>
      <c r="IV120" s="154"/>
      <c r="IW120" s="154"/>
      <c r="IX120" s="154"/>
      <c r="IY120" s="154"/>
      <c r="IZ120" s="154"/>
      <c r="JA120" s="154"/>
      <c r="JB120" s="154"/>
    </row>
    <row r="121" spans="1:262" s="179" customFormat="1" ht="35.1" customHeight="1" x14ac:dyDescent="0.2">
      <c r="A121" s="188" t="s">
        <v>190</v>
      </c>
      <c r="B121" s="189">
        <v>3</v>
      </c>
      <c r="C121" s="93" t="s">
        <v>191</v>
      </c>
      <c r="D121" s="259" t="s">
        <v>319</v>
      </c>
      <c r="E121" s="259" t="s">
        <v>320</v>
      </c>
      <c r="F121" s="259" t="s">
        <v>321</v>
      </c>
      <c r="G121" s="259" t="s">
        <v>322</v>
      </c>
      <c r="H121" s="259" t="s">
        <v>323</v>
      </c>
      <c r="I121" s="259" t="s">
        <v>191</v>
      </c>
      <c r="J121" s="259" t="s">
        <v>4840</v>
      </c>
      <c r="K121" s="259" t="s">
        <v>191</v>
      </c>
      <c r="L121" s="259" t="s">
        <v>2226</v>
      </c>
      <c r="M121" s="259" t="s">
        <v>4841</v>
      </c>
      <c r="N121" s="259" t="s">
        <v>329</v>
      </c>
      <c r="O121" s="259"/>
      <c r="P121" s="259" t="s">
        <v>330</v>
      </c>
      <c r="Q121" s="259" t="s">
        <v>331</v>
      </c>
      <c r="R121" s="259" t="s">
        <v>332</v>
      </c>
      <c r="S121" s="259" t="s">
        <v>333</v>
      </c>
      <c r="T121" s="259" t="s">
        <v>334</v>
      </c>
      <c r="U121" s="259" t="s">
        <v>335</v>
      </c>
      <c r="V121" s="259" t="s">
        <v>335</v>
      </c>
      <c r="W121" s="259" t="s">
        <v>4842</v>
      </c>
      <c r="X121" s="259" t="s">
        <v>4843</v>
      </c>
      <c r="Y121" s="259" t="s">
        <v>4844</v>
      </c>
      <c r="Z121" s="259" t="s">
        <v>326</v>
      </c>
      <c r="AA121" s="259" t="s">
        <v>326</v>
      </c>
      <c r="AB121" s="259" t="s">
        <v>340</v>
      </c>
      <c r="AC121" s="259" t="s">
        <v>341</v>
      </c>
      <c r="AD121" s="259" t="s">
        <v>342</v>
      </c>
      <c r="AE121" s="259"/>
      <c r="AF121" s="259" t="s">
        <v>4845</v>
      </c>
      <c r="AG121" s="259" t="s">
        <v>4845</v>
      </c>
      <c r="AH121" s="259" t="s">
        <v>4846</v>
      </c>
      <c r="AI121" s="259" t="s">
        <v>4847</v>
      </c>
      <c r="AJ121" s="259" t="s">
        <v>4848</v>
      </c>
      <c r="AK121" s="259" t="s">
        <v>4849</v>
      </c>
      <c r="AL121" s="259" t="s">
        <v>4850</v>
      </c>
      <c r="AM121" s="259" t="s">
        <v>4851</v>
      </c>
      <c r="AN121" s="259" t="s">
        <v>326</v>
      </c>
      <c r="AO121" s="259" t="s">
        <v>4852</v>
      </c>
      <c r="AP121" s="259" t="s">
        <v>350</v>
      </c>
      <c r="AQ121" s="259" t="s">
        <v>4853</v>
      </c>
      <c r="AR121" s="259" t="s">
        <v>4854</v>
      </c>
      <c r="AS121" s="259" t="s">
        <v>353</v>
      </c>
      <c r="AT121" s="259" t="s">
        <v>2042</v>
      </c>
      <c r="AU121" s="259" t="s">
        <v>465</v>
      </c>
      <c r="AV121" s="259" t="s">
        <v>356</v>
      </c>
      <c r="AW121" s="259" t="s">
        <v>4855</v>
      </c>
      <c r="AX121" s="259" t="s">
        <v>4856</v>
      </c>
      <c r="AY121" s="259" t="s">
        <v>326</v>
      </c>
      <c r="AZ121" s="259" t="s">
        <v>335</v>
      </c>
      <c r="BA121" s="259" t="s">
        <v>360</v>
      </c>
      <c r="BB121" s="259" t="s">
        <v>360</v>
      </c>
      <c r="BC121" s="259" t="s">
        <v>416</v>
      </c>
      <c r="BD121" s="259" t="s">
        <v>416</v>
      </c>
      <c r="BE121" s="259" t="s">
        <v>363</v>
      </c>
      <c r="BF121" s="259" t="s">
        <v>469</v>
      </c>
      <c r="BG121" s="259" t="s">
        <v>4857</v>
      </c>
      <c r="BH121" s="259" t="s">
        <v>4858</v>
      </c>
      <c r="BI121" s="259" t="s">
        <v>367</v>
      </c>
      <c r="BJ121" s="259"/>
      <c r="BK121" s="259"/>
      <c r="BL121" s="259"/>
      <c r="BM121" s="259"/>
      <c r="BN121" s="259"/>
      <c r="BO121" s="259"/>
      <c r="BP121" s="259"/>
      <c r="BQ121" s="259"/>
      <c r="BR121" s="259" t="s">
        <v>4859</v>
      </c>
      <c r="BS121" s="259" t="s">
        <v>371</v>
      </c>
      <c r="BT121" s="259" t="s">
        <v>372</v>
      </c>
      <c r="BU121" s="259" t="s">
        <v>4860</v>
      </c>
      <c r="BV121" s="259" t="s">
        <v>374</v>
      </c>
      <c r="BW121" s="259" t="s">
        <v>350</v>
      </c>
      <c r="BX121" s="259" t="s">
        <v>4861</v>
      </c>
      <c r="BY121" s="259" t="s">
        <v>399</v>
      </c>
      <c r="BZ121" s="259" t="s">
        <v>4862</v>
      </c>
      <c r="CA121" s="259" t="s">
        <v>377</v>
      </c>
      <c r="CB121" s="259" t="s">
        <v>377</v>
      </c>
      <c r="CC121" s="259" t="s">
        <v>429</v>
      </c>
      <c r="CD121" s="259" t="s">
        <v>380</v>
      </c>
      <c r="CE121" s="67"/>
      <c r="CF121" s="68"/>
      <c r="CG121" s="260" t="s">
        <v>4863</v>
      </c>
      <c r="CH121" s="260" t="s">
        <v>4864</v>
      </c>
      <c r="CI121" s="260" t="s">
        <v>4865</v>
      </c>
      <c r="CJ121" s="260" t="s">
        <v>384</v>
      </c>
      <c r="CK121" s="260" t="s">
        <v>385</v>
      </c>
      <c r="CL121" s="260" t="s">
        <v>4866</v>
      </c>
      <c r="CM121" s="260" t="s">
        <v>4867</v>
      </c>
      <c r="CN121" s="260" t="s">
        <v>4868</v>
      </c>
      <c r="CO121" s="260" t="s">
        <v>4864</v>
      </c>
      <c r="CP121" s="260" t="s">
        <v>4865</v>
      </c>
      <c r="CQ121" s="260" t="s">
        <v>384</v>
      </c>
      <c r="CR121" s="260" t="s">
        <v>385</v>
      </c>
      <c r="CS121" s="260" t="s">
        <v>4866</v>
      </c>
      <c r="CT121" s="260" t="s">
        <v>4867</v>
      </c>
      <c r="CU121" s="260" t="s">
        <v>2291</v>
      </c>
      <c r="CV121" s="260" t="s">
        <v>4869</v>
      </c>
      <c r="CW121" s="260" t="s">
        <v>4870</v>
      </c>
      <c r="CX121" s="260" t="s">
        <v>384</v>
      </c>
      <c r="CY121" s="260" t="s">
        <v>385</v>
      </c>
      <c r="CZ121" s="260" t="s">
        <v>1302</v>
      </c>
      <c r="DA121" s="260" t="s">
        <v>703</v>
      </c>
      <c r="DB121" s="260" t="s">
        <v>1368</v>
      </c>
      <c r="DC121" s="260" t="s">
        <v>395</v>
      </c>
      <c r="DD121" s="260" t="s">
        <v>395</v>
      </c>
      <c r="DE121" s="260" t="s">
        <v>395</v>
      </c>
      <c r="DF121" s="260" t="s">
        <v>395</v>
      </c>
      <c r="DG121" s="260" t="s">
        <v>664</v>
      </c>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c r="FR121" s="154"/>
      <c r="FS121" s="154"/>
      <c r="FT121" s="154"/>
      <c r="FU121" s="154"/>
      <c r="FV121" s="154"/>
      <c r="FW121" s="154"/>
      <c r="FX121" s="154"/>
      <c r="FY121" s="154"/>
      <c r="FZ121" s="154"/>
      <c r="GA121" s="154"/>
      <c r="GB121" s="154"/>
      <c r="GC121" s="154"/>
      <c r="GD121" s="154"/>
      <c r="GE121" s="154"/>
      <c r="GF121" s="154"/>
      <c r="GG121" s="154"/>
      <c r="GH121" s="154"/>
      <c r="GI121" s="154"/>
      <c r="GJ121" s="154"/>
      <c r="GK121" s="154"/>
      <c r="GL121" s="154"/>
      <c r="GM121" s="154"/>
      <c r="GN121" s="154"/>
      <c r="GO121" s="154"/>
      <c r="GP121" s="154"/>
      <c r="GQ121" s="154"/>
      <c r="GR121" s="154"/>
      <c r="GS121" s="154"/>
      <c r="GT121" s="154"/>
      <c r="GU121" s="154"/>
      <c r="GV121" s="154"/>
      <c r="GW121" s="154"/>
      <c r="GX121" s="154"/>
      <c r="GY121" s="154"/>
      <c r="GZ121" s="154"/>
      <c r="HA121" s="154"/>
      <c r="HB121" s="154"/>
      <c r="HC121" s="154"/>
      <c r="HD121" s="154"/>
      <c r="HE121" s="154"/>
      <c r="HF121" s="154"/>
      <c r="HG121" s="154"/>
      <c r="HH121" s="154"/>
      <c r="HI121" s="154"/>
      <c r="HJ121" s="154"/>
      <c r="HK121" s="154"/>
      <c r="HL121" s="154"/>
      <c r="HM121" s="154"/>
      <c r="HN121" s="154"/>
      <c r="HO121" s="154"/>
      <c r="HP121" s="154"/>
      <c r="HQ121" s="154"/>
      <c r="HR121" s="154"/>
      <c r="HS121" s="154"/>
      <c r="HT121" s="154"/>
      <c r="HU121" s="154"/>
      <c r="HV121" s="154"/>
      <c r="HW121" s="154"/>
      <c r="HX121" s="154"/>
      <c r="HY121" s="154"/>
      <c r="HZ121" s="154"/>
      <c r="IA121" s="154"/>
      <c r="IB121" s="154"/>
      <c r="IC121" s="154"/>
      <c r="ID121" s="154"/>
      <c r="IE121" s="154"/>
      <c r="IF121" s="154"/>
      <c r="IG121" s="154"/>
      <c r="IH121" s="154"/>
      <c r="II121" s="154"/>
      <c r="IJ121" s="154"/>
      <c r="IK121" s="154"/>
      <c r="IL121" s="154"/>
      <c r="IM121" s="154"/>
      <c r="IN121" s="154"/>
      <c r="IO121" s="154"/>
      <c r="IP121" s="154"/>
      <c r="IQ121" s="154"/>
      <c r="IR121" s="154"/>
      <c r="IS121" s="154"/>
      <c r="IT121" s="154"/>
      <c r="IU121" s="154"/>
      <c r="IV121" s="154"/>
      <c r="IW121" s="154"/>
      <c r="IX121" s="154"/>
      <c r="IY121" s="154"/>
      <c r="IZ121" s="154"/>
      <c r="JA121" s="154"/>
      <c r="JB121" s="154"/>
    </row>
    <row r="122" spans="1:262" s="179" customFormat="1" ht="35.1" customHeight="1" x14ac:dyDescent="0.2">
      <c r="A122" s="188" t="s">
        <v>190</v>
      </c>
      <c r="B122" s="189">
        <v>4</v>
      </c>
      <c r="C122" s="93" t="s">
        <v>295</v>
      </c>
      <c r="D122" s="259" t="s">
        <v>319</v>
      </c>
      <c r="E122" s="259" t="s">
        <v>320</v>
      </c>
      <c r="F122" s="259" t="s">
        <v>321</v>
      </c>
      <c r="G122" s="259" t="s">
        <v>322</v>
      </c>
      <c r="H122" s="259" t="s">
        <v>323</v>
      </c>
      <c r="I122" s="259" t="s">
        <v>4871</v>
      </c>
      <c r="J122" s="259" t="s">
        <v>4872</v>
      </c>
      <c r="K122" s="259" t="s">
        <v>2342</v>
      </c>
      <c r="L122" s="259" t="s">
        <v>2142</v>
      </c>
      <c r="M122" s="259" t="s">
        <v>4873</v>
      </c>
      <c r="N122" s="259" t="s">
        <v>329</v>
      </c>
      <c r="O122" s="259"/>
      <c r="P122" s="259" t="s">
        <v>330</v>
      </c>
      <c r="Q122" s="259" t="s">
        <v>331</v>
      </c>
      <c r="R122" s="259" t="s">
        <v>332</v>
      </c>
      <c r="S122" s="259" t="s">
        <v>333</v>
      </c>
      <c r="T122" s="259" t="s">
        <v>334</v>
      </c>
      <c r="U122" s="259" t="s">
        <v>335</v>
      </c>
      <c r="V122" s="259" t="s">
        <v>335</v>
      </c>
      <c r="W122" s="259" t="s">
        <v>4874</v>
      </c>
      <c r="X122" s="259" t="s">
        <v>4875</v>
      </c>
      <c r="Y122" s="259" t="s">
        <v>4876</v>
      </c>
      <c r="Z122" s="259" t="s">
        <v>4877</v>
      </c>
      <c r="AA122" s="259" t="s">
        <v>326</v>
      </c>
      <c r="AB122" s="259" t="s">
        <v>340</v>
      </c>
      <c r="AC122" s="259" t="s">
        <v>341</v>
      </c>
      <c r="AD122" s="259" t="s">
        <v>342</v>
      </c>
      <c r="AE122" s="259"/>
      <c r="AF122" s="259" t="s">
        <v>4878</v>
      </c>
      <c r="AG122" s="259" t="s">
        <v>4878</v>
      </c>
      <c r="AH122" s="259" t="s">
        <v>4879</v>
      </c>
      <c r="AI122" s="259" t="s">
        <v>4880</v>
      </c>
      <c r="AJ122" s="259" t="s">
        <v>4881</v>
      </c>
      <c r="AK122" s="259" t="s">
        <v>4882</v>
      </c>
      <c r="AL122" s="259" t="s">
        <v>4883</v>
      </c>
      <c r="AM122" s="259" t="s">
        <v>4884</v>
      </c>
      <c r="AN122" s="259" t="s">
        <v>326</v>
      </c>
      <c r="AO122" s="259" t="s">
        <v>4885</v>
      </c>
      <c r="AP122" s="259" t="s">
        <v>350</v>
      </c>
      <c r="AQ122" s="259" t="s">
        <v>4886</v>
      </c>
      <c r="AR122" s="259" t="s">
        <v>4887</v>
      </c>
      <c r="AS122" s="259" t="s">
        <v>353</v>
      </c>
      <c r="AT122" s="259" t="s">
        <v>354</v>
      </c>
      <c r="AU122" s="259" t="s">
        <v>355</v>
      </c>
      <c r="AV122" s="259" t="s">
        <v>356</v>
      </c>
      <c r="AW122" s="259" t="s">
        <v>4888</v>
      </c>
      <c r="AX122" s="259" t="s">
        <v>3338</v>
      </c>
      <c r="AY122" s="259" t="s">
        <v>326</v>
      </c>
      <c r="AZ122" s="259" t="s">
        <v>335</v>
      </c>
      <c r="BA122" s="259" t="s">
        <v>360</v>
      </c>
      <c r="BB122" s="259" t="s">
        <v>360</v>
      </c>
      <c r="BC122" s="259" t="s">
        <v>1607</v>
      </c>
      <c r="BD122" s="259" t="s">
        <v>416</v>
      </c>
      <c r="BE122" s="259" t="s">
        <v>4889</v>
      </c>
      <c r="BF122" s="259" t="s">
        <v>364</v>
      </c>
      <c r="BG122" s="259" t="s">
        <v>4890</v>
      </c>
      <c r="BH122" s="259" t="s">
        <v>4891</v>
      </c>
      <c r="BI122" s="259" t="s">
        <v>1689</v>
      </c>
      <c r="BJ122" s="259" t="s">
        <v>2736</v>
      </c>
      <c r="BK122" s="259" t="s">
        <v>360</v>
      </c>
      <c r="BL122" s="259" t="s">
        <v>335</v>
      </c>
      <c r="BM122" s="259"/>
      <c r="BN122" s="259" t="s">
        <v>326</v>
      </c>
      <c r="BO122" s="259" t="s">
        <v>335</v>
      </c>
      <c r="BP122" s="259"/>
      <c r="BQ122" s="259"/>
      <c r="BR122" s="259" t="s">
        <v>4892</v>
      </c>
      <c r="BS122" s="259" t="s">
        <v>371</v>
      </c>
      <c r="BT122" s="259" t="s">
        <v>372</v>
      </c>
      <c r="BU122" s="259" t="s">
        <v>4893</v>
      </c>
      <c r="BV122" s="259" t="s">
        <v>374</v>
      </c>
      <c r="BW122" s="259" t="s">
        <v>350</v>
      </c>
      <c r="BX122" s="259" t="s">
        <v>326</v>
      </c>
      <c r="BY122" s="259" t="s">
        <v>4894</v>
      </c>
      <c r="BZ122" s="259" t="s">
        <v>376</v>
      </c>
      <c r="CA122" s="259" t="s">
        <v>377</v>
      </c>
      <c r="CB122" s="259" t="s">
        <v>942</v>
      </c>
      <c r="CC122" s="259" t="s">
        <v>429</v>
      </c>
      <c r="CD122" s="259" t="s">
        <v>2741</v>
      </c>
      <c r="CE122" s="67"/>
      <c r="CF122" s="68"/>
      <c r="CG122" s="260" t="s">
        <v>4895</v>
      </c>
      <c r="CH122" s="260" t="s">
        <v>4896</v>
      </c>
      <c r="CI122" s="260" t="s">
        <v>4897</v>
      </c>
      <c r="CJ122" s="260" t="s">
        <v>384</v>
      </c>
      <c r="CK122" s="260" t="s">
        <v>385</v>
      </c>
      <c r="CL122" s="260" t="s">
        <v>4898</v>
      </c>
      <c r="CM122" s="260" t="s">
        <v>2444</v>
      </c>
      <c r="CN122" s="260" t="s">
        <v>4895</v>
      </c>
      <c r="CO122" s="260" t="s">
        <v>4896</v>
      </c>
      <c r="CP122" s="260" t="s">
        <v>4897</v>
      </c>
      <c r="CQ122" s="260" t="s">
        <v>384</v>
      </c>
      <c r="CR122" s="260" t="s">
        <v>385</v>
      </c>
      <c r="CS122" s="260" t="s">
        <v>4898</v>
      </c>
      <c r="CT122" s="260" t="s">
        <v>2444</v>
      </c>
      <c r="CU122" s="260" t="s">
        <v>4899</v>
      </c>
      <c r="CV122" s="260" t="s">
        <v>4896</v>
      </c>
      <c r="CW122" s="260" t="s">
        <v>4900</v>
      </c>
      <c r="CX122" s="260" t="s">
        <v>384</v>
      </c>
      <c r="CY122" s="260" t="s">
        <v>385</v>
      </c>
      <c r="CZ122" s="260" t="s">
        <v>571</v>
      </c>
      <c r="DA122" s="260" t="s">
        <v>4901</v>
      </c>
      <c r="DB122" s="260" t="s">
        <v>4902</v>
      </c>
      <c r="DC122" s="260" t="s">
        <v>4903</v>
      </c>
      <c r="DD122" s="260" t="s">
        <v>4903</v>
      </c>
      <c r="DE122" s="260" t="s">
        <v>4903</v>
      </c>
      <c r="DF122" s="260" t="s">
        <v>4903</v>
      </c>
      <c r="DG122" s="260" t="s">
        <v>3808</v>
      </c>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c r="FR122" s="154"/>
      <c r="FS122" s="154"/>
      <c r="FT122" s="154"/>
      <c r="FU122" s="154"/>
      <c r="FV122" s="154"/>
      <c r="FW122" s="154"/>
      <c r="FX122" s="154"/>
      <c r="FY122" s="154"/>
      <c r="FZ122" s="154"/>
      <c r="GA122" s="154"/>
      <c r="GB122" s="154"/>
      <c r="GC122" s="154"/>
      <c r="GD122" s="154"/>
      <c r="GE122" s="154"/>
      <c r="GF122" s="154"/>
      <c r="GG122" s="154"/>
      <c r="GH122" s="154"/>
      <c r="GI122" s="154"/>
      <c r="GJ122" s="154"/>
      <c r="GK122" s="154"/>
      <c r="GL122" s="154"/>
      <c r="GM122" s="154"/>
      <c r="GN122" s="154"/>
      <c r="GO122" s="154"/>
      <c r="GP122" s="154"/>
      <c r="GQ122" s="154"/>
      <c r="GR122" s="154"/>
      <c r="GS122" s="154"/>
      <c r="GT122" s="154"/>
      <c r="GU122" s="154"/>
      <c r="GV122" s="154"/>
      <c r="GW122" s="154"/>
      <c r="GX122" s="154"/>
      <c r="GY122" s="154"/>
      <c r="GZ122" s="154"/>
      <c r="HA122" s="154"/>
      <c r="HB122" s="154"/>
      <c r="HC122" s="154"/>
      <c r="HD122" s="154"/>
      <c r="HE122" s="154"/>
      <c r="HF122" s="154"/>
      <c r="HG122" s="154"/>
      <c r="HH122" s="154"/>
      <c r="HI122" s="154"/>
      <c r="HJ122" s="154"/>
      <c r="HK122" s="154"/>
      <c r="HL122" s="154"/>
      <c r="HM122" s="154"/>
      <c r="HN122" s="154"/>
      <c r="HO122" s="154"/>
      <c r="HP122" s="154"/>
      <c r="HQ122" s="154"/>
      <c r="HR122" s="154"/>
      <c r="HS122" s="154"/>
      <c r="HT122" s="154"/>
      <c r="HU122" s="154"/>
      <c r="HV122" s="154"/>
      <c r="HW122" s="154"/>
      <c r="HX122" s="154"/>
      <c r="HY122" s="154"/>
      <c r="HZ122" s="154"/>
      <c r="IA122" s="154"/>
      <c r="IB122" s="154"/>
      <c r="IC122" s="154"/>
      <c r="ID122" s="154"/>
      <c r="IE122" s="154"/>
      <c r="IF122" s="154"/>
      <c r="IG122" s="154"/>
      <c r="IH122" s="154"/>
      <c r="II122" s="154"/>
      <c r="IJ122" s="154"/>
      <c r="IK122" s="154"/>
      <c r="IL122" s="154"/>
      <c r="IM122" s="154"/>
      <c r="IN122" s="154"/>
      <c r="IO122" s="154"/>
      <c r="IP122" s="154"/>
      <c r="IQ122" s="154"/>
      <c r="IR122" s="154"/>
      <c r="IS122" s="154"/>
      <c r="IT122" s="154"/>
      <c r="IU122" s="154"/>
      <c r="IV122" s="154"/>
      <c r="IW122" s="154"/>
      <c r="IX122" s="154"/>
      <c r="IY122" s="154"/>
      <c r="IZ122" s="154"/>
      <c r="JA122" s="154"/>
      <c r="JB122" s="154"/>
    </row>
    <row r="123" spans="1:262" s="179" customFormat="1" ht="35.1" customHeight="1" x14ac:dyDescent="0.2">
      <c r="A123" s="188" t="s">
        <v>190</v>
      </c>
      <c r="B123" s="189">
        <v>5</v>
      </c>
      <c r="C123" s="93" t="s">
        <v>296</v>
      </c>
      <c r="D123" s="259" t="s">
        <v>319</v>
      </c>
      <c r="E123" s="259" t="s">
        <v>320</v>
      </c>
      <c r="F123" s="259" t="s">
        <v>321</v>
      </c>
      <c r="G123" s="259" t="s">
        <v>322</v>
      </c>
      <c r="H123" s="259" t="s">
        <v>323</v>
      </c>
      <c r="I123" s="259" t="s">
        <v>4904</v>
      </c>
      <c r="J123" s="259" t="s">
        <v>4905</v>
      </c>
      <c r="K123" s="259" t="s">
        <v>326</v>
      </c>
      <c r="L123" s="259" t="s">
        <v>1329</v>
      </c>
      <c r="M123" s="259" t="s">
        <v>833</v>
      </c>
      <c r="N123" s="259" t="s">
        <v>329</v>
      </c>
      <c r="O123" s="259"/>
      <c r="P123" s="259" t="s">
        <v>330</v>
      </c>
      <c r="Q123" s="259" t="s">
        <v>331</v>
      </c>
      <c r="R123" s="259" t="s">
        <v>332</v>
      </c>
      <c r="S123" s="259" t="s">
        <v>333</v>
      </c>
      <c r="T123" s="259" t="s">
        <v>334</v>
      </c>
      <c r="U123" s="259" t="s">
        <v>335</v>
      </c>
      <c r="V123" s="259" t="s">
        <v>335</v>
      </c>
      <c r="W123" s="259" t="s">
        <v>4906</v>
      </c>
      <c r="X123" s="259" t="s">
        <v>4907</v>
      </c>
      <c r="Y123" s="259" t="s">
        <v>4908</v>
      </c>
      <c r="Z123" s="259" t="s">
        <v>4909</v>
      </c>
      <c r="AA123" s="259" t="s">
        <v>326</v>
      </c>
      <c r="AB123" s="259" t="s">
        <v>340</v>
      </c>
      <c r="AC123" s="259" t="s">
        <v>341</v>
      </c>
      <c r="AD123" s="259" t="s">
        <v>342</v>
      </c>
      <c r="AE123" s="259"/>
      <c r="AF123" s="259" t="s">
        <v>4910</v>
      </c>
      <c r="AG123" s="259" t="s">
        <v>4910</v>
      </c>
      <c r="AH123" s="259" t="s">
        <v>4911</v>
      </c>
      <c r="AI123" s="259" t="s">
        <v>4912</v>
      </c>
      <c r="AJ123" s="259" t="s">
        <v>4913</v>
      </c>
      <c r="AK123" s="259" t="s">
        <v>4913</v>
      </c>
      <c r="AL123" s="259" t="s">
        <v>4914</v>
      </c>
      <c r="AM123" s="259" t="s">
        <v>4915</v>
      </c>
      <c r="AN123" s="259" t="s">
        <v>326</v>
      </c>
      <c r="AO123" s="259" t="s">
        <v>4916</v>
      </c>
      <c r="AP123" s="259" t="s">
        <v>350</v>
      </c>
      <c r="AQ123" s="259" t="s">
        <v>4917</v>
      </c>
      <c r="AR123" s="259" t="s">
        <v>4918</v>
      </c>
      <c r="AS123" s="259" t="s">
        <v>353</v>
      </c>
      <c r="AT123" s="259" t="s">
        <v>2042</v>
      </c>
      <c r="AU123" s="259" t="s">
        <v>465</v>
      </c>
      <c r="AV123" s="259" t="s">
        <v>356</v>
      </c>
      <c r="AW123" s="259" t="s">
        <v>547</v>
      </c>
      <c r="AX123" s="259" t="s">
        <v>4919</v>
      </c>
      <c r="AY123" s="259" t="s">
        <v>326</v>
      </c>
      <c r="AZ123" s="259" t="s">
        <v>335</v>
      </c>
      <c r="BA123" s="259" t="s">
        <v>360</v>
      </c>
      <c r="BB123" s="259" t="s">
        <v>360</v>
      </c>
      <c r="BC123" s="259" t="s">
        <v>4920</v>
      </c>
      <c r="BD123" s="259" t="s">
        <v>4920</v>
      </c>
      <c r="BE123" s="259" t="s">
        <v>2582</v>
      </c>
      <c r="BF123" s="259" t="s">
        <v>4921</v>
      </c>
      <c r="BG123" s="259" t="s">
        <v>4922</v>
      </c>
      <c r="BH123" s="259" t="s">
        <v>4923</v>
      </c>
      <c r="BI123" s="259" t="s">
        <v>2997</v>
      </c>
      <c r="BJ123" s="259" t="s">
        <v>4924</v>
      </c>
      <c r="BK123" s="259"/>
      <c r="BL123" s="259"/>
      <c r="BM123" s="259"/>
      <c r="BN123" s="259"/>
      <c r="BO123" s="259"/>
      <c r="BP123" s="259"/>
      <c r="BQ123" s="259"/>
      <c r="BR123" s="259" t="s">
        <v>811</v>
      </c>
      <c r="BS123" s="259" t="s">
        <v>556</v>
      </c>
      <c r="BT123" s="259" t="s">
        <v>556</v>
      </c>
      <c r="BU123" s="259" t="s">
        <v>4925</v>
      </c>
      <c r="BV123" s="259" t="s">
        <v>558</v>
      </c>
      <c r="BW123" s="259" t="s">
        <v>350</v>
      </c>
      <c r="BX123" s="259" t="s">
        <v>326</v>
      </c>
      <c r="BY123" s="259" t="s">
        <v>1212</v>
      </c>
      <c r="BZ123" s="259" t="s">
        <v>376</v>
      </c>
      <c r="CA123" s="259" t="s">
        <v>377</v>
      </c>
      <c r="CB123" s="259" t="s">
        <v>377</v>
      </c>
      <c r="CC123" s="259" t="s">
        <v>429</v>
      </c>
      <c r="CD123" s="259" t="s">
        <v>4926</v>
      </c>
      <c r="CE123" s="67"/>
      <c r="CF123" s="68"/>
      <c r="CG123" s="260" t="s">
        <v>4927</v>
      </c>
      <c r="CH123" s="260" t="s">
        <v>4928</v>
      </c>
      <c r="CI123" s="260" t="s">
        <v>4929</v>
      </c>
      <c r="CJ123" s="260" t="s">
        <v>384</v>
      </c>
      <c r="CK123" s="260" t="s">
        <v>385</v>
      </c>
      <c r="CL123" s="260" t="s">
        <v>4930</v>
      </c>
      <c r="CM123" s="260" t="s">
        <v>4931</v>
      </c>
      <c r="CN123" s="260" t="s">
        <v>4932</v>
      </c>
      <c r="CO123" s="260" t="s">
        <v>4928</v>
      </c>
      <c r="CP123" s="260" t="s">
        <v>4929</v>
      </c>
      <c r="CQ123" s="260" t="s">
        <v>384</v>
      </c>
      <c r="CR123" s="260" t="s">
        <v>385</v>
      </c>
      <c r="CS123" s="260" t="s">
        <v>4930</v>
      </c>
      <c r="CT123" s="260" t="s">
        <v>4933</v>
      </c>
      <c r="CU123" s="260" t="s">
        <v>4934</v>
      </c>
      <c r="CV123" s="260" t="s">
        <v>4928</v>
      </c>
      <c r="CW123" s="260" t="s">
        <v>824</v>
      </c>
      <c r="CX123" s="260" t="s">
        <v>3588</v>
      </c>
      <c r="CY123" s="260" t="s">
        <v>385</v>
      </c>
      <c r="CZ123" s="260" t="s">
        <v>1542</v>
      </c>
      <c r="DA123" s="260" t="s">
        <v>4935</v>
      </c>
      <c r="DB123" s="260" t="s">
        <v>4936</v>
      </c>
      <c r="DC123" s="260" t="s">
        <v>395</v>
      </c>
      <c r="DD123" s="260" t="s">
        <v>395</v>
      </c>
      <c r="DE123" s="260" t="s">
        <v>395</v>
      </c>
      <c r="DF123" s="260" t="s">
        <v>395</v>
      </c>
      <c r="DG123" s="260" t="s">
        <v>4937</v>
      </c>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c r="FR123" s="154"/>
      <c r="FS123" s="154"/>
      <c r="FT123" s="154"/>
      <c r="FU123" s="154"/>
      <c r="FV123" s="154"/>
      <c r="FW123" s="154"/>
      <c r="FX123" s="154"/>
      <c r="FY123" s="154"/>
      <c r="FZ123" s="154"/>
      <c r="GA123" s="154"/>
      <c r="GB123" s="154"/>
      <c r="GC123" s="154"/>
      <c r="GD123" s="154"/>
      <c r="GE123" s="154"/>
      <c r="GF123" s="154"/>
      <c r="GG123" s="154"/>
      <c r="GH123" s="154"/>
      <c r="GI123" s="154"/>
      <c r="GJ123" s="154"/>
      <c r="GK123" s="154"/>
      <c r="GL123" s="154"/>
      <c r="GM123" s="154"/>
      <c r="GN123" s="154"/>
      <c r="GO123" s="154"/>
      <c r="GP123" s="154"/>
      <c r="GQ123" s="154"/>
      <c r="GR123" s="154"/>
      <c r="GS123" s="154"/>
      <c r="GT123" s="154"/>
      <c r="GU123" s="154"/>
      <c r="GV123" s="154"/>
      <c r="GW123" s="154"/>
      <c r="GX123" s="154"/>
      <c r="GY123" s="154"/>
      <c r="GZ123" s="154"/>
      <c r="HA123" s="154"/>
      <c r="HB123" s="154"/>
      <c r="HC123" s="154"/>
      <c r="HD123" s="154"/>
      <c r="HE123" s="154"/>
      <c r="HF123" s="154"/>
      <c r="HG123" s="154"/>
      <c r="HH123" s="154"/>
      <c r="HI123" s="154"/>
      <c r="HJ123" s="154"/>
      <c r="HK123" s="154"/>
      <c r="HL123" s="154"/>
      <c r="HM123" s="154"/>
      <c r="HN123" s="154"/>
      <c r="HO123" s="154"/>
      <c r="HP123" s="154"/>
      <c r="HQ123" s="154"/>
      <c r="HR123" s="154"/>
      <c r="HS123" s="154"/>
      <c r="HT123" s="154"/>
      <c r="HU123" s="154"/>
      <c r="HV123" s="154"/>
      <c r="HW123" s="154"/>
      <c r="HX123" s="154"/>
      <c r="HY123" s="154"/>
      <c r="HZ123" s="154"/>
      <c r="IA123" s="154"/>
      <c r="IB123" s="154"/>
      <c r="IC123" s="154"/>
      <c r="ID123" s="154"/>
      <c r="IE123" s="154"/>
      <c r="IF123" s="154"/>
      <c r="IG123" s="154"/>
      <c r="IH123" s="154"/>
      <c r="II123" s="154"/>
      <c r="IJ123" s="154"/>
      <c r="IK123" s="154"/>
      <c r="IL123" s="154"/>
      <c r="IM123" s="154"/>
      <c r="IN123" s="154"/>
      <c r="IO123" s="154"/>
      <c r="IP123" s="154"/>
      <c r="IQ123" s="154"/>
      <c r="IR123" s="154"/>
      <c r="IS123" s="154"/>
      <c r="IT123" s="154"/>
      <c r="IU123" s="154"/>
      <c r="IV123" s="154"/>
      <c r="IW123" s="154"/>
      <c r="IX123" s="154"/>
      <c r="IY123" s="154"/>
      <c r="IZ123" s="154"/>
      <c r="JA123" s="154"/>
      <c r="JB123" s="154"/>
    </row>
    <row r="124" spans="1:262" s="179" customFormat="1" ht="35.1" customHeight="1" x14ac:dyDescent="0.2">
      <c r="A124" s="188" t="s">
        <v>190</v>
      </c>
      <c r="B124" s="189">
        <v>6</v>
      </c>
      <c r="C124" s="93" t="s">
        <v>297</v>
      </c>
      <c r="D124" s="259" t="s">
        <v>319</v>
      </c>
      <c r="E124" s="259" t="s">
        <v>320</v>
      </c>
      <c r="F124" s="259" t="s">
        <v>321</v>
      </c>
      <c r="G124" s="259" t="s">
        <v>322</v>
      </c>
      <c r="H124" s="259" t="s">
        <v>323</v>
      </c>
      <c r="I124" s="259" t="s">
        <v>4938</v>
      </c>
      <c r="J124" s="259" t="s">
        <v>4939</v>
      </c>
      <c r="K124" s="259" t="s">
        <v>4940</v>
      </c>
      <c r="L124" s="259" t="s">
        <v>2184</v>
      </c>
      <c r="M124" s="259" t="s">
        <v>4941</v>
      </c>
      <c r="N124" s="259" t="s">
        <v>329</v>
      </c>
      <c r="O124" s="259"/>
      <c r="P124" s="259" t="s">
        <v>330</v>
      </c>
      <c r="Q124" s="259" t="s">
        <v>331</v>
      </c>
      <c r="R124" s="259" t="s">
        <v>332</v>
      </c>
      <c r="S124" s="259" t="s">
        <v>333</v>
      </c>
      <c r="T124" s="259" t="s">
        <v>334</v>
      </c>
      <c r="U124" s="259" t="s">
        <v>335</v>
      </c>
      <c r="V124" s="259" t="s">
        <v>335</v>
      </c>
      <c r="W124" s="259" t="s">
        <v>4942</v>
      </c>
      <c r="X124" s="259" t="s">
        <v>4943</v>
      </c>
      <c r="Y124" s="259" t="s">
        <v>4944</v>
      </c>
      <c r="Z124" s="259" t="s">
        <v>335</v>
      </c>
      <c r="AA124" s="259" t="s">
        <v>2759</v>
      </c>
      <c r="AB124" s="259" t="s">
        <v>340</v>
      </c>
      <c r="AC124" s="259" t="s">
        <v>341</v>
      </c>
      <c r="AD124" s="259" t="s">
        <v>342</v>
      </c>
      <c r="AE124" s="259"/>
      <c r="AF124" s="259" t="s">
        <v>4945</v>
      </c>
      <c r="AG124" s="259" t="s">
        <v>4945</v>
      </c>
      <c r="AH124" s="259" t="s">
        <v>4946</v>
      </c>
      <c r="AI124" s="259" t="s">
        <v>4947</v>
      </c>
      <c r="AJ124" s="259" t="s">
        <v>4948</v>
      </c>
      <c r="AK124" s="259" t="s">
        <v>4949</v>
      </c>
      <c r="AL124" s="259" t="s">
        <v>4950</v>
      </c>
      <c r="AM124" s="259" t="s">
        <v>4942</v>
      </c>
      <c r="AN124" s="259" t="s">
        <v>326</v>
      </c>
      <c r="AO124" s="259" t="s">
        <v>4951</v>
      </c>
      <c r="AP124" s="259" t="s">
        <v>350</v>
      </c>
      <c r="AQ124" s="259" t="s">
        <v>4952</v>
      </c>
      <c r="AR124" s="259" t="s">
        <v>4953</v>
      </c>
      <c r="AS124" s="259" t="s">
        <v>353</v>
      </c>
      <c r="AT124" s="259" t="s">
        <v>354</v>
      </c>
      <c r="AU124" s="259" t="s">
        <v>355</v>
      </c>
      <c r="AV124" s="259" t="s">
        <v>356</v>
      </c>
      <c r="AW124" s="259" t="s">
        <v>1352</v>
      </c>
      <c r="AX124" s="259" t="s">
        <v>4954</v>
      </c>
      <c r="AY124" s="259" t="s">
        <v>4955</v>
      </c>
      <c r="AZ124" s="259" t="s">
        <v>335</v>
      </c>
      <c r="BA124" s="259" t="s">
        <v>360</v>
      </c>
      <c r="BB124" s="259" t="s">
        <v>360</v>
      </c>
      <c r="BC124" s="259" t="s">
        <v>4956</v>
      </c>
      <c r="BD124" s="259" t="s">
        <v>4957</v>
      </c>
      <c r="BE124" s="259" t="s">
        <v>363</v>
      </c>
      <c r="BF124" s="259" t="s">
        <v>469</v>
      </c>
      <c r="BG124" s="259" t="s">
        <v>4958</v>
      </c>
      <c r="BH124" s="259" t="s">
        <v>4959</v>
      </c>
      <c r="BI124" s="259" t="s">
        <v>367</v>
      </c>
      <c r="BJ124" s="259" t="s">
        <v>4960</v>
      </c>
      <c r="BK124" s="259" t="s">
        <v>360</v>
      </c>
      <c r="BL124" s="259" t="s">
        <v>335</v>
      </c>
      <c r="BM124" s="259"/>
      <c r="BN124" s="259" t="s">
        <v>4961</v>
      </c>
      <c r="BO124" s="259" t="s">
        <v>335</v>
      </c>
      <c r="BP124" s="259"/>
      <c r="BQ124" s="259"/>
      <c r="BR124" s="259" t="s">
        <v>4962</v>
      </c>
      <c r="BS124" s="259" t="s">
        <v>371</v>
      </c>
      <c r="BT124" s="259" t="s">
        <v>372</v>
      </c>
      <c r="BU124" s="259" t="s">
        <v>4963</v>
      </c>
      <c r="BV124" s="259" t="s">
        <v>374</v>
      </c>
      <c r="BW124" s="259" t="s">
        <v>350</v>
      </c>
      <c r="BX124" s="259" t="s">
        <v>4964</v>
      </c>
      <c r="BY124" s="259" t="s">
        <v>1772</v>
      </c>
      <c r="BZ124" s="259" t="s">
        <v>4965</v>
      </c>
      <c r="CA124" s="259" t="s">
        <v>377</v>
      </c>
      <c r="CB124" s="259" t="s">
        <v>3511</v>
      </c>
      <c r="CC124" s="259" t="s">
        <v>429</v>
      </c>
      <c r="CD124" s="259" t="s">
        <v>380</v>
      </c>
      <c r="CE124" s="67"/>
      <c r="CF124" s="68"/>
      <c r="CG124" s="260" t="s">
        <v>4966</v>
      </c>
      <c r="CH124" s="260" t="s">
        <v>4967</v>
      </c>
      <c r="CI124" s="260" t="s">
        <v>4968</v>
      </c>
      <c r="CJ124" s="260" t="s">
        <v>384</v>
      </c>
      <c r="CK124" s="260" t="s">
        <v>385</v>
      </c>
      <c r="CL124" s="260" t="s">
        <v>4969</v>
      </c>
      <c r="CM124" s="260" t="s">
        <v>861</v>
      </c>
      <c r="CN124" s="260" t="s">
        <v>4970</v>
      </c>
      <c r="CO124" s="260" t="s">
        <v>4967</v>
      </c>
      <c r="CP124" s="260" t="s">
        <v>4968</v>
      </c>
      <c r="CQ124" s="260" t="s">
        <v>384</v>
      </c>
      <c r="CR124" s="260" t="s">
        <v>385</v>
      </c>
      <c r="CS124" s="260" t="s">
        <v>4971</v>
      </c>
      <c r="CT124" s="260" t="s">
        <v>861</v>
      </c>
      <c r="CU124" s="260" t="s">
        <v>4972</v>
      </c>
      <c r="CV124" s="260" t="s">
        <v>4967</v>
      </c>
      <c r="CW124" s="260" t="s">
        <v>4355</v>
      </c>
      <c r="CX124" s="260" t="s">
        <v>384</v>
      </c>
      <c r="CY124" s="260" t="s">
        <v>385</v>
      </c>
      <c r="CZ124" s="260" t="s">
        <v>1542</v>
      </c>
      <c r="DA124" s="260" t="s">
        <v>4973</v>
      </c>
      <c r="DB124" s="260" t="s">
        <v>4974</v>
      </c>
      <c r="DC124" s="260" t="s">
        <v>2643</v>
      </c>
      <c r="DD124" s="260" t="s">
        <v>2643</v>
      </c>
      <c r="DE124" s="260" t="s">
        <v>2643</v>
      </c>
      <c r="DF124" s="260" t="s">
        <v>2643</v>
      </c>
      <c r="DG124" s="260" t="s">
        <v>664</v>
      </c>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c r="FR124" s="154"/>
      <c r="FS124" s="154"/>
      <c r="FT124" s="154"/>
      <c r="FU124" s="154"/>
      <c r="FV124" s="154"/>
      <c r="FW124" s="154"/>
      <c r="FX124" s="154"/>
      <c r="FY124" s="154"/>
      <c r="FZ124" s="154"/>
      <c r="GA124" s="154"/>
      <c r="GB124" s="154"/>
      <c r="GC124" s="154"/>
      <c r="GD124" s="154"/>
      <c r="GE124" s="154"/>
      <c r="GF124" s="154"/>
      <c r="GG124" s="154"/>
      <c r="GH124" s="154"/>
      <c r="GI124" s="154"/>
      <c r="GJ124" s="154"/>
      <c r="GK124" s="154"/>
      <c r="GL124" s="154"/>
      <c r="GM124" s="154"/>
      <c r="GN124" s="154"/>
      <c r="GO124" s="154"/>
      <c r="GP124" s="154"/>
      <c r="GQ124" s="154"/>
      <c r="GR124" s="154"/>
      <c r="GS124" s="154"/>
      <c r="GT124" s="154"/>
      <c r="GU124" s="154"/>
      <c r="GV124" s="154"/>
      <c r="GW124" s="154"/>
      <c r="GX124" s="154"/>
      <c r="GY124" s="154"/>
      <c r="GZ124" s="154"/>
      <c r="HA124" s="154"/>
      <c r="HB124" s="154"/>
      <c r="HC124" s="154"/>
      <c r="HD124" s="154"/>
      <c r="HE124" s="154"/>
      <c r="HF124" s="154"/>
      <c r="HG124" s="154"/>
      <c r="HH124" s="154"/>
      <c r="HI124" s="154"/>
      <c r="HJ124" s="154"/>
      <c r="HK124" s="154"/>
      <c r="HL124" s="154"/>
      <c r="HM124" s="154"/>
      <c r="HN124" s="154"/>
      <c r="HO124" s="154"/>
      <c r="HP124" s="154"/>
      <c r="HQ124" s="154"/>
      <c r="HR124" s="154"/>
      <c r="HS124" s="154"/>
      <c r="HT124" s="154"/>
      <c r="HU124" s="154"/>
      <c r="HV124" s="154"/>
      <c r="HW124" s="154"/>
      <c r="HX124" s="154"/>
      <c r="HY124" s="154"/>
      <c r="HZ124" s="154"/>
      <c r="IA124" s="154"/>
      <c r="IB124" s="154"/>
      <c r="IC124" s="154"/>
      <c r="ID124" s="154"/>
      <c r="IE124" s="154"/>
      <c r="IF124" s="154"/>
      <c r="IG124" s="154"/>
      <c r="IH124" s="154"/>
      <c r="II124" s="154"/>
      <c r="IJ124" s="154"/>
      <c r="IK124" s="154"/>
      <c r="IL124" s="154"/>
      <c r="IM124" s="154"/>
      <c r="IN124" s="154"/>
      <c r="IO124" s="154"/>
      <c r="IP124" s="154"/>
      <c r="IQ124" s="154"/>
      <c r="IR124" s="154"/>
      <c r="IS124" s="154"/>
      <c r="IT124" s="154"/>
      <c r="IU124" s="154"/>
      <c r="IV124" s="154"/>
      <c r="IW124" s="154"/>
      <c r="IX124" s="154"/>
      <c r="IY124" s="154"/>
      <c r="IZ124" s="154"/>
      <c r="JA124" s="154"/>
      <c r="JB124" s="154"/>
    </row>
    <row r="125" spans="1:262" s="179" customFormat="1" ht="35.1" customHeight="1" x14ac:dyDescent="0.2">
      <c r="A125" s="188" t="s">
        <v>190</v>
      </c>
      <c r="B125" s="189">
        <v>7</v>
      </c>
      <c r="C125" s="93" t="s">
        <v>298</v>
      </c>
      <c r="D125" s="259" t="s">
        <v>319</v>
      </c>
      <c r="E125" s="259" t="s">
        <v>320</v>
      </c>
      <c r="F125" s="259" t="s">
        <v>321</v>
      </c>
      <c r="G125" s="259" t="s">
        <v>322</v>
      </c>
      <c r="H125" s="259" t="s">
        <v>323</v>
      </c>
      <c r="I125" s="259" t="s">
        <v>4975</v>
      </c>
      <c r="J125" s="259" t="s">
        <v>4976</v>
      </c>
      <c r="K125" s="259" t="s">
        <v>326</v>
      </c>
      <c r="L125" s="259" t="s">
        <v>4211</v>
      </c>
      <c r="M125" s="259" t="s">
        <v>4977</v>
      </c>
      <c r="N125" s="259" t="s">
        <v>329</v>
      </c>
      <c r="O125" s="259"/>
      <c r="P125" s="259" t="s">
        <v>330</v>
      </c>
      <c r="Q125" s="259" t="s">
        <v>331</v>
      </c>
      <c r="R125" s="259" t="s">
        <v>332</v>
      </c>
      <c r="S125" s="259" t="s">
        <v>333</v>
      </c>
      <c r="T125" s="259" t="s">
        <v>334</v>
      </c>
      <c r="U125" s="259" t="s">
        <v>335</v>
      </c>
      <c r="V125" s="259" t="s">
        <v>335</v>
      </c>
      <c r="W125" s="259" t="s">
        <v>4978</v>
      </c>
      <c r="X125" s="259" t="s">
        <v>4979</v>
      </c>
      <c r="Y125" s="259" t="s">
        <v>4980</v>
      </c>
      <c r="Z125" s="259" t="s">
        <v>4981</v>
      </c>
      <c r="AA125" s="259" t="s">
        <v>4982</v>
      </c>
      <c r="AB125" s="259" t="s">
        <v>3240</v>
      </c>
      <c r="AC125" s="259" t="s">
        <v>341</v>
      </c>
      <c r="AD125" s="259" t="s">
        <v>342</v>
      </c>
      <c r="AE125" s="259"/>
      <c r="AF125" s="259" t="s">
        <v>4983</v>
      </c>
      <c r="AG125" s="259" t="s">
        <v>4983</v>
      </c>
      <c r="AH125" s="259" t="s">
        <v>4984</v>
      </c>
      <c r="AI125" s="259" t="s">
        <v>4985</v>
      </c>
      <c r="AJ125" s="259" t="s">
        <v>4986</v>
      </c>
      <c r="AK125" s="259" t="s">
        <v>4987</v>
      </c>
      <c r="AL125" s="259" t="s">
        <v>4988</v>
      </c>
      <c r="AM125" s="259" t="s">
        <v>4989</v>
      </c>
      <c r="AN125" s="259" t="s">
        <v>326</v>
      </c>
      <c r="AO125" s="259" t="s">
        <v>4990</v>
      </c>
      <c r="AP125" s="259" t="s">
        <v>350</v>
      </c>
      <c r="AQ125" s="259" t="s">
        <v>4991</v>
      </c>
      <c r="AR125" s="259" t="s">
        <v>4992</v>
      </c>
      <c r="AS125" s="259" t="s">
        <v>353</v>
      </c>
      <c r="AT125" s="259" t="s">
        <v>354</v>
      </c>
      <c r="AU125" s="259" t="s">
        <v>355</v>
      </c>
      <c r="AV125" s="259" t="s">
        <v>356</v>
      </c>
      <c r="AW125" s="259" t="s">
        <v>4993</v>
      </c>
      <c r="AX125" s="259" t="s">
        <v>4994</v>
      </c>
      <c r="AY125" s="259" t="s">
        <v>326</v>
      </c>
      <c r="AZ125" s="259" t="s">
        <v>335</v>
      </c>
      <c r="BA125" s="259" t="s">
        <v>360</v>
      </c>
      <c r="BB125" s="259" t="s">
        <v>360</v>
      </c>
      <c r="BC125" s="259" t="s">
        <v>4995</v>
      </c>
      <c r="BD125" s="259" t="s">
        <v>4996</v>
      </c>
      <c r="BE125" s="259" t="s">
        <v>363</v>
      </c>
      <c r="BF125" s="259" t="s">
        <v>4997</v>
      </c>
      <c r="BG125" s="259" t="s">
        <v>4998</v>
      </c>
      <c r="BH125" s="259" t="s">
        <v>4999</v>
      </c>
      <c r="BI125" s="259" t="s">
        <v>5000</v>
      </c>
      <c r="BJ125" s="259" t="s">
        <v>5001</v>
      </c>
      <c r="BK125" s="259" t="s">
        <v>360</v>
      </c>
      <c r="BL125" s="259" t="s">
        <v>360</v>
      </c>
      <c r="BM125" s="259" t="s">
        <v>5002</v>
      </c>
      <c r="BN125" s="259"/>
      <c r="BO125" s="259" t="s">
        <v>360</v>
      </c>
      <c r="BP125" s="259" t="s">
        <v>5003</v>
      </c>
      <c r="BQ125" s="259" t="s">
        <v>5004</v>
      </c>
      <c r="BR125" s="259" t="s">
        <v>5005</v>
      </c>
      <c r="BS125" s="259" t="s">
        <v>371</v>
      </c>
      <c r="BT125" s="259" t="s">
        <v>372</v>
      </c>
      <c r="BU125" s="259" t="s">
        <v>5006</v>
      </c>
      <c r="BV125" s="259" t="s">
        <v>374</v>
      </c>
      <c r="BW125" s="259" t="s">
        <v>350</v>
      </c>
      <c r="BX125" s="259" t="s">
        <v>326</v>
      </c>
      <c r="BY125" s="259" t="s">
        <v>4670</v>
      </c>
      <c r="BZ125" s="259" t="s">
        <v>689</v>
      </c>
      <c r="CA125" s="259" t="s">
        <v>377</v>
      </c>
      <c r="CB125" s="259" t="s">
        <v>1619</v>
      </c>
      <c r="CC125" s="259" t="s">
        <v>429</v>
      </c>
      <c r="CD125" s="259" t="s">
        <v>514</v>
      </c>
      <c r="CE125" s="68"/>
      <c r="CF125" s="68"/>
      <c r="CG125" s="260" t="s">
        <v>5007</v>
      </c>
      <c r="CH125" s="260" t="s">
        <v>5008</v>
      </c>
      <c r="CI125" s="260" t="s">
        <v>5009</v>
      </c>
      <c r="CJ125" s="260" t="s">
        <v>384</v>
      </c>
      <c r="CK125" s="260" t="s">
        <v>385</v>
      </c>
      <c r="CL125" s="260" t="s">
        <v>5010</v>
      </c>
      <c r="CM125" s="260" t="s">
        <v>1082</v>
      </c>
      <c r="CN125" s="260" t="s">
        <v>5007</v>
      </c>
      <c r="CO125" s="260" t="s">
        <v>5008</v>
      </c>
      <c r="CP125" s="260" t="s">
        <v>5009</v>
      </c>
      <c r="CQ125" s="260" t="s">
        <v>384</v>
      </c>
      <c r="CR125" s="260" t="s">
        <v>385</v>
      </c>
      <c r="CS125" s="260" t="s">
        <v>5010</v>
      </c>
      <c r="CT125" s="260" t="s">
        <v>1082</v>
      </c>
      <c r="CU125" s="260" t="s">
        <v>5011</v>
      </c>
      <c r="CV125" s="260" t="s">
        <v>5008</v>
      </c>
      <c r="CW125" s="260" t="s">
        <v>5012</v>
      </c>
      <c r="CX125" s="260" t="s">
        <v>1586</v>
      </c>
      <c r="CY125" s="260" t="s">
        <v>385</v>
      </c>
      <c r="CZ125" s="260" t="s">
        <v>571</v>
      </c>
      <c r="DA125" s="260" t="s">
        <v>5013</v>
      </c>
      <c r="DB125" s="260" t="s">
        <v>5014</v>
      </c>
      <c r="DC125" s="260" t="s">
        <v>395</v>
      </c>
      <c r="DD125" s="260" t="s">
        <v>395</v>
      </c>
      <c r="DE125" s="260" t="s">
        <v>395</v>
      </c>
      <c r="DF125" s="260" t="s">
        <v>395</v>
      </c>
      <c r="DG125" s="260" t="s">
        <v>1893</v>
      </c>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c r="FR125" s="154"/>
      <c r="FS125" s="154"/>
      <c r="FT125" s="154"/>
      <c r="FU125" s="154"/>
      <c r="FV125" s="154"/>
      <c r="FW125" s="154"/>
      <c r="FX125" s="154"/>
      <c r="FY125" s="154"/>
      <c r="FZ125" s="154"/>
      <c r="GA125" s="154"/>
      <c r="GB125" s="154"/>
      <c r="GC125" s="154"/>
      <c r="GD125" s="154"/>
      <c r="GE125" s="154"/>
      <c r="GF125" s="154"/>
      <c r="GG125" s="154"/>
      <c r="GH125" s="154"/>
      <c r="GI125" s="154"/>
      <c r="GJ125" s="154"/>
      <c r="GK125" s="154"/>
      <c r="GL125" s="154"/>
      <c r="GM125" s="154"/>
      <c r="GN125" s="154"/>
      <c r="GO125" s="154"/>
      <c r="GP125" s="154"/>
      <c r="GQ125" s="154"/>
      <c r="GR125" s="154"/>
      <c r="GS125" s="154"/>
      <c r="GT125" s="154"/>
      <c r="GU125" s="154"/>
      <c r="GV125" s="154"/>
      <c r="GW125" s="154"/>
      <c r="GX125" s="154"/>
      <c r="GY125" s="154"/>
      <c r="GZ125" s="154"/>
      <c r="HA125" s="154"/>
      <c r="HB125" s="154"/>
      <c r="HC125" s="154"/>
      <c r="HD125" s="154"/>
      <c r="HE125" s="154"/>
      <c r="HF125" s="154"/>
      <c r="HG125" s="154"/>
      <c r="HH125" s="154"/>
      <c r="HI125" s="154"/>
      <c r="HJ125" s="154"/>
      <c r="HK125" s="154"/>
      <c r="HL125" s="154"/>
      <c r="HM125" s="154"/>
      <c r="HN125" s="154"/>
      <c r="HO125" s="154"/>
      <c r="HP125" s="154"/>
      <c r="HQ125" s="154"/>
      <c r="HR125" s="154"/>
      <c r="HS125" s="154"/>
      <c r="HT125" s="154"/>
      <c r="HU125" s="154"/>
      <c r="HV125" s="154"/>
      <c r="HW125" s="154"/>
      <c r="HX125" s="154"/>
      <c r="HY125" s="154"/>
      <c r="HZ125" s="154"/>
      <c r="IA125" s="154"/>
      <c r="IB125" s="154"/>
      <c r="IC125" s="154"/>
      <c r="ID125" s="154"/>
      <c r="IE125" s="154"/>
      <c r="IF125" s="154"/>
      <c r="IG125" s="154"/>
      <c r="IH125" s="154"/>
      <c r="II125" s="154"/>
      <c r="IJ125" s="154"/>
      <c r="IK125" s="154"/>
      <c r="IL125" s="154"/>
      <c r="IM125" s="154"/>
      <c r="IN125" s="154"/>
      <c r="IO125" s="154"/>
      <c r="IP125" s="154"/>
      <c r="IQ125" s="154"/>
      <c r="IR125" s="154"/>
      <c r="IS125" s="154"/>
      <c r="IT125" s="154"/>
      <c r="IU125" s="154"/>
      <c r="IV125" s="154"/>
      <c r="IW125" s="154"/>
      <c r="IX125" s="154"/>
      <c r="IY125" s="154"/>
      <c r="IZ125" s="154"/>
      <c r="JA125" s="154"/>
      <c r="JB125" s="154"/>
    </row>
    <row r="126" spans="1:262" s="141" customFormat="1" ht="35.1" customHeight="1" x14ac:dyDescent="0.2">
      <c r="A126" s="188" t="s">
        <v>190</v>
      </c>
      <c r="B126" s="189">
        <v>8</v>
      </c>
      <c r="C126" s="93" t="s">
        <v>299</v>
      </c>
      <c r="D126" s="259" t="s">
        <v>319</v>
      </c>
      <c r="E126" s="259" t="s">
        <v>320</v>
      </c>
      <c r="F126" s="259" t="s">
        <v>321</v>
      </c>
      <c r="G126" s="259" t="s">
        <v>322</v>
      </c>
      <c r="H126" s="259" t="s">
        <v>323</v>
      </c>
      <c r="I126" s="259" t="s">
        <v>5015</v>
      </c>
      <c r="J126" s="259" t="s">
        <v>5016</v>
      </c>
      <c r="K126" s="259" t="s">
        <v>326</v>
      </c>
      <c r="L126" s="259" t="s">
        <v>2254</v>
      </c>
      <c r="M126" s="259" t="s">
        <v>5017</v>
      </c>
      <c r="N126" s="259" t="s">
        <v>329</v>
      </c>
      <c r="O126" s="259"/>
      <c r="P126" s="259" t="s">
        <v>330</v>
      </c>
      <c r="Q126" s="259" t="s">
        <v>331</v>
      </c>
      <c r="R126" s="259" t="s">
        <v>332</v>
      </c>
      <c r="S126" s="259" t="s">
        <v>333</v>
      </c>
      <c r="T126" s="259" t="s">
        <v>334</v>
      </c>
      <c r="U126" s="259" t="s">
        <v>335</v>
      </c>
      <c r="V126" s="259" t="s">
        <v>335</v>
      </c>
      <c r="W126" s="259" t="s">
        <v>5018</v>
      </c>
      <c r="X126" s="259" t="s">
        <v>5019</v>
      </c>
      <c r="Y126" s="259" t="s">
        <v>5020</v>
      </c>
      <c r="Z126" s="259" t="s">
        <v>5021</v>
      </c>
      <c r="AA126" s="259" t="s">
        <v>326</v>
      </c>
      <c r="AB126" s="259" t="s">
        <v>713</v>
      </c>
      <c r="AC126" s="259" t="s">
        <v>341</v>
      </c>
      <c r="AD126" s="259" t="s">
        <v>342</v>
      </c>
      <c r="AE126" s="259"/>
      <c r="AF126" s="259" t="s">
        <v>5022</v>
      </c>
      <c r="AG126" s="259" t="s">
        <v>5022</v>
      </c>
      <c r="AH126" s="259" t="s">
        <v>5023</v>
      </c>
      <c r="AI126" s="259" t="s">
        <v>5024</v>
      </c>
      <c r="AJ126" s="259" t="s">
        <v>5025</v>
      </c>
      <c r="AK126" s="259" t="s">
        <v>5025</v>
      </c>
      <c r="AL126" s="259" t="s">
        <v>5026</v>
      </c>
      <c r="AM126" s="259" t="s">
        <v>5027</v>
      </c>
      <c r="AN126" s="259" t="s">
        <v>326</v>
      </c>
      <c r="AO126" s="259" t="s">
        <v>5028</v>
      </c>
      <c r="AP126" s="259" t="s">
        <v>350</v>
      </c>
      <c r="AQ126" s="259" t="s">
        <v>5029</v>
      </c>
      <c r="AR126" s="259" t="s">
        <v>5030</v>
      </c>
      <c r="AS126" s="259" t="s">
        <v>353</v>
      </c>
      <c r="AT126" s="259" t="s">
        <v>2042</v>
      </c>
      <c r="AU126" s="259" t="s">
        <v>355</v>
      </c>
      <c r="AV126" s="259" t="s">
        <v>356</v>
      </c>
      <c r="AW126" s="259" t="s">
        <v>547</v>
      </c>
      <c r="AX126" s="259" t="s">
        <v>467</v>
      </c>
      <c r="AY126" s="259" t="s">
        <v>326</v>
      </c>
      <c r="AZ126" s="259" t="s">
        <v>335</v>
      </c>
      <c r="BA126" s="259" t="s">
        <v>360</v>
      </c>
      <c r="BB126" s="259" t="s">
        <v>360</v>
      </c>
      <c r="BC126" s="259" t="s">
        <v>5031</v>
      </c>
      <c r="BD126" s="259" t="s">
        <v>5032</v>
      </c>
      <c r="BE126" s="259" t="s">
        <v>5033</v>
      </c>
      <c r="BF126" s="259" t="s">
        <v>364</v>
      </c>
      <c r="BG126" s="259" t="s">
        <v>5034</v>
      </c>
      <c r="BH126" s="259" t="s">
        <v>5035</v>
      </c>
      <c r="BI126" s="259" t="s">
        <v>2434</v>
      </c>
      <c r="BJ126" s="259" t="s">
        <v>1070</v>
      </c>
      <c r="BK126" s="259" t="s">
        <v>360</v>
      </c>
      <c r="BL126" s="259" t="s">
        <v>360</v>
      </c>
      <c r="BM126" s="259" t="s">
        <v>5036</v>
      </c>
      <c r="BN126" s="259" t="s">
        <v>5037</v>
      </c>
      <c r="BO126" s="259" t="s">
        <v>335</v>
      </c>
      <c r="BP126" s="259"/>
      <c r="BQ126" s="259"/>
      <c r="BR126" s="259" t="s">
        <v>603</v>
      </c>
      <c r="BS126" s="259" t="s">
        <v>556</v>
      </c>
      <c r="BT126" s="259" t="s">
        <v>474</v>
      </c>
      <c r="BU126" s="259" t="s">
        <v>5038</v>
      </c>
      <c r="BV126" s="259" t="s">
        <v>558</v>
      </c>
      <c r="BW126" s="259" t="s">
        <v>350</v>
      </c>
      <c r="BX126" s="259" t="s">
        <v>5039</v>
      </c>
      <c r="BY126" s="259" t="s">
        <v>427</v>
      </c>
      <c r="BZ126" s="259" t="s">
        <v>5040</v>
      </c>
      <c r="CA126" s="259" t="s">
        <v>377</v>
      </c>
      <c r="CB126" s="259" t="s">
        <v>577</v>
      </c>
      <c r="CC126" s="259" t="s">
        <v>379</v>
      </c>
      <c r="CD126" s="259" t="s">
        <v>380</v>
      </c>
      <c r="CE126" s="68"/>
      <c r="CF126" s="68"/>
      <c r="CG126" s="260" t="s">
        <v>5041</v>
      </c>
      <c r="CH126" s="260" t="s">
        <v>5042</v>
      </c>
      <c r="CI126" s="260" t="s">
        <v>5043</v>
      </c>
      <c r="CJ126" s="260" t="s">
        <v>384</v>
      </c>
      <c r="CK126" s="260" t="s">
        <v>385</v>
      </c>
      <c r="CL126" s="260" t="s">
        <v>5044</v>
      </c>
      <c r="CM126" s="260" t="s">
        <v>612</v>
      </c>
      <c r="CN126" s="260" t="s">
        <v>5045</v>
      </c>
      <c r="CO126" s="260" t="s">
        <v>5046</v>
      </c>
      <c r="CP126" s="260" t="s">
        <v>5043</v>
      </c>
      <c r="CQ126" s="260" t="s">
        <v>384</v>
      </c>
      <c r="CR126" s="260" t="s">
        <v>385</v>
      </c>
      <c r="CS126" s="260" t="s">
        <v>5047</v>
      </c>
      <c r="CT126" s="260" t="s">
        <v>612</v>
      </c>
      <c r="CU126" s="260" t="s">
        <v>5048</v>
      </c>
      <c r="CV126" s="260" t="s">
        <v>5046</v>
      </c>
      <c r="CW126" s="260" t="s">
        <v>1539</v>
      </c>
      <c r="CX126" s="260" t="s">
        <v>1586</v>
      </c>
      <c r="CY126" s="260" t="s">
        <v>5049</v>
      </c>
      <c r="CZ126" s="260" t="s">
        <v>571</v>
      </c>
      <c r="DA126" s="260" t="s">
        <v>1587</v>
      </c>
      <c r="DB126" s="260" t="s">
        <v>5050</v>
      </c>
      <c r="DC126" s="260" t="s">
        <v>395</v>
      </c>
      <c r="DD126" s="260" t="s">
        <v>395</v>
      </c>
      <c r="DE126" s="260" t="s">
        <v>395</v>
      </c>
      <c r="DF126" s="260" t="s">
        <v>395</v>
      </c>
      <c r="DG126" s="260" t="s">
        <v>5051</v>
      </c>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c r="FR126" s="154"/>
      <c r="FS126" s="154"/>
      <c r="FT126" s="154"/>
      <c r="FU126" s="154"/>
      <c r="FV126" s="154"/>
      <c r="FW126" s="154"/>
      <c r="FX126" s="154"/>
      <c r="FY126" s="154"/>
      <c r="FZ126" s="154"/>
      <c r="GA126" s="154"/>
      <c r="GB126" s="154"/>
      <c r="GC126" s="154"/>
      <c r="GD126" s="154"/>
      <c r="GE126" s="154"/>
      <c r="GF126" s="154"/>
      <c r="GG126" s="154"/>
      <c r="GH126" s="154"/>
      <c r="GI126" s="154"/>
      <c r="GJ126" s="154"/>
      <c r="GK126" s="154"/>
      <c r="GL126" s="154"/>
      <c r="GM126" s="154"/>
      <c r="GN126" s="154"/>
      <c r="GO126" s="154"/>
      <c r="GP126" s="154"/>
      <c r="GQ126" s="154"/>
      <c r="GR126" s="154"/>
      <c r="GS126" s="154"/>
      <c r="GT126" s="154"/>
      <c r="GU126" s="154"/>
      <c r="GV126" s="154"/>
      <c r="GW126" s="154"/>
      <c r="GX126" s="154"/>
      <c r="GY126" s="154"/>
      <c r="GZ126" s="154"/>
      <c r="HA126" s="154"/>
      <c r="HB126" s="154"/>
      <c r="HC126" s="154"/>
      <c r="HD126" s="154"/>
      <c r="HE126" s="154"/>
      <c r="HF126" s="154"/>
      <c r="HG126" s="154"/>
      <c r="HH126" s="154"/>
      <c r="HI126" s="154"/>
      <c r="HJ126" s="154"/>
      <c r="HK126" s="154"/>
      <c r="HL126" s="154"/>
      <c r="HM126" s="154"/>
      <c r="HN126" s="154"/>
      <c r="HO126" s="154"/>
      <c r="HP126" s="154"/>
      <c r="HQ126" s="154"/>
      <c r="HR126" s="154"/>
      <c r="HS126" s="154"/>
      <c r="HT126" s="154"/>
      <c r="HU126" s="154"/>
      <c r="HV126" s="154"/>
      <c r="HW126" s="154"/>
      <c r="HX126" s="154"/>
      <c r="HY126" s="154"/>
      <c r="HZ126" s="154"/>
      <c r="IA126" s="154"/>
      <c r="IB126" s="154"/>
      <c r="IC126" s="154"/>
      <c r="ID126" s="154"/>
      <c r="IE126" s="154"/>
      <c r="IF126" s="154"/>
      <c r="IG126" s="154"/>
      <c r="IH126" s="154"/>
      <c r="II126" s="154"/>
      <c r="IJ126" s="154"/>
      <c r="IK126" s="154"/>
      <c r="IL126" s="154"/>
      <c r="IM126" s="154"/>
      <c r="IN126" s="154"/>
      <c r="IO126" s="154"/>
      <c r="IP126" s="154"/>
      <c r="IQ126" s="154"/>
      <c r="IR126" s="154"/>
      <c r="IS126" s="154"/>
      <c r="IT126" s="154"/>
      <c r="IU126" s="154"/>
      <c r="IV126" s="154"/>
      <c r="IW126" s="154"/>
      <c r="IX126" s="154"/>
      <c r="IY126" s="154"/>
      <c r="IZ126" s="154"/>
      <c r="JA126" s="154"/>
      <c r="JB126" s="154"/>
    </row>
    <row r="127" spans="1:262" s="141" customFormat="1" ht="35.1" customHeight="1" x14ac:dyDescent="0.2">
      <c r="A127" s="188" t="s">
        <v>190</v>
      </c>
      <c r="B127" s="189">
        <v>9</v>
      </c>
      <c r="C127" s="93" t="s">
        <v>192</v>
      </c>
      <c r="D127" s="259" t="s">
        <v>319</v>
      </c>
      <c r="E127" s="259" t="s">
        <v>320</v>
      </c>
      <c r="F127" s="259" t="s">
        <v>321</v>
      </c>
      <c r="G127" s="259" t="s">
        <v>322</v>
      </c>
      <c r="H127" s="259" t="s">
        <v>323</v>
      </c>
      <c r="I127" s="259" t="s">
        <v>5052</v>
      </c>
      <c r="J127" s="259" t="s">
        <v>5053</v>
      </c>
      <c r="K127" s="259" t="s">
        <v>326</v>
      </c>
      <c r="L127" s="259" t="s">
        <v>5054</v>
      </c>
      <c r="M127" s="259" t="s">
        <v>3950</v>
      </c>
      <c r="N127" s="259" t="s">
        <v>329</v>
      </c>
      <c r="O127" s="259"/>
      <c r="P127" s="259" t="s">
        <v>330</v>
      </c>
      <c r="Q127" s="259" t="s">
        <v>331</v>
      </c>
      <c r="R127" s="259" t="s">
        <v>332</v>
      </c>
      <c r="S127" s="259" t="s">
        <v>333</v>
      </c>
      <c r="T127" s="259" t="s">
        <v>334</v>
      </c>
      <c r="U127" s="259" t="s">
        <v>335</v>
      </c>
      <c r="V127" s="259" t="s">
        <v>335</v>
      </c>
      <c r="W127" s="259" t="s">
        <v>5055</v>
      </c>
      <c r="X127" s="259" t="s">
        <v>5056</v>
      </c>
      <c r="Y127" s="259" t="s">
        <v>5057</v>
      </c>
      <c r="Z127" s="259" t="s">
        <v>5058</v>
      </c>
      <c r="AA127" s="259" t="s">
        <v>326</v>
      </c>
      <c r="AB127" s="259" t="s">
        <v>455</v>
      </c>
      <c r="AC127" s="259" t="s">
        <v>341</v>
      </c>
      <c r="AD127" s="259" t="s">
        <v>342</v>
      </c>
      <c r="AE127" s="259"/>
      <c r="AF127" s="259" t="s">
        <v>5059</v>
      </c>
      <c r="AG127" s="259" t="s">
        <v>5059</v>
      </c>
      <c r="AH127" s="259" t="s">
        <v>5060</v>
      </c>
      <c r="AI127" s="259" t="s">
        <v>5061</v>
      </c>
      <c r="AJ127" s="259" t="s">
        <v>5062</v>
      </c>
      <c r="AK127" s="259" t="s">
        <v>5063</v>
      </c>
      <c r="AL127" s="259" t="s">
        <v>5064</v>
      </c>
      <c r="AM127" s="259" t="s">
        <v>5065</v>
      </c>
      <c r="AN127" s="259" t="s">
        <v>5066</v>
      </c>
      <c r="AO127" s="259" t="s">
        <v>5067</v>
      </c>
      <c r="AP127" s="259" t="s">
        <v>350</v>
      </c>
      <c r="AQ127" s="259" t="s">
        <v>5068</v>
      </c>
      <c r="AR127" s="259" t="s">
        <v>5069</v>
      </c>
      <c r="AS127" s="259" t="s">
        <v>353</v>
      </c>
      <c r="AT127" s="259" t="s">
        <v>354</v>
      </c>
      <c r="AU127" s="259" t="s">
        <v>355</v>
      </c>
      <c r="AV127" s="259" t="s">
        <v>356</v>
      </c>
      <c r="AW127" s="259" t="s">
        <v>357</v>
      </c>
      <c r="AX127" s="259" t="s">
        <v>5070</v>
      </c>
      <c r="AY127" s="259" t="s">
        <v>5071</v>
      </c>
      <c r="AZ127" s="259" t="s">
        <v>335</v>
      </c>
      <c r="BA127" s="259" t="s">
        <v>360</v>
      </c>
      <c r="BB127" s="259" t="s">
        <v>360</v>
      </c>
      <c r="BC127" s="259" t="s">
        <v>416</v>
      </c>
      <c r="BD127" s="259" t="s">
        <v>5072</v>
      </c>
      <c r="BE127" s="259" t="s">
        <v>363</v>
      </c>
      <c r="BF127" s="259" t="s">
        <v>469</v>
      </c>
      <c r="BG127" s="259" t="s">
        <v>5073</v>
      </c>
      <c r="BH127" s="259" t="s">
        <v>5074</v>
      </c>
      <c r="BI127" s="259" t="s">
        <v>367</v>
      </c>
      <c r="BJ127" s="259" t="s">
        <v>5075</v>
      </c>
      <c r="BK127" s="259" t="s">
        <v>360</v>
      </c>
      <c r="BL127" s="259" t="s">
        <v>335</v>
      </c>
      <c r="BM127" s="259"/>
      <c r="BN127" s="259" t="s">
        <v>5076</v>
      </c>
      <c r="BO127" s="259" t="s">
        <v>360</v>
      </c>
      <c r="BP127" s="259" t="s">
        <v>5077</v>
      </c>
      <c r="BQ127" s="259" t="s">
        <v>5078</v>
      </c>
      <c r="BR127" s="259" t="s">
        <v>5079</v>
      </c>
      <c r="BS127" s="259" t="s">
        <v>556</v>
      </c>
      <c r="BT127" s="259" t="s">
        <v>556</v>
      </c>
      <c r="BU127" s="259" t="s">
        <v>5080</v>
      </c>
      <c r="BV127" s="259" t="s">
        <v>558</v>
      </c>
      <c r="BW127" s="259" t="s">
        <v>350</v>
      </c>
      <c r="BX127" s="259" t="s">
        <v>718</v>
      </c>
      <c r="BY127" s="259" t="s">
        <v>512</v>
      </c>
      <c r="BZ127" s="259" t="s">
        <v>376</v>
      </c>
      <c r="CA127" s="259" t="s">
        <v>377</v>
      </c>
      <c r="CB127" s="259" t="s">
        <v>428</v>
      </c>
      <c r="CC127" s="259" t="s">
        <v>429</v>
      </c>
      <c r="CD127" s="259" t="s">
        <v>380</v>
      </c>
      <c r="CE127" s="68"/>
      <c r="CF127" s="68"/>
      <c r="CG127" s="260" t="s">
        <v>5081</v>
      </c>
      <c r="CH127" s="260" t="s">
        <v>5082</v>
      </c>
      <c r="CI127" s="260" t="s">
        <v>5083</v>
      </c>
      <c r="CJ127" s="260" t="s">
        <v>384</v>
      </c>
      <c r="CK127" s="260" t="s">
        <v>385</v>
      </c>
      <c r="CL127" s="260" t="s">
        <v>5084</v>
      </c>
      <c r="CM127" s="260"/>
      <c r="CN127" s="260" t="s">
        <v>5085</v>
      </c>
      <c r="CO127" s="260" t="s">
        <v>5082</v>
      </c>
      <c r="CP127" s="260" t="s">
        <v>5083</v>
      </c>
      <c r="CQ127" s="260" t="s">
        <v>384</v>
      </c>
      <c r="CR127" s="260" t="s">
        <v>385</v>
      </c>
      <c r="CS127" s="260" t="s">
        <v>5086</v>
      </c>
      <c r="CT127" s="260"/>
      <c r="CU127" s="260" t="s">
        <v>5087</v>
      </c>
      <c r="CV127" s="260" t="s">
        <v>5088</v>
      </c>
      <c r="CW127" s="260" t="s">
        <v>700</v>
      </c>
      <c r="CX127" s="260" t="s">
        <v>384</v>
      </c>
      <c r="CY127" s="260" t="s">
        <v>385</v>
      </c>
      <c r="CZ127" s="260" t="s">
        <v>571</v>
      </c>
      <c r="DA127" s="260" t="s">
        <v>5089</v>
      </c>
      <c r="DB127" s="260" t="s">
        <v>573</v>
      </c>
      <c r="DC127" s="260" t="s">
        <v>395</v>
      </c>
      <c r="DD127" s="260" t="s">
        <v>395</v>
      </c>
      <c r="DE127" s="260" t="s">
        <v>395</v>
      </c>
      <c r="DF127" s="260" t="s">
        <v>395</v>
      </c>
      <c r="DG127" s="260"/>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c r="FR127" s="154"/>
      <c r="FS127" s="154"/>
      <c r="FT127" s="154"/>
      <c r="FU127" s="154"/>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4"/>
      <c r="GQ127" s="154"/>
      <c r="GR127" s="154"/>
      <c r="GS127" s="154"/>
      <c r="GT127" s="154"/>
      <c r="GU127" s="154"/>
      <c r="GV127" s="154"/>
      <c r="GW127" s="154"/>
      <c r="GX127" s="154"/>
      <c r="GY127" s="154"/>
      <c r="GZ127" s="154"/>
      <c r="HA127" s="154"/>
      <c r="HB127" s="154"/>
      <c r="HC127" s="154"/>
      <c r="HD127" s="154"/>
      <c r="HE127" s="154"/>
      <c r="HF127" s="154"/>
      <c r="HG127" s="154"/>
      <c r="HH127" s="154"/>
      <c r="HI127" s="154"/>
      <c r="HJ127" s="154"/>
      <c r="HK127" s="154"/>
      <c r="HL127" s="154"/>
      <c r="HM127" s="154"/>
      <c r="HN127" s="154"/>
      <c r="HO127" s="154"/>
      <c r="HP127" s="154"/>
      <c r="HQ127" s="154"/>
      <c r="HR127" s="154"/>
      <c r="HS127" s="154"/>
      <c r="HT127" s="154"/>
      <c r="HU127" s="154"/>
      <c r="HV127" s="154"/>
      <c r="HW127" s="154"/>
      <c r="HX127" s="154"/>
      <c r="HY127" s="154"/>
      <c r="HZ127" s="154"/>
      <c r="IA127" s="154"/>
      <c r="IB127" s="154"/>
      <c r="IC127" s="154"/>
      <c r="ID127" s="154"/>
      <c r="IE127" s="154"/>
      <c r="IF127" s="154"/>
      <c r="IG127" s="154"/>
      <c r="IH127" s="154"/>
      <c r="II127" s="154"/>
      <c r="IJ127" s="154"/>
      <c r="IK127" s="154"/>
      <c r="IL127" s="154"/>
      <c r="IM127" s="154"/>
      <c r="IN127" s="154"/>
      <c r="IO127" s="154"/>
      <c r="IP127" s="154"/>
      <c r="IQ127" s="154"/>
      <c r="IR127" s="154"/>
      <c r="IS127" s="154"/>
      <c r="IT127" s="154"/>
      <c r="IU127" s="154"/>
      <c r="IV127" s="154"/>
      <c r="IW127" s="154"/>
      <c r="IX127" s="154"/>
      <c r="IY127" s="154"/>
      <c r="IZ127" s="154"/>
      <c r="JA127" s="154"/>
      <c r="JB127" s="154"/>
    </row>
    <row r="128" spans="1:262" s="141" customFormat="1" ht="35.1" customHeight="1" x14ac:dyDescent="0.2">
      <c r="A128" s="188" t="s">
        <v>190</v>
      </c>
      <c r="B128" s="189">
        <v>10</v>
      </c>
      <c r="C128" s="93" t="s">
        <v>300</v>
      </c>
      <c r="D128" s="259" t="s">
        <v>319</v>
      </c>
      <c r="E128" s="259" t="s">
        <v>320</v>
      </c>
      <c r="F128" s="259" t="s">
        <v>321</v>
      </c>
      <c r="G128" s="259" t="s">
        <v>322</v>
      </c>
      <c r="H128" s="259" t="s">
        <v>323</v>
      </c>
      <c r="I128" s="259" t="s">
        <v>5090</v>
      </c>
      <c r="J128" s="259" t="s">
        <v>5091</v>
      </c>
      <c r="K128" s="259" t="s">
        <v>326</v>
      </c>
      <c r="L128" s="259" t="s">
        <v>1359</v>
      </c>
      <c r="M128" s="259" t="s">
        <v>1591</v>
      </c>
      <c r="N128" s="259" t="s">
        <v>329</v>
      </c>
      <c r="O128" s="259"/>
      <c r="P128" s="259" t="s">
        <v>330</v>
      </c>
      <c r="Q128" s="259" t="s">
        <v>331</v>
      </c>
      <c r="R128" s="259" t="s">
        <v>332</v>
      </c>
      <c r="S128" s="259" t="s">
        <v>333</v>
      </c>
      <c r="T128" s="259" t="s">
        <v>334</v>
      </c>
      <c r="U128" s="259" t="s">
        <v>335</v>
      </c>
      <c r="V128" s="259" t="s">
        <v>335</v>
      </c>
      <c r="W128" s="259" t="s">
        <v>5092</v>
      </c>
      <c r="X128" s="259" t="s">
        <v>5093</v>
      </c>
      <c r="Y128" s="259" t="s">
        <v>5094</v>
      </c>
      <c r="Z128" s="259" t="s">
        <v>326</v>
      </c>
      <c r="AA128" s="259" t="s">
        <v>326</v>
      </c>
      <c r="AB128" s="259" t="s">
        <v>455</v>
      </c>
      <c r="AC128" s="259" t="s">
        <v>341</v>
      </c>
      <c r="AD128" s="259" t="s">
        <v>342</v>
      </c>
      <c r="AE128" s="259"/>
      <c r="AF128" s="259" t="s">
        <v>5095</v>
      </c>
      <c r="AG128" s="259" t="s">
        <v>5095</v>
      </c>
      <c r="AH128" s="259" t="s">
        <v>5096</v>
      </c>
      <c r="AI128" s="259" t="s">
        <v>5097</v>
      </c>
      <c r="AJ128" s="259" t="s">
        <v>5098</v>
      </c>
      <c r="AK128" s="259" t="s">
        <v>5099</v>
      </c>
      <c r="AL128" s="259" t="s">
        <v>5100</v>
      </c>
      <c r="AM128" s="259" t="s">
        <v>5101</v>
      </c>
      <c r="AN128" s="259" t="s">
        <v>326</v>
      </c>
      <c r="AO128" s="259" t="s">
        <v>5102</v>
      </c>
      <c r="AP128" s="259" t="s">
        <v>350</v>
      </c>
      <c r="AQ128" s="259" t="s">
        <v>5103</v>
      </c>
      <c r="AR128" s="259" t="s">
        <v>5104</v>
      </c>
      <c r="AS128" s="259" t="s">
        <v>353</v>
      </c>
      <c r="AT128" s="259" t="s">
        <v>354</v>
      </c>
      <c r="AU128" s="259" t="s">
        <v>355</v>
      </c>
      <c r="AV128" s="259" t="s">
        <v>356</v>
      </c>
      <c r="AW128" s="259" t="s">
        <v>547</v>
      </c>
      <c r="AX128" s="259" t="s">
        <v>5105</v>
      </c>
      <c r="AY128" s="259" t="s">
        <v>326</v>
      </c>
      <c r="AZ128" s="259" t="s">
        <v>335</v>
      </c>
      <c r="BA128" s="259" t="s">
        <v>360</v>
      </c>
      <c r="BB128" s="259" t="s">
        <v>360</v>
      </c>
      <c r="BC128" s="259" t="s">
        <v>5106</v>
      </c>
      <c r="BD128" s="259" t="s">
        <v>5107</v>
      </c>
      <c r="BE128" s="259" t="s">
        <v>418</v>
      </c>
      <c r="BF128" s="259" t="s">
        <v>364</v>
      </c>
      <c r="BG128" s="259" t="s">
        <v>5108</v>
      </c>
      <c r="BH128" s="259" t="s">
        <v>5109</v>
      </c>
      <c r="BI128" s="259" t="s">
        <v>773</v>
      </c>
      <c r="BJ128" s="259"/>
      <c r="BK128" s="259"/>
      <c r="BL128" s="259"/>
      <c r="BM128" s="259"/>
      <c r="BN128" s="259"/>
      <c r="BO128" s="259"/>
      <c r="BP128" s="259"/>
      <c r="BQ128" s="259"/>
      <c r="BR128" s="259" t="s">
        <v>5110</v>
      </c>
      <c r="BS128" s="259" t="s">
        <v>371</v>
      </c>
      <c r="BT128" s="259" t="s">
        <v>372</v>
      </c>
      <c r="BU128" s="259" t="s">
        <v>5111</v>
      </c>
      <c r="BV128" s="259" t="s">
        <v>374</v>
      </c>
      <c r="BW128" s="259" t="s">
        <v>350</v>
      </c>
      <c r="BX128" s="259" t="s">
        <v>326</v>
      </c>
      <c r="BY128" s="259" t="s">
        <v>5112</v>
      </c>
      <c r="BZ128" s="259" t="s">
        <v>376</v>
      </c>
      <c r="CA128" s="259" t="s">
        <v>377</v>
      </c>
      <c r="CB128" s="259" t="s">
        <v>428</v>
      </c>
      <c r="CC128" s="259" t="s">
        <v>429</v>
      </c>
      <c r="CD128" s="259" t="s">
        <v>380</v>
      </c>
      <c r="CE128" s="68"/>
      <c r="CF128" s="68"/>
      <c r="CG128" s="260" t="s">
        <v>5113</v>
      </c>
      <c r="CH128" s="260" t="s">
        <v>5114</v>
      </c>
      <c r="CI128" s="260" t="s">
        <v>5115</v>
      </c>
      <c r="CJ128" s="260" t="s">
        <v>384</v>
      </c>
      <c r="CK128" s="260" t="s">
        <v>385</v>
      </c>
      <c r="CL128" s="260" t="s">
        <v>5116</v>
      </c>
      <c r="CM128" s="260"/>
      <c r="CN128" s="260" t="s">
        <v>5113</v>
      </c>
      <c r="CO128" s="260" t="s">
        <v>5114</v>
      </c>
      <c r="CP128" s="260" t="s">
        <v>5115</v>
      </c>
      <c r="CQ128" s="260" t="s">
        <v>384</v>
      </c>
      <c r="CR128" s="260" t="s">
        <v>385</v>
      </c>
      <c r="CS128" s="260" t="s">
        <v>5116</v>
      </c>
      <c r="CT128" s="260"/>
      <c r="CU128" s="260" t="s">
        <v>5117</v>
      </c>
      <c r="CV128" s="260" t="s">
        <v>5114</v>
      </c>
      <c r="CW128" s="260" t="s">
        <v>5043</v>
      </c>
      <c r="CX128" s="260" t="s">
        <v>1530</v>
      </c>
      <c r="CY128" s="260" t="s">
        <v>385</v>
      </c>
      <c r="CZ128" s="260" t="s">
        <v>1521</v>
      </c>
      <c r="DA128" s="260" t="s">
        <v>5118</v>
      </c>
      <c r="DB128" s="260" t="s">
        <v>573</v>
      </c>
      <c r="DC128" s="260" t="s">
        <v>395</v>
      </c>
      <c r="DD128" s="260" t="s">
        <v>395</v>
      </c>
      <c r="DE128" s="260" t="s">
        <v>395</v>
      </c>
      <c r="DF128" s="260" t="s">
        <v>395</v>
      </c>
      <c r="DG128" s="260"/>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c r="FR128" s="154"/>
      <c r="FS128" s="154"/>
      <c r="FT128" s="154"/>
      <c r="FU128" s="154"/>
      <c r="FV128" s="154"/>
      <c r="FW128" s="154"/>
      <c r="FX128" s="154"/>
      <c r="FY128" s="154"/>
      <c r="FZ128" s="154"/>
      <c r="GA128" s="154"/>
      <c r="GB128" s="154"/>
      <c r="GC128" s="154"/>
      <c r="GD128" s="154"/>
      <c r="GE128" s="154"/>
      <c r="GF128" s="154"/>
      <c r="GG128" s="154"/>
      <c r="GH128" s="154"/>
      <c r="GI128" s="154"/>
      <c r="GJ128" s="154"/>
      <c r="GK128" s="154"/>
      <c r="GL128" s="154"/>
      <c r="GM128" s="154"/>
      <c r="GN128" s="154"/>
      <c r="GO128" s="154"/>
      <c r="GP128" s="154"/>
      <c r="GQ128" s="154"/>
      <c r="GR128" s="154"/>
      <c r="GS128" s="154"/>
      <c r="GT128" s="154"/>
      <c r="GU128" s="154"/>
      <c r="GV128" s="154"/>
      <c r="GW128" s="154"/>
      <c r="GX128" s="154"/>
      <c r="GY128" s="154"/>
      <c r="GZ128" s="154"/>
      <c r="HA128" s="154"/>
      <c r="HB128" s="154"/>
      <c r="HC128" s="154"/>
      <c r="HD128" s="154"/>
      <c r="HE128" s="154"/>
      <c r="HF128" s="154"/>
      <c r="HG128" s="154"/>
      <c r="HH128" s="154"/>
      <c r="HI128" s="154"/>
      <c r="HJ128" s="154"/>
      <c r="HK128" s="154"/>
      <c r="HL128" s="154"/>
      <c r="HM128" s="154"/>
      <c r="HN128" s="154"/>
      <c r="HO128" s="154"/>
      <c r="HP128" s="154"/>
      <c r="HQ128" s="154"/>
      <c r="HR128" s="154"/>
      <c r="HS128" s="154"/>
      <c r="HT128" s="154"/>
      <c r="HU128" s="154"/>
      <c r="HV128" s="154"/>
      <c r="HW128" s="154"/>
      <c r="HX128" s="154"/>
      <c r="HY128" s="154"/>
      <c r="HZ128" s="154"/>
      <c r="IA128" s="154"/>
      <c r="IB128" s="154"/>
      <c r="IC128" s="154"/>
      <c r="ID128" s="154"/>
      <c r="IE128" s="154"/>
      <c r="IF128" s="154"/>
      <c r="IG128" s="154"/>
      <c r="IH128" s="154"/>
      <c r="II128" s="154"/>
      <c r="IJ128" s="154"/>
      <c r="IK128" s="154"/>
      <c r="IL128" s="154"/>
      <c r="IM128" s="154"/>
      <c r="IN128" s="154"/>
      <c r="IO128" s="154"/>
      <c r="IP128" s="154"/>
      <c r="IQ128" s="154"/>
      <c r="IR128" s="154"/>
      <c r="IS128" s="154"/>
      <c r="IT128" s="154"/>
      <c r="IU128" s="154"/>
      <c r="IV128" s="154"/>
      <c r="IW128" s="154"/>
      <c r="IX128" s="154"/>
      <c r="IY128" s="154"/>
      <c r="IZ128" s="154"/>
      <c r="JA128" s="154"/>
      <c r="JB128" s="154"/>
    </row>
    <row r="129" spans="1:262" s="141" customFormat="1" ht="35.1" customHeight="1" x14ac:dyDescent="0.2">
      <c r="A129" s="188" t="s">
        <v>190</v>
      </c>
      <c r="B129" s="189">
        <v>11</v>
      </c>
      <c r="C129" s="93" t="s">
        <v>301</v>
      </c>
      <c r="D129" s="259" t="s">
        <v>319</v>
      </c>
      <c r="E129" s="259" t="s">
        <v>320</v>
      </c>
      <c r="F129" s="259" t="s">
        <v>321</v>
      </c>
      <c r="G129" s="259" t="s">
        <v>322</v>
      </c>
      <c r="H129" s="259" t="s">
        <v>323</v>
      </c>
      <c r="I129" s="259" t="s">
        <v>324</v>
      </c>
      <c r="J129" s="259" t="s">
        <v>325</v>
      </c>
      <c r="K129" s="259" t="s">
        <v>326</v>
      </c>
      <c r="L129" s="259" t="s">
        <v>327</v>
      </c>
      <c r="M129" s="259" t="s">
        <v>328</v>
      </c>
      <c r="N129" s="259" t="s">
        <v>329</v>
      </c>
      <c r="O129" s="259"/>
      <c r="P129" s="259" t="s">
        <v>330</v>
      </c>
      <c r="Q129" s="259" t="s">
        <v>331</v>
      </c>
      <c r="R129" s="259" t="s">
        <v>332</v>
      </c>
      <c r="S129" s="259" t="s">
        <v>333</v>
      </c>
      <c r="T129" s="259" t="s">
        <v>334</v>
      </c>
      <c r="U129" s="259" t="s">
        <v>335</v>
      </c>
      <c r="V129" s="259" t="s">
        <v>335</v>
      </c>
      <c r="W129" s="259" t="s">
        <v>336</v>
      </c>
      <c r="X129" s="259" t="s">
        <v>337</v>
      </c>
      <c r="Y129" s="259" t="s">
        <v>338</v>
      </c>
      <c r="Z129" s="259" t="s">
        <v>339</v>
      </c>
      <c r="AA129" s="259" t="s">
        <v>326</v>
      </c>
      <c r="AB129" s="259" t="s">
        <v>340</v>
      </c>
      <c r="AC129" s="259" t="s">
        <v>341</v>
      </c>
      <c r="AD129" s="259" t="s">
        <v>342</v>
      </c>
      <c r="AE129" s="259"/>
      <c r="AF129" s="259" t="s">
        <v>343</v>
      </c>
      <c r="AG129" s="259" t="s">
        <v>343</v>
      </c>
      <c r="AH129" s="259" t="s">
        <v>344</v>
      </c>
      <c r="AI129" s="259" t="s">
        <v>345</v>
      </c>
      <c r="AJ129" s="259" t="s">
        <v>346</v>
      </c>
      <c r="AK129" s="259" t="s">
        <v>346</v>
      </c>
      <c r="AL129" s="259" t="s">
        <v>347</v>
      </c>
      <c r="AM129" s="259" t="s">
        <v>348</v>
      </c>
      <c r="AN129" s="259" t="s">
        <v>326</v>
      </c>
      <c r="AO129" s="259" t="s">
        <v>349</v>
      </c>
      <c r="AP129" s="259" t="s">
        <v>350</v>
      </c>
      <c r="AQ129" s="259" t="s">
        <v>351</v>
      </c>
      <c r="AR129" s="259" t="s">
        <v>352</v>
      </c>
      <c r="AS129" s="259" t="s">
        <v>353</v>
      </c>
      <c r="AT129" s="259" t="s">
        <v>354</v>
      </c>
      <c r="AU129" s="259" t="s">
        <v>355</v>
      </c>
      <c r="AV129" s="259" t="s">
        <v>356</v>
      </c>
      <c r="AW129" s="259" t="s">
        <v>357</v>
      </c>
      <c r="AX129" s="259" t="s">
        <v>358</v>
      </c>
      <c r="AY129" s="259" t="s">
        <v>359</v>
      </c>
      <c r="AZ129" s="259" t="s">
        <v>335</v>
      </c>
      <c r="BA129" s="259" t="s">
        <v>360</v>
      </c>
      <c r="BB129" s="259" t="s">
        <v>360</v>
      </c>
      <c r="BC129" s="259" t="s">
        <v>361</v>
      </c>
      <c r="BD129" s="259" t="s">
        <v>362</v>
      </c>
      <c r="BE129" s="259" t="s">
        <v>363</v>
      </c>
      <c r="BF129" s="259" t="s">
        <v>364</v>
      </c>
      <c r="BG129" s="259" t="s">
        <v>365</v>
      </c>
      <c r="BH129" s="259" t="s">
        <v>366</v>
      </c>
      <c r="BI129" s="259" t="s">
        <v>367</v>
      </c>
      <c r="BJ129" s="259" t="s">
        <v>368</v>
      </c>
      <c r="BK129" s="259" t="s">
        <v>360</v>
      </c>
      <c r="BL129" s="259" t="s">
        <v>335</v>
      </c>
      <c r="BM129" s="259"/>
      <c r="BN129" s="259" t="s">
        <v>369</v>
      </c>
      <c r="BO129" s="259" t="s">
        <v>335</v>
      </c>
      <c r="BP129" s="259"/>
      <c r="BQ129" s="259"/>
      <c r="BR129" s="259" t="s">
        <v>370</v>
      </c>
      <c r="BS129" s="259" t="s">
        <v>371</v>
      </c>
      <c r="BT129" s="259" t="s">
        <v>372</v>
      </c>
      <c r="BU129" s="259" t="s">
        <v>373</v>
      </c>
      <c r="BV129" s="259" t="s">
        <v>374</v>
      </c>
      <c r="BW129" s="259" t="s">
        <v>350</v>
      </c>
      <c r="BX129" s="259" t="s">
        <v>326</v>
      </c>
      <c r="BY129" s="259" t="s">
        <v>375</v>
      </c>
      <c r="BZ129" s="259" t="s">
        <v>376</v>
      </c>
      <c r="CA129" s="259" t="s">
        <v>377</v>
      </c>
      <c r="CB129" s="259" t="s">
        <v>378</v>
      </c>
      <c r="CC129" s="259" t="s">
        <v>379</v>
      </c>
      <c r="CD129" s="259" t="s">
        <v>380</v>
      </c>
      <c r="CE129" s="67"/>
      <c r="CF129" s="68"/>
      <c r="CG129" s="260" t="s">
        <v>381</v>
      </c>
      <c r="CH129" s="260" t="s">
        <v>382</v>
      </c>
      <c r="CI129" s="260" t="s">
        <v>383</v>
      </c>
      <c r="CJ129" s="260" t="s">
        <v>384</v>
      </c>
      <c r="CK129" s="260" t="s">
        <v>385</v>
      </c>
      <c r="CL129" s="260" t="s">
        <v>386</v>
      </c>
      <c r="CM129" s="260" t="s">
        <v>387</v>
      </c>
      <c r="CN129" s="260" t="s">
        <v>381</v>
      </c>
      <c r="CO129" s="260" t="s">
        <v>382</v>
      </c>
      <c r="CP129" s="260" t="s">
        <v>383</v>
      </c>
      <c r="CQ129" s="260" t="s">
        <v>384</v>
      </c>
      <c r="CR129" s="260" t="s">
        <v>385</v>
      </c>
      <c r="CS129" s="260" t="s">
        <v>388</v>
      </c>
      <c r="CT129" s="260" t="s">
        <v>387</v>
      </c>
      <c r="CU129" s="260" t="s">
        <v>389</v>
      </c>
      <c r="CV129" s="260" t="s">
        <v>390</v>
      </c>
      <c r="CW129" s="260" t="s">
        <v>391</v>
      </c>
      <c r="CX129" s="260" t="s">
        <v>384</v>
      </c>
      <c r="CY129" s="260" t="s">
        <v>385</v>
      </c>
      <c r="CZ129" s="260" t="s">
        <v>392</v>
      </c>
      <c r="DA129" s="260" t="s">
        <v>393</v>
      </c>
      <c r="DB129" s="260" t="s">
        <v>394</v>
      </c>
      <c r="DC129" s="260" t="s">
        <v>395</v>
      </c>
      <c r="DD129" s="260" t="s">
        <v>395</v>
      </c>
      <c r="DE129" s="260" t="s">
        <v>395</v>
      </c>
      <c r="DF129" s="260" t="s">
        <v>395</v>
      </c>
      <c r="DG129" s="260" t="s">
        <v>396</v>
      </c>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c r="FR129" s="154"/>
      <c r="FS129" s="154"/>
      <c r="FT129" s="154"/>
      <c r="FU129" s="154"/>
      <c r="FV129" s="154"/>
      <c r="FW129" s="154"/>
      <c r="FX129" s="154"/>
      <c r="FY129" s="154"/>
      <c r="FZ129" s="154"/>
      <c r="GA129" s="154"/>
      <c r="GB129" s="154"/>
      <c r="GC129" s="154"/>
      <c r="GD129" s="154"/>
      <c r="GE129" s="154"/>
      <c r="GF129" s="154"/>
      <c r="GG129" s="154"/>
      <c r="GH129" s="154"/>
      <c r="GI129" s="154"/>
      <c r="GJ129" s="154"/>
      <c r="GK129" s="154"/>
      <c r="GL129" s="154"/>
      <c r="GM129" s="154"/>
      <c r="GN129" s="154"/>
      <c r="GO129" s="154"/>
      <c r="GP129" s="154"/>
      <c r="GQ129" s="154"/>
      <c r="GR129" s="154"/>
      <c r="GS129" s="154"/>
      <c r="GT129" s="154"/>
      <c r="GU129" s="154"/>
      <c r="GV129" s="154"/>
      <c r="GW129" s="154"/>
      <c r="GX129" s="154"/>
      <c r="GY129" s="154"/>
      <c r="GZ129" s="154"/>
      <c r="HA129" s="154"/>
      <c r="HB129" s="154"/>
      <c r="HC129" s="154"/>
      <c r="HD129" s="154"/>
      <c r="HE129" s="154"/>
      <c r="HF129" s="154"/>
      <c r="HG129" s="154"/>
      <c r="HH129" s="154"/>
      <c r="HI129" s="154"/>
      <c r="HJ129" s="154"/>
      <c r="HK129" s="154"/>
      <c r="HL129" s="154"/>
      <c r="HM129" s="154"/>
      <c r="HN129" s="154"/>
      <c r="HO129" s="154"/>
      <c r="HP129" s="154"/>
      <c r="HQ129" s="154"/>
      <c r="HR129" s="154"/>
      <c r="HS129" s="154"/>
      <c r="HT129" s="154"/>
      <c r="HU129" s="154"/>
      <c r="HV129" s="154"/>
      <c r="HW129" s="154"/>
      <c r="HX129" s="154"/>
      <c r="HY129" s="154"/>
      <c r="HZ129" s="154"/>
      <c r="IA129" s="154"/>
      <c r="IB129" s="154"/>
      <c r="IC129" s="154"/>
      <c r="ID129" s="154"/>
      <c r="IE129" s="154"/>
      <c r="IF129" s="154"/>
      <c r="IG129" s="154"/>
      <c r="IH129" s="154"/>
      <c r="II129" s="154"/>
      <c r="IJ129" s="154"/>
      <c r="IK129" s="154"/>
      <c r="IL129" s="154"/>
      <c r="IM129" s="154"/>
      <c r="IN129" s="154"/>
      <c r="IO129" s="154"/>
      <c r="IP129" s="154"/>
      <c r="IQ129" s="154"/>
      <c r="IR129" s="154"/>
      <c r="IS129" s="154"/>
      <c r="IT129" s="154"/>
      <c r="IU129" s="154"/>
      <c r="IV129" s="154"/>
      <c r="IW129" s="154"/>
      <c r="IX129" s="154"/>
      <c r="IY129" s="154"/>
      <c r="IZ129" s="154"/>
      <c r="JA129" s="154"/>
      <c r="JB129" s="154"/>
    </row>
    <row r="130" spans="1:262" s="141" customFormat="1" ht="35.1" customHeight="1" x14ac:dyDescent="0.2">
      <c r="A130" s="188" t="s">
        <v>190</v>
      </c>
      <c r="B130" s="189">
        <v>12</v>
      </c>
      <c r="C130" s="93" t="s">
        <v>302</v>
      </c>
      <c r="D130" s="259" t="s">
        <v>319</v>
      </c>
      <c r="E130" s="259" t="s">
        <v>320</v>
      </c>
      <c r="F130" s="259" t="s">
        <v>321</v>
      </c>
      <c r="G130" s="259" t="s">
        <v>322</v>
      </c>
      <c r="H130" s="259" t="s">
        <v>323</v>
      </c>
      <c r="I130" s="259" t="s">
        <v>397</v>
      </c>
      <c r="J130" s="259" t="s">
        <v>398</v>
      </c>
      <c r="K130" s="259" t="s">
        <v>326</v>
      </c>
      <c r="L130" s="259" t="s">
        <v>399</v>
      </c>
      <c r="M130" s="259" t="s">
        <v>400</v>
      </c>
      <c r="N130" s="259" t="s">
        <v>329</v>
      </c>
      <c r="O130" s="259"/>
      <c r="P130" s="259" t="s">
        <v>330</v>
      </c>
      <c r="Q130" s="259" t="s">
        <v>331</v>
      </c>
      <c r="R130" s="259" t="s">
        <v>332</v>
      </c>
      <c r="S130" s="259" t="s">
        <v>333</v>
      </c>
      <c r="T130" s="259" t="s">
        <v>334</v>
      </c>
      <c r="U130" s="259" t="s">
        <v>335</v>
      </c>
      <c r="V130" s="259" t="s">
        <v>335</v>
      </c>
      <c r="W130" s="259" t="s">
        <v>401</v>
      </c>
      <c r="X130" s="259" t="s">
        <v>402</v>
      </c>
      <c r="Y130" s="259" t="s">
        <v>403</v>
      </c>
      <c r="Z130" s="259" t="s">
        <v>404</v>
      </c>
      <c r="AA130" s="259" t="s">
        <v>326</v>
      </c>
      <c r="AB130" s="259" t="s">
        <v>340</v>
      </c>
      <c r="AC130" s="259" t="s">
        <v>341</v>
      </c>
      <c r="AD130" s="259" t="s">
        <v>342</v>
      </c>
      <c r="AE130" s="259"/>
      <c r="AF130" s="259" t="s">
        <v>405</v>
      </c>
      <c r="AG130" s="259" t="s">
        <v>405</v>
      </c>
      <c r="AH130" s="259" t="s">
        <v>406</v>
      </c>
      <c r="AI130" s="259" t="s">
        <v>407</v>
      </c>
      <c r="AJ130" s="259" t="s">
        <v>408</v>
      </c>
      <c r="AK130" s="259" t="s">
        <v>409</v>
      </c>
      <c r="AL130" s="259" t="s">
        <v>410</v>
      </c>
      <c r="AM130" s="259" t="s">
        <v>411</v>
      </c>
      <c r="AN130" s="259" t="s">
        <v>326</v>
      </c>
      <c r="AO130" s="259" t="s">
        <v>412</v>
      </c>
      <c r="AP130" s="259" t="s">
        <v>350</v>
      </c>
      <c r="AQ130" s="259" t="s">
        <v>413</v>
      </c>
      <c r="AR130" s="259" t="s">
        <v>414</v>
      </c>
      <c r="AS130" s="259" t="s">
        <v>353</v>
      </c>
      <c r="AT130" s="259" t="s">
        <v>354</v>
      </c>
      <c r="AU130" s="259" t="s">
        <v>355</v>
      </c>
      <c r="AV130" s="259" t="s">
        <v>356</v>
      </c>
      <c r="AW130" s="259" t="s">
        <v>357</v>
      </c>
      <c r="AX130" s="259" t="s">
        <v>415</v>
      </c>
      <c r="AY130" s="259" t="s">
        <v>326</v>
      </c>
      <c r="AZ130" s="259" t="s">
        <v>335</v>
      </c>
      <c r="BA130" s="259" t="s">
        <v>360</v>
      </c>
      <c r="BB130" s="259" t="s">
        <v>360</v>
      </c>
      <c r="BC130" s="259" t="s">
        <v>416</v>
      </c>
      <c r="BD130" s="259" t="s">
        <v>417</v>
      </c>
      <c r="BE130" s="259" t="s">
        <v>418</v>
      </c>
      <c r="BF130" s="259" t="s">
        <v>364</v>
      </c>
      <c r="BG130" s="259" t="s">
        <v>419</v>
      </c>
      <c r="BH130" s="259" t="s">
        <v>420</v>
      </c>
      <c r="BI130" s="259" t="s">
        <v>367</v>
      </c>
      <c r="BJ130" s="259" t="s">
        <v>421</v>
      </c>
      <c r="BK130" s="259" t="s">
        <v>360</v>
      </c>
      <c r="BL130" s="259" t="s">
        <v>335</v>
      </c>
      <c r="BM130" s="259"/>
      <c r="BN130" s="259" t="s">
        <v>422</v>
      </c>
      <c r="BO130" s="259" t="s">
        <v>335</v>
      </c>
      <c r="BP130" s="259"/>
      <c r="BQ130" s="259"/>
      <c r="BR130" s="259" t="s">
        <v>423</v>
      </c>
      <c r="BS130" s="259" t="s">
        <v>371</v>
      </c>
      <c r="BT130" s="259" t="s">
        <v>372</v>
      </c>
      <c r="BU130" s="259" t="s">
        <v>424</v>
      </c>
      <c r="BV130" s="259" t="s">
        <v>374</v>
      </c>
      <c r="BW130" s="259" t="s">
        <v>425</v>
      </c>
      <c r="BX130" s="259" t="s">
        <v>426</v>
      </c>
      <c r="BY130" s="259" t="s">
        <v>427</v>
      </c>
      <c r="BZ130" s="259" t="s">
        <v>376</v>
      </c>
      <c r="CA130" s="259" t="s">
        <v>377</v>
      </c>
      <c r="CB130" s="259" t="s">
        <v>428</v>
      </c>
      <c r="CC130" s="259" t="s">
        <v>429</v>
      </c>
      <c r="CD130" s="259" t="s">
        <v>380</v>
      </c>
      <c r="CE130" s="68"/>
      <c r="CF130" s="68"/>
      <c r="CG130" s="260" t="s">
        <v>430</v>
      </c>
      <c r="CH130" s="260" t="s">
        <v>431</v>
      </c>
      <c r="CI130" s="260" t="s">
        <v>432</v>
      </c>
      <c r="CJ130" s="260" t="s">
        <v>384</v>
      </c>
      <c r="CK130" s="260" t="s">
        <v>385</v>
      </c>
      <c r="CL130" s="260" t="s">
        <v>433</v>
      </c>
      <c r="CM130" s="260" t="s">
        <v>434</v>
      </c>
      <c r="CN130" s="260" t="s">
        <v>435</v>
      </c>
      <c r="CO130" s="260" t="s">
        <v>431</v>
      </c>
      <c r="CP130" s="260" t="s">
        <v>436</v>
      </c>
      <c r="CQ130" s="260" t="s">
        <v>384</v>
      </c>
      <c r="CR130" s="260" t="s">
        <v>385</v>
      </c>
      <c r="CS130" s="260" t="s">
        <v>433</v>
      </c>
      <c r="CT130" s="260" t="s">
        <v>437</v>
      </c>
      <c r="CU130" s="260" t="s">
        <v>438</v>
      </c>
      <c r="CV130" s="260" t="s">
        <v>431</v>
      </c>
      <c r="CW130" s="260" t="s">
        <v>439</v>
      </c>
      <c r="CX130" s="260" t="s">
        <v>384</v>
      </c>
      <c r="CY130" s="260" t="s">
        <v>440</v>
      </c>
      <c r="CZ130" s="260" t="s">
        <v>441</v>
      </c>
      <c r="DA130" s="260" t="s">
        <v>442</v>
      </c>
      <c r="DB130" s="260" t="s">
        <v>443</v>
      </c>
      <c r="DC130" s="260" t="s">
        <v>444</v>
      </c>
      <c r="DD130" s="260" t="s">
        <v>395</v>
      </c>
      <c r="DE130" s="260" t="s">
        <v>395</v>
      </c>
      <c r="DF130" s="260" t="s">
        <v>395</v>
      </c>
      <c r="DG130" s="260" t="s">
        <v>445</v>
      </c>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c r="FR130" s="154"/>
      <c r="FS130" s="154"/>
      <c r="FT130" s="154"/>
      <c r="FU130" s="154"/>
      <c r="FV130" s="154"/>
      <c r="FW130" s="154"/>
      <c r="FX130" s="154"/>
      <c r="FY130" s="154"/>
      <c r="FZ130" s="154"/>
      <c r="GA130" s="154"/>
      <c r="GB130" s="154"/>
      <c r="GC130" s="154"/>
      <c r="GD130" s="154"/>
      <c r="GE130" s="154"/>
      <c r="GF130" s="154"/>
      <c r="GG130" s="154"/>
      <c r="GH130" s="154"/>
      <c r="GI130" s="154"/>
      <c r="GJ130" s="154"/>
      <c r="GK130" s="154"/>
      <c r="GL130" s="154"/>
      <c r="GM130" s="154"/>
      <c r="GN130" s="154"/>
      <c r="GO130" s="154"/>
      <c r="GP130" s="154"/>
      <c r="GQ130" s="154"/>
      <c r="GR130" s="154"/>
      <c r="GS130" s="154"/>
      <c r="GT130" s="154"/>
      <c r="GU130" s="154"/>
      <c r="GV130" s="154"/>
      <c r="GW130" s="154"/>
      <c r="GX130" s="154"/>
      <c r="GY130" s="154"/>
      <c r="GZ130" s="154"/>
      <c r="HA130" s="154"/>
      <c r="HB130" s="154"/>
      <c r="HC130" s="154"/>
      <c r="HD130" s="154"/>
      <c r="HE130" s="154"/>
      <c r="HF130" s="154"/>
      <c r="HG130" s="154"/>
      <c r="HH130" s="154"/>
      <c r="HI130" s="154"/>
      <c r="HJ130" s="154"/>
      <c r="HK130" s="154"/>
      <c r="HL130" s="154"/>
      <c r="HM130" s="154"/>
      <c r="HN130" s="154"/>
      <c r="HO130" s="154"/>
      <c r="HP130" s="154"/>
      <c r="HQ130" s="154"/>
      <c r="HR130" s="154"/>
      <c r="HS130" s="154"/>
      <c r="HT130" s="154"/>
      <c r="HU130" s="154"/>
      <c r="HV130" s="154"/>
      <c r="HW130" s="154"/>
      <c r="HX130" s="154"/>
      <c r="HY130" s="154"/>
      <c r="HZ130" s="154"/>
      <c r="IA130" s="154"/>
      <c r="IB130" s="154"/>
      <c r="IC130" s="154"/>
      <c r="ID130" s="154"/>
      <c r="IE130" s="154"/>
      <c r="IF130" s="154"/>
      <c r="IG130" s="154"/>
      <c r="IH130" s="154"/>
      <c r="II130" s="154"/>
      <c r="IJ130" s="154"/>
      <c r="IK130" s="154"/>
      <c r="IL130" s="154"/>
      <c r="IM130" s="154"/>
      <c r="IN130" s="154"/>
      <c r="IO130" s="154"/>
      <c r="IP130" s="154"/>
      <c r="IQ130" s="154"/>
      <c r="IR130" s="154"/>
      <c r="IS130" s="154"/>
      <c r="IT130" s="154"/>
      <c r="IU130" s="154"/>
      <c r="IV130" s="154"/>
      <c r="IW130" s="154"/>
      <c r="IX130" s="154"/>
      <c r="IY130" s="154"/>
      <c r="IZ130" s="154"/>
      <c r="JA130" s="154"/>
      <c r="JB130" s="154"/>
    </row>
    <row r="131" spans="1:262" s="141" customFormat="1" ht="39.75" customHeight="1" x14ac:dyDescent="0.2">
      <c r="A131" s="188" t="s">
        <v>190</v>
      </c>
      <c r="B131" s="189">
        <v>13</v>
      </c>
      <c r="C131" s="93" t="s">
        <v>303</v>
      </c>
      <c r="D131" s="259" t="s">
        <v>319</v>
      </c>
      <c r="E131" s="259" t="s">
        <v>446</v>
      </c>
      <c r="F131" s="259" t="s">
        <v>447</v>
      </c>
      <c r="G131" s="261"/>
      <c r="H131" s="259" t="s">
        <v>323</v>
      </c>
      <c r="I131" s="259" t="s">
        <v>448</v>
      </c>
      <c r="J131" s="259" t="s">
        <v>449</v>
      </c>
      <c r="K131" s="259" t="s">
        <v>335</v>
      </c>
      <c r="L131" s="259" t="s">
        <v>450</v>
      </c>
      <c r="M131" s="259" t="s">
        <v>451</v>
      </c>
      <c r="N131" s="259" t="s">
        <v>329</v>
      </c>
      <c r="O131" s="259"/>
      <c r="P131" s="259" t="s">
        <v>330</v>
      </c>
      <c r="Q131" s="259" t="s">
        <v>331</v>
      </c>
      <c r="R131" s="259" t="s">
        <v>332</v>
      </c>
      <c r="S131" s="259" t="s">
        <v>333</v>
      </c>
      <c r="T131" s="259" t="s">
        <v>334</v>
      </c>
      <c r="U131" s="259" t="s">
        <v>335</v>
      </c>
      <c r="V131" s="259" t="s">
        <v>335</v>
      </c>
      <c r="W131" s="259" t="s">
        <v>335</v>
      </c>
      <c r="X131" s="259" t="s">
        <v>452</v>
      </c>
      <c r="Y131" s="259" t="s">
        <v>453</v>
      </c>
      <c r="Z131" s="259" t="s">
        <v>454</v>
      </c>
      <c r="AA131" s="259" t="s">
        <v>326</v>
      </c>
      <c r="AB131" s="259" t="s">
        <v>455</v>
      </c>
      <c r="AC131" s="259" t="s">
        <v>341</v>
      </c>
      <c r="AD131" s="259" t="s">
        <v>342</v>
      </c>
      <c r="AE131" s="259"/>
      <c r="AF131" s="259" t="s">
        <v>456</v>
      </c>
      <c r="AG131" s="259" t="s">
        <v>456</v>
      </c>
      <c r="AH131" s="259" t="s">
        <v>457</v>
      </c>
      <c r="AI131" s="259" t="s">
        <v>458</v>
      </c>
      <c r="AJ131" s="259" t="s">
        <v>459</v>
      </c>
      <c r="AK131" s="259" t="s">
        <v>459</v>
      </c>
      <c r="AL131" s="259" t="s">
        <v>460</v>
      </c>
      <c r="AM131" s="259" t="s">
        <v>461</v>
      </c>
      <c r="AN131" s="259" t="s">
        <v>326</v>
      </c>
      <c r="AO131" s="259" t="s">
        <v>462</v>
      </c>
      <c r="AP131" s="259" t="s">
        <v>350</v>
      </c>
      <c r="AQ131" s="259" t="s">
        <v>463</v>
      </c>
      <c r="AR131" s="259" t="s">
        <v>464</v>
      </c>
      <c r="AS131" s="259" t="s">
        <v>353</v>
      </c>
      <c r="AT131" s="259" t="s">
        <v>354</v>
      </c>
      <c r="AU131" s="259" t="s">
        <v>465</v>
      </c>
      <c r="AV131" s="259" t="s">
        <v>356</v>
      </c>
      <c r="AW131" s="259" t="s">
        <v>466</v>
      </c>
      <c r="AX131" s="259" t="s">
        <v>467</v>
      </c>
      <c r="AY131" s="259" t="s">
        <v>326</v>
      </c>
      <c r="AZ131" s="259" t="s">
        <v>335</v>
      </c>
      <c r="BA131" s="259" t="s">
        <v>360</v>
      </c>
      <c r="BB131" s="259" t="s">
        <v>360</v>
      </c>
      <c r="BC131" s="259" t="s">
        <v>468</v>
      </c>
      <c r="BD131" s="259" t="s">
        <v>468</v>
      </c>
      <c r="BE131" s="259" t="s">
        <v>363</v>
      </c>
      <c r="BF131" s="259" t="s">
        <v>469</v>
      </c>
      <c r="BG131" s="259" t="s">
        <v>470</v>
      </c>
      <c r="BH131" s="259" t="s">
        <v>471</v>
      </c>
      <c r="BI131" s="259" t="s">
        <v>367</v>
      </c>
      <c r="BJ131" s="259" t="s">
        <v>472</v>
      </c>
      <c r="BK131" s="259"/>
      <c r="BL131" s="259"/>
      <c r="BM131" s="259"/>
      <c r="BN131" s="259"/>
      <c r="BO131" s="259"/>
      <c r="BP131" s="259"/>
      <c r="BQ131" s="259"/>
      <c r="BR131" s="259" t="s">
        <v>473</v>
      </c>
      <c r="BS131" s="259" t="s">
        <v>372</v>
      </c>
      <c r="BT131" s="259" t="s">
        <v>474</v>
      </c>
      <c r="BU131" s="259" t="s">
        <v>475</v>
      </c>
      <c r="BV131" s="259" t="s">
        <v>374</v>
      </c>
      <c r="BW131" s="259" t="s">
        <v>350</v>
      </c>
      <c r="BX131" s="259" t="s">
        <v>326</v>
      </c>
      <c r="BY131" s="259" t="s">
        <v>476</v>
      </c>
      <c r="BZ131" s="259" t="s">
        <v>376</v>
      </c>
      <c r="CA131" s="259" t="s">
        <v>377</v>
      </c>
      <c r="CB131" s="259" t="s">
        <v>477</v>
      </c>
      <c r="CC131" s="259" t="s">
        <v>478</v>
      </c>
      <c r="CD131" s="259" t="s">
        <v>479</v>
      </c>
      <c r="CE131" s="68"/>
      <c r="CF131" s="68"/>
      <c r="CG131" s="260" t="s">
        <v>480</v>
      </c>
      <c r="CH131" s="260" t="s">
        <v>481</v>
      </c>
      <c r="CI131" s="260" t="s">
        <v>482</v>
      </c>
      <c r="CJ131" s="260" t="s">
        <v>384</v>
      </c>
      <c r="CK131" s="260" t="s">
        <v>385</v>
      </c>
      <c r="CL131" s="260" t="s">
        <v>483</v>
      </c>
      <c r="CM131" s="260" t="s">
        <v>484</v>
      </c>
      <c r="CN131" s="104"/>
      <c r="CO131" s="104"/>
      <c r="CP131" s="104"/>
      <c r="CQ131" s="104"/>
      <c r="CR131" s="104"/>
      <c r="CS131" s="104"/>
      <c r="CT131" s="104"/>
      <c r="CU131" s="67"/>
      <c r="CV131" s="67"/>
      <c r="CW131" s="67"/>
      <c r="CX131" s="67"/>
      <c r="CY131" s="67"/>
      <c r="CZ131" s="67"/>
      <c r="DA131" s="67"/>
      <c r="DB131" s="67"/>
      <c r="DC131" s="67"/>
      <c r="DD131" s="67"/>
      <c r="DE131" s="67"/>
      <c r="DF131" s="67"/>
      <c r="DG131" s="67"/>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c r="FR131" s="154"/>
      <c r="FS131" s="154"/>
      <c r="FT131" s="154"/>
      <c r="FU131" s="154"/>
      <c r="FV131" s="154"/>
      <c r="FW131" s="154"/>
      <c r="FX131" s="154"/>
      <c r="FY131" s="154"/>
      <c r="FZ131" s="154"/>
      <c r="GA131" s="154"/>
      <c r="GB131" s="154"/>
      <c r="GC131" s="154"/>
      <c r="GD131" s="154"/>
      <c r="GE131" s="154"/>
      <c r="GF131" s="154"/>
      <c r="GG131" s="154"/>
      <c r="GH131" s="154"/>
      <c r="GI131" s="154"/>
      <c r="GJ131" s="154"/>
      <c r="GK131" s="154"/>
      <c r="GL131" s="154"/>
      <c r="GM131" s="154"/>
      <c r="GN131" s="154"/>
      <c r="GO131" s="154"/>
      <c r="GP131" s="154"/>
      <c r="GQ131" s="154"/>
      <c r="GR131" s="154"/>
      <c r="GS131" s="154"/>
      <c r="GT131" s="154"/>
      <c r="GU131" s="154"/>
      <c r="GV131" s="154"/>
      <c r="GW131" s="154"/>
      <c r="GX131" s="154"/>
      <c r="GY131" s="154"/>
      <c r="GZ131" s="154"/>
      <c r="HA131" s="154"/>
      <c r="HB131" s="154"/>
      <c r="HC131" s="154"/>
      <c r="HD131" s="154"/>
      <c r="HE131" s="154"/>
      <c r="HF131" s="154"/>
      <c r="HG131" s="154"/>
      <c r="HH131" s="154"/>
      <c r="HI131" s="154"/>
      <c r="HJ131" s="154"/>
      <c r="HK131" s="154"/>
      <c r="HL131" s="154"/>
      <c r="HM131" s="154"/>
      <c r="HN131" s="154"/>
      <c r="HO131" s="154"/>
      <c r="HP131" s="154"/>
      <c r="HQ131" s="154"/>
      <c r="HR131" s="154"/>
      <c r="HS131" s="154"/>
      <c r="HT131" s="154"/>
      <c r="HU131" s="154"/>
      <c r="HV131" s="154"/>
      <c r="HW131" s="154"/>
      <c r="HX131" s="154"/>
      <c r="HY131" s="154"/>
      <c r="HZ131" s="154"/>
      <c r="IA131" s="154"/>
      <c r="IB131" s="154"/>
      <c r="IC131" s="154"/>
      <c r="ID131" s="154"/>
      <c r="IE131" s="154"/>
      <c r="IF131" s="154"/>
      <c r="IG131" s="154"/>
      <c r="IH131" s="154"/>
      <c r="II131" s="154"/>
      <c r="IJ131" s="154"/>
      <c r="IK131" s="154"/>
      <c r="IL131" s="154"/>
      <c r="IM131" s="154"/>
      <c r="IN131" s="154"/>
      <c r="IO131" s="154"/>
      <c r="IP131" s="154"/>
      <c r="IQ131" s="154"/>
      <c r="IR131" s="154"/>
      <c r="IS131" s="154"/>
      <c r="IT131" s="154"/>
      <c r="IU131" s="154"/>
      <c r="IV131" s="154"/>
      <c r="IW131" s="154"/>
      <c r="IX131" s="154"/>
      <c r="IY131" s="154"/>
      <c r="IZ131" s="154"/>
      <c r="JA131" s="154"/>
      <c r="JB131" s="154"/>
    </row>
    <row r="132" spans="1:262" s="141" customFormat="1" ht="35.1" customHeight="1" x14ac:dyDescent="0.2">
      <c r="A132" s="188" t="s">
        <v>190</v>
      </c>
      <c r="B132" s="189">
        <v>14</v>
      </c>
      <c r="C132" s="93" t="s">
        <v>193</v>
      </c>
      <c r="D132" s="259" t="s">
        <v>319</v>
      </c>
      <c r="E132" s="259" t="s">
        <v>320</v>
      </c>
      <c r="F132" s="259" t="s">
        <v>321</v>
      </c>
      <c r="G132" s="259" t="s">
        <v>322</v>
      </c>
      <c r="H132" s="259" t="s">
        <v>323</v>
      </c>
      <c r="I132" s="259" t="s">
        <v>485</v>
      </c>
      <c r="J132" s="259" t="s">
        <v>486</v>
      </c>
      <c r="K132" s="259" t="s">
        <v>326</v>
      </c>
      <c r="L132" s="259" t="s">
        <v>487</v>
      </c>
      <c r="M132" s="259" t="s">
        <v>488</v>
      </c>
      <c r="N132" s="259" t="s">
        <v>329</v>
      </c>
      <c r="O132" s="259"/>
      <c r="P132" s="259" t="s">
        <v>330</v>
      </c>
      <c r="Q132" s="259" t="s">
        <v>331</v>
      </c>
      <c r="R132" s="259" t="s">
        <v>332</v>
      </c>
      <c r="S132" s="259" t="s">
        <v>333</v>
      </c>
      <c r="T132" s="259" t="s">
        <v>489</v>
      </c>
      <c r="U132" s="259" t="s">
        <v>335</v>
      </c>
      <c r="V132" s="259" t="s">
        <v>360</v>
      </c>
      <c r="W132" s="259" t="s">
        <v>490</v>
      </c>
      <c r="X132" s="259" t="s">
        <v>491</v>
      </c>
      <c r="Y132" s="259" t="s">
        <v>492</v>
      </c>
      <c r="Z132" s="259" t="s">
        <v>493</v>
      </c>
      <c r="AA132" s="259" t="s">
        <v>492</v>
      </c>
      <c r="AB132" s="259" t="s">
        <v>455</v>
      </c>
      <c r="AC132" s="259" t="s">
        <v>341</v>
      </c>
      <c r="AD132" s="259" t="s">
        <v>494</v>
      </c>
      <c r="AE132" s="259"/>
      <c r="AF132" s="259" t="s">
        <v>495</v>
      </c>
      <c r="AG132" s="259" t="s">
        <v>495</v>
      </c>
      <c r="AH132" s="259" t="s">
        <v>496</v>
      </c>
      <c r="AI132" s="259" t="s">
        <v>497</v>
      </c>
      <c r="AJ132" s="259" t="s">
        <v>498</v>
      </c>
      <c r="AK132" s="259" t="s">
        <v>498</v>
      </c>
      <c r="AL132" s="259" t="s">
        <v>499</v>
      </c>
      <c r="AM132" s="259" t="s">
        <v>490</v>
      </c>
      <c r="AN132" s="259" t="s">
        <v>326</v>
      </c>
      <c r="AO132" s="259" t="s">
        <v>500</v>
      </c>
      <c r="AP132" s="259" t="s">
        <v>350</v>
      </c>
      <c r="AQ132" s="259" t="s">
        <v>501</v>
      </c>
      <c r="AR132" s="259" t="s">
        <v>502</v>
      </c>
      <c r="AS132" s="259" t="s">
        <v>503</v>
      </c>
      <c r="AT132" s="259" t="s">
        <v>354</v>
      </c>
      <c r="AU132" s="259" t="s">
        <v>465</v>
      </c>
      <c r="AV132" s="259" t="s">
        <v>356</v>
      </c>
      <c r="AW132" s="259" t="s">
        <v>357</v>
      </c>
      <c r="AX132" s="259" t="s">
        <v>358</v>
      </c>
      <c r="AY132" s="259" t="s">
        <v>326</v>
      </c>
      <c r="AZ132" s="259" t="s">
        <v>335</v>
      </c>
      <c r="BA132" s="259" t="s">
        <v>335</v>
      </c>
      <c r="BB132" s="259" t="s">
        <v>360</v>
      </c>
      <c r="BC132" s="259" t="s">
        <v>504</v>
      </c>
      <c r="BD132" s="259" t="s">
        <v>504</v>
      </c>
      <c r="BE132" s="259" t="s">
        <v>505</v>
      </c>
      <c r="BF132" s="259" t="s">
        <v>469</v>
      </c>
      <c r="BG132" s="259" t="s">
        <v>506</v>
      </c>
      <c r="BH132" s="259" t="s">
        <v>507</v>
      </c>
      <c r="BI132" s="259" t="s">
        <v>367</v>
      </c>
      <c r="BJ132" s="259" t="s">
        <v>508</v>
      </c>
      <c r="BK132" s="259" t="s">
        <v>360</v>
      </c>
      <c r="BL132" s="259" t="s">
        <v>335</v>
      </c>
      <c r="BM132" s="259"/>
      <c r="BN132" s="259"/>
      <c r="BO132" s="259" t="s">
        <v>335</v>
      </c>
      <c r="BP132" s="259"/>
      <c r="BQ132" s="259"/>
      <c r="BR132" s="259" t="s">
        <v>509</v>
      </c>
      <c r="BS132" s="259" t="s">
        <v>371</v>
      </c>
      <c r="BT132" s="259" t="s">
        <v>372</v>
      </c>
      <c r="BU132" s="259" t="s">
        <v>510</v>
      </c>
      <c r="BV132" s="259" t="s">
        <v>374</v>
      </c>
      <c r="BW132" s="259" t="s">
        <v>350</v>
      </c>
      <c r="BX132" s="259" t="s">
        <v>326</v>
      </c>
      <c r="BY132" s="259" t="s">
        <v>511</v>
      </c>
      <c r="BZ132" s="259" t="s">
        <v>376</v>
      </c>
      <c r="CA132" s="259" t="s">
        <v>512</v>
      </c>
      <c r="CB132" s="259" t="s">
        <v>513</v>
      </c>
      <c r="CC132" s="259" t="s">
        <v>429</v>
      </c>
      <c r="CD132" s="259" t="s">
        <v>514</v>
      </c>
      <c r="CE132" s="68"/>
      <c r="CF132" s="68"/>
      <c r="CG132" s="260" t="s">
        <v>515</v>
      </c>
      <c r="CH132" s="260" t="s">
        <v>516</v>
      </c>
      <c r="CI132" s="260" t="s">
        <v>517</v>
      </c>
      <c r="CJ132" s="260" t="s">
        <v>384</v>
      </c>
      <c r="CK132" s="260" t="s">
        <v>385</v>
      </c>
      <c r="CL132" s="260" t="s">
        <v>518</v>
      </c>
      <c r="CM132" s="260" t="s">
        <v>519</v>
      </c>
      <c r="CN132" s="260" t="s">
        <v>515</v>
      </c>
      <c r="CO132" s="260" t="s">
        <v>516</v>
      </c>
      <c r="CP132" s="260" t="s">
        <v>517</v>
      </c>
      <c r="CQ132" s="260" t="s">
        <v>384</v>
      </c>
      <c r="CR132" s="260" t="s">
        <v>385</v>
      </c>
      <c r="CS132" s="260" t="s">
        <v>518</v>
      </c>
      <c r="CT132" s="260" t="s">
        <v>519</v>
      </c>
      <c r="CU132" s="260" t="s">
        <v>520</v>
      </c>
      <c r="CV132" s="260" t="s">
        <v>521</v>
      </c>
      <c r="CW132" s="260" t="s">
        <v>522</v>
      </c>
      <c r="CX132" s="260" t="s">
        <v>384</v>
      </c>
      <c r="CY132" s="260" t="s">
        <v>385</v>
      </c>
      <c r="CZ132" s="260" t="s">
        <v>441</v>
      </c>
      <c r="DA132" s="260" t="s">
        <v>523</v>
      </c>
      <c r="DB132" s="260" t="s">
        <v>524</v>
      </c>
      <c r="DC132" s="260" t="s">
        <v>395</v>
      </c>
      <c r="DD132" s="260" t="s">
        <v>395</v>
      </c>
      <c r="DE132" s="260" t="s">
        <v>395</v>
      </c>
      <c r="DF132" s="260" t="s">
        <v>395</v>
      </c>
      <c r="DG132" s="260" t="s">
        <v>525</v>
      </c>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c r="FR132" s="154"/>
      <c r="FS132" s="154"/>
      <c r="FT132" s="154"/>
      <c r="FU132" s="154"/>
      <c r="FV132" s="154"/>
      <c r="FW132" s="154"/>
      <c r="FX132" s="154"/>
      <c r="FY132" s="154"/>
      <c r="FZ132" s="154"/>
      <c r="GA132" s="154"/>
      <c r="GB132" s="154"/>
      <c r="GC132" s="154"/>
      <c r="GD132" s="154"/>
      <c r="GE132" s="154"/>
      <c r="GF132" s="154"/>
      <c r="GG132" s="154"/>
      <c r="GH132" s="154"/>
      <c r="GI132" s="154"/>
      <c r="GJ132" s="154"/>
      <c r="GK132" s="154"/>
      <c r="GL132" s="154"/>
      <c r="GM132" s="154"/>
      <c r="GN132" s="154"/>
      <c r="GO132" s="154"/>
      <c r="GP132" s="154"/>
      <c r="GQ132" s="154"/>
      <c r="GR132" s="154"/>
      <c r="GS132" s="154"/>
      <c r="GT132" s="154"/>
      <c r="GU132" s="154"/>
      <c r="GV132" s="154"/>
      <c r="GW132" s="154"/>
      <c r="GX132" s="154"/>
      <c r="GY132" s="154"/>
      <c r="GZ132" s="154"/>
      <c r="HA132" s="154"/>
      <c r="HB132" s="154"/>
      <c r="HC132" s="154"/>
      <c r="HD132" s="154"/>
      <c r="HE132" s="154"/>
      <c r="HF132" s="154"/>
      <c r="HG132" s="154"/>
      <c r="HH132" s="154"/>
      <c r="HI132" s="154"/>
      <c r="HJ132" s="154"/>
      <c r="HK132" s="154"/>
      <c r="HL132" s="154"/>
      <c r="HM132" s="154"/>
      <c r="HN132" s="154"/>
      <c r="HO132" s="154"/>
      <c r="HP132" s="154"/>
      <c r="HQ132" s="154"/>
      <c r="HR132" s="154"/>
      <c r="HS132" s="154"/>
      <c r="HT132" s="154"/>
      <c r="HU132" s="154"/>
      <c r="HV132" s="154"/>
      <c r="HW132" s="154"/>
      <c r="HX132" s="154"/>
      <c r="HY132" s="154"/>
      <c r="HZ132" s="154"/>
      <c r="IA132" s="154"/>
      <c r="IB132" s="154"/>
      <c r="IC132" s="154"/>
      <c r="ID132" s="154"/>
      <c r="IE132" s="154"/>
      <c r="IF132" s="154"/>
      <c r="IG132" s="154"/>
      <c r="IH132" s="154"/>
      <c r="II132" s="154"/>
      <c r="IJ132" s="154"/>
      <c r="IK132" s="154"/>
      <c r="IL132" s="154"/>
      <c r="IM132" s="154"/>
      <c r="IN132" s="154"/>
      <c r="IO132" s="154"/>
      <c r="IP132" s="154"/>
      <c r="IQ132" s="154"/>
      <c r="IR132" s="154"/>
      <c r="IS132" s="154"/>
      <c r="IT132" s="154"/>
      <c r="IU132" s="154"/>
      <c r="IV132" s="154"/>
      <c r="IW132" s="154"/>
      <c r="IX132" s="154"/>
      <c r="IY132" s="154"/>
      <c r="IZ132" s="154"/>
      <c r="JA132" s="154"/>
      <c r="JB132" s="154"/>
    </row>
    <row r="133" spans="1:262" s="245" customFormat="1" ht="35.1" customHeight="1" x14ac:dyDescent="0.2">
      <c r="A133" s="188" t="s">
        <v>190</v>
      </c>
      <c r="B133" s="189">
        <v>15</v>
      </c>
      <c r="C133" s="93" t="s">
        <v>304</v>
      </c>
      <c r="D133" s="259" t="s">
        <v>319</v>
      </c>
      <c r="E133" s="259" t="s">
        <v>320</v>
      </c>
      <c r="F133" s="259" t="s">
        <v>321</v>
      </c>
      <c r="G133" s="259" t="s">
        <v>322</v>
      </c>
      <c r="H133" s="259" t="s">
        <v>323</v>
      </c>
      <c r="I133" s="259" t="s">
        <v>526</v>
      </c>
      <c r="J133" s="259" t="s">
        <v>527</v>
      </c>
      <c r="K133" s="259" t="s">
        <v>326</v>
      </c>
      <c r="L133" s="259" t="s">
        <v>528</v>
      </c>
      <c r="M133" s="259" t="s">
        <v>529</v>
      </c>
      <c r="N133" s="259" t="s">
        <v>329</v>
      </c>
      <c r="O133" s="259"/>
      <c r="P133" s="259" t="s">
        <v>330</v>
      </c>
      <c r="Q133" s="259" t="s">
        <v>331</v>
      </c>
      <c r="R133" s="259" t="s">
        <v>332</v>
      </c>
      <c r="S133" s="259" t="s">
        <v>333</v>
      </c>
      <c r="T133" s="259" t="s">
        <v>489</v>
      </c>
      <c r="U133" s="259" t="s">
        <v>335</v>
      </c>
      <c r="V133" s="259" t="s">
        <v>360</v>
      </c>
      <c r="W133" s="259" t="s">
        <v>530</v>
      </c>
      <c r="X133" s="259" t="s">
        <v>531</v>
      </c>
      <c r="Y133" s="259" t="s">
        <v>532</v>
      </c>
      <c r="Z133" s="259" t="s">
        <v>533</v>
      </c>
      <c r="AA133" s="259" t="s">
        <v>533</v>
      </c>
      <c r="AB133" s="259" t="s">
        <v>534</v>
      </c>
      <c r="AC133" s="259" t="s">
        <v>341</v>
      </c>
      <c r="AD133" s="259" t="s">
        <v>535</v>
      </c>
      <c r="AE133" s="259"/>
      <c r="AF133" s="259" t="s">
        <v>536</v>
      </c>
      <c r="AG133" s="259" t="s">
        <v>536</v>
      </c>
      <c r="AH133" s="259" t="s">
        <v>537</v>
      </c>
      <c r="AI133" s="259" t="s">
        <v>538</v>
      </c>
      <c r="AJ133" s="259" t="s">
        <v>539</v>
      </c>
      <c r="AK133" s="259" t="s">
        <v>540</v>
      </c>
      <c r="AL133" s="259" t="s">
        <v>541</v>
      </c>
      <c r="AM133" s="259" t="s">
        <v>542</v>
      </c>
      <c r="AN133" s="259" t="s">
        <v>533</v>
      </c>
      <c r="AO133" s="259" t="s">
        <v>543</v>
      </c>
      <c r="AP133" s="259" t="s">
        <v>350</v>
      </c>
      <c r="AQ133" s="259" t="s">
        <v>544</v>
      </c>
      <c r="AR133" s="259" t="s">
        <v>545</v>
      </c>
      <c r="AS133" s="259" t="s">
        <v>546</v>
      </c>
      <c r="AT133" s="259" t="s">
        <v>354</v>
      </c>
      <c r="AU133" s="259" t="s">
        <v>465</v>
      </c>
      <c r="AV133" s="259" t="s">
        <v>356</v>
      </c>
      <c r="AW133" s="259" t="s">
        <v>547</v>
      </c>
      <c r="AX133" s="259" t="s">
        <v>548</v>
      </c>
      <c r="AY133" s="259" t="s">
        <v>335</v>
      </c>
      <c r="AZ133" s="259" t="s">
        <v>335</v>
      </c>
      <c r="BA133" s="259" t="s">
        <v>360</v>
      </c>
      <c r="BB133" s="259" t="s">
        <v>360</v>
      </c>
      <c r="BC133" s="259" t="s">
        <v>549</v>
      </c>
      <c r="BD133" s="259" t="s">
        <v>550</v>
      </c>
      <c r="BE133" s="259" t="s">
        <v>533</v>
      </c>
      <c r="BF133" s="259" t="s">
        <v>551</v>
      </c>
      <c r="BG133" s="259" t="s">
        <v>552</v>
      </c>
      <c r="BH133" s="259" t="s">
        <v>553</v>
      </c>
      <c r="BI133" s="259" t="s">
        <v>367</v>
      </c>
      <c r="BJ133" s="259" t="s">
        <v>554</v>
      </c>
      <c r="BK133" s="259" t="s">
        <v>360</v>
      </c>
      <c r="BL133" s="259" t="s">
        <v>335</v>
      </c>
      <c r="BM133" s="259"/>
      <c r="BN133" s="259"/>
      <c r="BO133" s="259"/>
      <c r="BP133" s="259"/>
      <c r="BQ133" s="259"/>
      <c r="BR133" s="259" t="s">
        <v>555</v>
      </c>
      <c r="BS133" s="259" t="s">
        <v>556</v>
      </c>
      <c r="BT133" s="259" t="s">
        <v>474</v>
      </c>
      <c r="BU133" s="259" t="s">
        <v>557</v>
      </c>
      <c r="BV133" s="259" t="s">
        <v>558</v>
      </c>
      <c r="BW133" s="259" t="s">
        <v>350</v>
      </c>
      <c r="BX133" s="259" t="s">
        <v>533</v>
      </c>
      <c r="BY133" s="259" t="s">
        <v>375</v>
      </c>
      <c r="BZ133" s="259" t="s">
        <v>376</v>
      </c>
      <c r="CA133" s="259" t="s">
        <v>377</v>
      </c>
      <c r="CB133" s="259" t="s">
        <v>512</v>
      </c>
      <c r="CC133" s="259" t="s">
        <v>478</v>
      </c>
      <c r="CD133" s="259" t="s">
        <v>514</v>
      </c>
      <c r="CE133" s="68"/>
      <c r="CF133" s="68"/>
      <c r="CG133" s="260" t="s">
        <v>559</v>
      </c>
      <c r="CH133" s="260" t="s">
        <v>560</v>
      </c>
      <c r="CI133" s="260" t="s">
        <v>561</v>
      </c>
      <c r="CJ133" s="260" t="s">
        <v>384</v>
      </c>
      <c r="CK133" s="260" t="s">
        <v>385</v>
      </c>
      <c r="CL133" s="260" t="s">
        <v>562</v>
      </c>
      <c r="CM133" s="260" t="s">
        <v>563</v>
      </c>
      <c r="CN133" s="260" t="s">
        <v>564</v>
      </c>
      <c r="CO133" s="260" t="s">
        <v>565</v>
      </c>
      <c r="CP133" s="260" t="s">
        <v>561</v>
      </c>
      <c r="CQ133" s="260" t="s">
        <v>384</v>
      </c>
      <c r="CR133" s="260" t="s">
        <v>566</v>
      </c>
      <c r="CS133" s="260" t="s">
        <v>562</v>
      </c>
      <c r="CT133" s="260" t="s">
        <v>567</v>
      </c>
      <c r="CU133" s="260" t="s">
        <v>568</v>
      </c>
      <c r="CV133" s="260" t="s">
        <v>560</v>
      </c>
      <c r="CW133" s="260" t="s">
        <v>569</v>
      </c>
      <c r="CX133" s="260" t="s">
        <v>570</v>
      </c>
      <c r="CY133" s="260" t="s">
        <v>385</v>
      </c>
      <c r="CZ133" s="260" t="s">
        <v>571</v>
      </c>
      <c r="DA133" s="260" t="s">
        <v>572</v>
      </c>
      <c r="DB133" s="260" t="s">
        <v>573</v>
      </c>
      <c r="DC133" s="260" t="s">
        <v>395</v>
      </c>
      <c r="DD133" s="260" t="s">
        <v>395</v>
      </c>
      <c r="DE133" s="260" t="s">
        <v>395</v>
      </c>
      <c r="DF133" s="260" t="s">
        <v>395</v>
      </c>
      <c r="DG133" s="260" t="s">
        <v>574</v>
      </c>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c r="FR133" s="154"/>
      <c r="FS133" s="154"/>
      <c r="FT133" s="154"/>
      <c r="FU133" s="154"/>
      <c r="FV133" s="154"/>
      <c r="FW133" s="154"/>
      <c r="FX133" s="154"/>
      <c r="FY133" s="154"/>
      <c r="FZ133" s="154"/>
      <c r="GA133" s="154"/>
      <c r="GB133" s="154"/>
      <c r="GC133" s="154"/>
      <c r="GD133" s="154"/>
      <c r="GE133" s="154"/>
      <c r="GF133" s="154"/>
      <c r="GG133" s="154"/>
      <c r="GH133" s="154"/>
      <c r="GI133" s="154"/>
      <c r="GJ133" s="154"/>
      <c r="GK133" s="154"/>
      <c r="GL133" s="154"/>
      <c r="GM133" s="154"/>
      <c r="GN133" s="154"/>
      <c r="GO133" s="154"/>
      <c r="GP133" s="154"/>
      <c r="GQ133" s="154"/>
      <c r="GR133" s="154"/>
      <c r="GS133" s="154"/>
      <c r="GT133" s="154"/>
      <c r="GU133" s="154"/>
      <c r="GV133" s="154"/>
      <c r="GW133" s="154"/>
      <c r="GX133" s="154"/>
      <c r="GY133" s="154"/>
      <c r="GZ133" s="154"/>
      <c r="HA133" s="154"/>
      <c r="HB133" s="154"/>
      <c r="HC133" s="154"/>
      <c r="HD133" s="154"/>
      <c r="HE133" s="154"/>
      <c r="HF133" s="154"/>
      <c r="HG133" s="154"/>
      <c r="HH133" s="154"/>
      <c r="HI133" s="154"/>
      <c r="HJ133" s="154"/>
      <c r="HK133" s="154"/>
      <c r="HL133" s="154"/>
      <c r="HM133" s="154"/>
      <c r="HN133" s="154"/>
      <c r="HO133" s="154"/>
      <c r="HP133" s="154"/>
      <c r="HQ133" s="154"/>
      <c r="HR133" s="154"/>
      <c r="HS133" s="154"/>
      <c r="HT133" s="154"/>
      <c r="HU133" s="154"/>
      <c r="HV133" s="154"/>
      <c r="HW133" s="154"/>
      <c r="HX133" s="154"/>
      <c r="HY133" s="154"/>
      <c r="HZ133" s="154"/>
      <c r="IA133" s="154"/>
      <c r="IB133" s="154"/>
      <c r="IC133" s="154"/>
      <c r="ID133" s="154"/>
      <c r="IE133" s="154"/>
      <c r="IF133" s="154"/>
      <c r="IG133" s="154"/>
      <c r="IH133" s="154"/>
      <c r="II133" s="154"/>
      <c r="IJ133" s="154"/>
      <c r="IK133" s="154"/>
      <c r="IL133" s="154"/>
      <c r="IM133" s="154"/>
      <c r="IN133" s="154"/>
      <c r="IO133" s="154"/>
      <c r="IP133" s="154"/>
      <c r="IQ133" s="154"/>
      <c r="IR133" s="154"/>
      <c r="IS133" s="154"/>
      <c r="IT133" s="154"/>
      <c r="IU133" s="154"/>
      <c r="IV133" s="154"/>
      <c r="IW133" s="154"/>
      <c r="IX133" s="154"/>
      <c r="IY133" s="154"/>
      <c r="IZ133" s="154"/>
      <c r="JA133" s="154"/>
      <c r="JB133" s="154"/>
    </row>
    <row r="134" spans="1:262" s="141" customFormat="1" ht="35.1" customHeight="1" x14ac:dyDescent="0.2">
      <c r="A134" s="188" t="s">
        <v>190</v>
      </c>
      <c r="B134" s="189">
        <v>16</v>
      </c>
      <c r="C134" s="93" t="s">
        <v>194</v>
      </c>
      <c r="D134" s="259" t="s">
        <v>319</v>
      </c>
      <c r="E134" s="259" t="s">
        <v>320</v>
      </c>
      <c r="F134" s="259" t="s">
        <v>321</v>
      </c>
      <c r="G134" s="259" t="s">
        <v>322</v>
      </c>
      <c r="H134" s="259" t="s">
        <v>323</v>
      </c>
      <c r="I134" s="259" t="s">
        <v>575</v>
      </c>
      <c r="J134" s="259" t="s">
        <v>576</v>
      </c>
      <c r="K134" s="259" t="s">
        <v>326</v>
      </c>
      <c r="L134" s="259" t="s">
        <v>577</v>
      </c>
      <c r="M134" s="259" t="s">
        <v>578</v>
      </c>
      <c r="N134" s="259" t="s">
        <v>329</v>
      </c>
      <c r="O134" s="259"/>
      <c r="P134" s="259" t="s">
        <v>330</v>
      </c>
      <c r="Q134" s="259" t="s">
        <v>331</v>
      </c>
      <c r="R134" s="259" t="s">
        <v>332</v>
      </c>
      <c r="S134" s="259" t="s">
        <v>333</v>
      </c>
      <c r="T134" s="259" t="s">
        <v>334</v>
      </c>
      <c r="U134" s="259" t="s">
        <v>335</v>
      </c>
      <c r="V134" s="259" t="s">
        <v>335</v>
      </c>
      <c r="W134" s="259" t="s">
        <v>579</v>
      </c>
      <c r="X134" s="259" t="s">
        <v>580</v>
      </c>
      <c r="Y134" s="259" t="s">
        <v>581</v>
      </c>
      <c r="Z134" s="259" t="s">
        <v>582</v>
      </c>
      <c r="AA134" s="259" t="s">
        <v>326</v>
      </c>
      <c r="AB134" s="259" t="s">
        <v>455</v>
      </c>
      <c r="AC134" s="259" t="s">
        <v>341</v>
      </c>
      <c r="AD134" s="259" t="s">
        <v>342</v>
      </c>
      <c r="AE134" s="259"/>
      <c r="AF134" s="259" t="s">
        <v>583</v>
      </c>
      <c r="AG134" s="259" t="s">
        <v>584</v>
      </c>
      <c r="AH134" s="259" t="s">
        <v>585</v>
      </c>
      <c r="AI134" s="259" t="s">
        <v>586</v>
      </c>
      <c r="AJ134" s="259" t="s">
        <v>587</v>
      </c>
      <c r="AK134" s="259" t="s">
        <v>326</v>
      </c>
      <c r="AL134" s="259" t="s">
        <v>588</v>
      </c>
      <c r="AM134" s="259" t="s">
        <v>589</v>
      </c>
      <c r="AN134" s="259" t="s">
        <v>326</v>
      </c>
      <c r="AO134" s="259" t="s">
        <v>590</v>
      </c>
      <c r="AP134" s="259" t="s">
        <v>350</v>
      </c>
      <c r="AQ134" s="259" t="s">
        <v>591</v>
      </c>
      <c r="AR134" s="259" t="s">
        <v>592</v>
      </c>
      <c r="AS134" s="259" t="s">
        <v>353</v>
      </c>
      <c r="AT134" s="259" t="s">
        <v>354</v>
      </c>
      <c r="AU134" s="259" t="s">
        <v>355</v>
      </c>
      <c r="AV134" s="259" t="s">
        <v>356</v>
      </c>
      <c r="AW134" s="259" t="s">
        <v>593</v>
      </c>
      <c r="AX134" s="259" t="s">
        <v>594</v>
      </c>
      <c r="AY134" s="259" t="s">
        <v>335</v>
      </c>
      <c r="AZ134" s="259" t="s">
        <v>335</v>
      </c>
      <c r="BA134" s="259" t="s">
        <v>360</v>
      </c>
      <c r="BB134" s="259" t="s">
        <v>360</v>
      </c>
      <c r="BC134" s="259" t="s">
        <v>595</v>
      </c>
      <c r="BD134" s="259" t="s">
        <v>595</v>
      </c>
      <c r="BE134" s="259" t="s">
        <v>363</v>
      </c>
      <c r="BF134" s="259" t="s">
        <v>596</v>
      </c>
      <c r="BG134" s="259" t="s">
        <v>597</v>
      </c>
      <c r="BH134" s="259" t="s">
        <v>598</v>
      </c>
      <c r="BI134" s="259" t="s">
        <v>599</v>
      </c>
      <c r="BJ134" s="259" t="s">
        <v>600</v>
      </c>
      <c r="BK134" s="259" t="s">
        <v>360</v>
      </c>
      <c r="BL134" s="259" t="s">
        <v>360</v>
      </c>
      <c r="BM134" s="259" t="s">
        <v>601</v>
      </c>
      <c r="BN134" s="259" t="s">
        <v>602</v>
      </c>
      <c r="BO134" s="259" t="s">
        <v>335</v>
      </c>
      <c r="BP134" s="259"/>
      <c r="BQ134" s="259"/>
      <c r="BR134" s="259" t="s">
        <v>603</v>
      </c>
      <c r="BS134" s="259" t="s">
        <v>556</v>
      </c>
      <c r="BT134" s="259" t="s">
        <v>372</v>
      </c>
      <c r="BU134" s="259" t="s">
        <v>604</v>
      </c>
      <c r="BV134" s="259" t="s">
        <v>558</v>
      </c>
      <c r="BW134" s="259" t="s">
        <v>605</v>
      </c>
      <c r="BX134" s="259" t="s">
        <v>326</v>
      </c>
      <c r="BY134" s="259" t="s">
        <v>606</v>
      </c>
      <c r="BZ134" s="259" t="s">
        <v>376</v>
      </c>
      <c r="CA134" s="259" t="s">
        <v>377</v>
      </c>
      <c r="CB134" s="259" t="s">
        <v>607</v>
      </c>
      <c r="CC134" s="259" t="s">
        <v>429</v>
      </c>
      <c r="CD134" s="259" t="s">
        <v>380</v>
      </c>
      <c r="CE134" s="68"/>
      <c r="CF134" s="68"/>
      <c r="CG134" s="260" t="s">
        <v>608</v>
      </c>
      <c r="CH134" s="260" t="s">
        <v>609</v>
      </c>
      <c r="CI134" s="260" t="s">
        <v>610</v>
      </c>
      <c r="CJ134" s="260" t="s">
        <v>384</v>
      </c>
      <c r="CK134" s="260" t="s">
        <v>385</v>
      </c>
      <c r="CL134" s="260" t="s">
        <v>611</v>
      </c>
      <c r="CM134" s="260" t="s">
        <v>612</v>
      </c>
      <c r="CN134" s="260" t="s">
        <v>613</v>
      </c>
      <c r="CO134" s="260" t="s">
        <v>609</v>
      </c>
      <c r="CP134" s="260" t="s">
        <v>610</v>
      </c>
      <c r="CQ134" s="260" t="s">
        <v>384</v>
      </c>
      <c r="CR134" s="260" t="s">
        <v>385</v>
      </c>
      <c r="CS134" s="260" t="s">
        <v>611</v>
      </c>
      <c r="CT134" s="260" t="s">
        <v>612</v>
      </c>
      <c r="CU134" s="260" t="s">
        <v>614</v>
      </c>
      <c r="CV134" s="260" t="s">
        <v>609</v>
      </c>
      <c r="CW134" s="260" t="s">
        <v>615</v>
      </c>
      <c r="CX134" s="260" t="s">
        <v>616</v>
      </c>
      <c r="CY134" s="260" t="s">
        <v>385</v>
      </c>
      <c r="CZ134" s="260" t="s">
        <v>392</v>
      </c>
      <c r="DA134" s="260" t="s">
        <v>617</v>
      </c>
      <c r="DB134" s="260" t="s">
        <v>618</v>
      </c>
      <c r="DC134" s="260" t="s">
        <v>395</v>
      </c>
      <c r="DD134" s="260" t="s">
        <v>395</v>
      </c>
      <c r="DE134" s="260" t="s">
        <v>395</v>
      </c>
      <c r="DF134" s="260" t="s">
        <v>395</v>
      </c>
      <c r="DG134" s="260" t="s">
        <v>619</v>
      </c>
      <c r="DH134" s="262"/>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c r="FR134" s="154"/>
      <c r="FS134" s="154"/>
      <c r="FT134" s="154"/>
      <c r="FU134" s="154"/>
      <c r="FV134" s="154"/>
      <c r="FW134" s="154"/>
      <c r="FX134" s="154"/>
      <c r="FY134" s="154"/>
      <c r="FZ134" s="154"/>
      <c r="GA134" s="154"/>
      <c r="GB134" s="154"/>
      <c r="GC134" s="154"/>
      <c r="GD134" s="154"/>
      <c r="GE134" s="154"/>
      <c r="GF134" s="154"/>
      <c r="GG134" s="154"/>
      <c r="GH134" s="154"/>
      <c r="GI134" s="154"/>
      <c r="GJ134" s="154"/>
      <c r="GK134" s="154"/>
      <c r="GL134" s="154"/>
      <c r="GM134" s="154"/>
      <c r="GN134" s="154"/>
      <c r="GO134" s="154"/>
      <c r="GP134" s="154"/>
      <c r="GQ134" s="154"/>
      <c r="GR134" s="154"/>
      <c r="GS134" s="154"/>
      <c r="GT134" s="154"/>
      <c r="GU134" s="154"/>
      <c r="GV134" s="154"/>
      <c r="GW134" s="154"/>
      <c r="GX134" s="154"/>
      <c r="GY134" s="154"/>
      <c r="GZ134" s="154"/>
      <c r="HA134" s="154"/>
      <c r="HB134" s="154"/>
      <c r="HC134" s="154"/>
      <c r="HD134" s="154"/>
      <c r="HE134" s="154"/>
      <c r="HF134" s="154"/>
      <c r="HG134" s="154"/>
      <c r="HH134" s="154"/>
      <c r="HI134" s="154"/>
      <c r="HJ134" s="154"/>
      <c r="HK134" s="154"/>
      <c r="HL134" s="154"/>
      <c r="HM134" s="154"/>
      <c r="HN134" s="154"/>
      <c r="HO134" s="154"/>
      <c r="HP134" s="154"/>
      <c r="HQ134" s="154"/>
      <c r="HR134" s="154"/>
      <c r="HS134" s="154"/>
      <c r="HT134" s="154"/>
      <c r="HU134" s="154"/>
      <c r="HV134" s="154"/>
      <c r="HW134" s="154"/>
      <c r="HX134" s="154"/>
      <c r="HY134" s="154"/>
      <c r="HZ134" s="154"/>
      <c r="IA134" s="154"/>
      <c r="IB134" s="154"/>
      <c r="IC134" s="154"/>
      <c r="ID134" s="154"/>
      <c r="IE134" s="154"/>
      <c r="IF134" s="154"/>
      <c r="IG134" s="154"/>
      <c r="IH134" s="154"/>
      <c r="II134" s="154"/>
      <c r="IJ134" s="154"/>
      <c r="IK134" s="154"/>
      <c r="IL134" s="154"/>
      <c r="IM134" s="154"/>
      <c r="IN134" s="154"/>
      <c r="IO134" s="154"/>
      <c r="IP134" s="154"/>
      <c r="IQ134" s="154"/>
      <c r="IR134" s="154"/>
      <c r="IS134" s="154"/>
      <c r="IT134" s="154"/>
      <c r="IU134" s="154"/>
      <c r="IV134" s="154"/>
      <c r="IW134" s="154"/>
      <c r="IX134" s="154"/>
      <c r="IY134" s="154"/>
      <c r="IZ134" s="154"/>
      <c r="JA134" s="154"/>
      <c r="JB134" s="154"/>
    </row>
    <row r="135" spans="1:262" s="141" customFormat="1" ht="35.1" customHeight="1" x14ac:dyDescent="0.2">
      <c r="A135" s="188" t="s">
        <v>190</v>
      </c>
      <c r="B135" s="189">
        <v>17</v>
      </c>
      <c r="C135" s="93" t="s">
        <v>305</v>
      </c>
      <c r="D135" s="259" t="s">
        <v>319</v>
      </c>
      <c r="E135" s="259" t="s">
        <v>320</v>
      </c>
      <c r="F135" s="259" t="s">
        <v>321</v>
      </c>
      <c r="G135" s="259" t="s">
        <v>322</v>
      </c>
      <c r="H135" s="259" t="s">
        <v>323</v>
      </c>
      <c r="I135" s="259" t="s">
        <v>620</v>
      </c>
      <c r="J135" s="259" t="s">
        <v>621</v>
      </c>
      <c r="K135" s="259" t="s">
        <v>326</v>
      </c>
      <c r="L135" s="259" t="s">
        <v>622</v>
      </c>
      <c r="M135" s="259" t="s">
        <v>623</v>
      </c>
      <c r="N135" s="259" t="s">
        <v>329</v>
      </c>
      <c r="O135" s="259"/>
      <c r="P135" s="259" t="s">
        <v>330</v>
      </c>
      <c r="Q135" s="259" t="s">
        <v>331</v>
      </c>
      <c r="R135" s="259" t="s">
        <v>332</v>
      </c>
      <c r="S135" s="259" t="s">
        <v>333</v>
      </c>
      <c r="T135" s="259" t="s">
        <v>334</v>
      </c>
      <c r="U135" s="259" t="s">
        <v>335</v>
      </c>
      <c r="V135" s="259" t="s">
        <v>335</v>
      </c>
      <c r="W135" s="259" t="s">
        <v>624</v>
      </c>
      <c r="X135" s="259" t="s">
        <v>625</v>
      </c>
      <c r="Y135" s="259" t="s">
        <v>626</v>
      </c>
      <c r="Z135" s="259" t="s">
        <v>627</v>
      </c>
      <c r="AA135" s="259" t="s">
        <v>628</v>
      </c>
      <c r="AB135" s="259" t="s">
        <v>340</v>
      </c>
      <c r="AC135" s="259" t="s">
        <v>341</v>
      </c>
      <c r="AD135" s="259" t="s">
        <v>342</v>
      </c>
      <c r="AE135" s="259"/>
      <c r="AF135" s="259" t="s">
        <v>629</v>
      </c>
      <c r="AG135" s="259" t="s">
        <v>629</v>
      </c>
      <c r="AH135" s="259" t="s">
        <v>630</v>
      </c>
      <c r="AI135" s="259" t="s">
        <v>631</v>
      </c>
      <c r="AJ135" s="259" t="s">
        <v>632</v>
      </c>
      <c r="AK135" s="259" t="s">
        <v>633</v>
      </c>
      <c r="AL135" s="259" t="s">
        <v>634</v>
      </c>
      <c r="AM135" s="259" t="s">
        <v>624</v>
      </c>
      <c r="AN135" s="259" t="s">
        <v>635</v>
      </c>
      <c r="AO135" s="259" t="s">
        <v>636</v>
      </c>
      <c r="AP135" s="259" t="s">
        <v>350</v>
      </c>
      <c r="AQ135" s="259" t="s">
        <v>637</v>
      </c>
      <c r="AR135" s="259" t="s">
        <v>638</v>
      </c>
      <c r="AS135" s="259" t="s">
        <v>353</v>
      </c>
      <c r="AT135" s="259" t="s">
        <v>354</v>
      </c>
      <c r="AU135" s="259" t="s">
        <v>465</v>
      </c>
      <c r="AV135" s="259" t="s">
        <v>356</v>
      </c>
      <c r="AW135" s="259" t="s">
        <v>466</v>
      </c>
      <c r="AX135" s="259" t="s">
        <v>639</v>
      </c>
      <c r="AY135" s="259" t="s">
        <v>640</v>
      </c>
      <c r="AZ135" s="259" t="s">
        <v>335</v>
      </c>
      <c r="BA135" s="259" t="s">
        <v>360</v>
      </c>
      <c r="BB135" s="259" t="s">
        <v>360</v>
      </c>
      <c r="BC135" s="259" t="s">
        <v>641</v>
      </c>
      <c r="BD135" s="259" t="s">
        <v>642</v>
      </c>
      <c r="BE135" s="259" t="s">
        <v>643</v>
      </c>
      <c r="BF135" s="259" t="s">
        <v>644</v>
      </c>
      <c r="BG135" s="259" t="s">
        <v>645</v>
      </c>
      <c r="BH135" s="259" t="s">
        <v>646</v>
      </c>
      <c r="BI135" s="259" t="s">
        <v>367</v>
      </c>
      <c r="BJ135" s="259" t="s">
        <v>647</v>
      </c>
      <c r="BK135" s="259" t="s">
        <v>360</v>
      </c>
      <c r="BL135" s="259" t="s">
        <v>360</v>
      </c>
      <c r="BM135" s="259" t="s">
        <v>648</v>
      </c>
      <c r="BN135" s="259" t="s">
        <v>649</v>
      </c>
      <c r="BO135" s="259" t="s">
        <v>335</v>
      </c>
      <c r="BP135" s="259"/>
      <c r="BQ135" s="259"/>
      <c r="BR135" s="259" t="s">
        <v>423</v>
      </c>
      <c r="BS135" s="259" t="s">
        <v>556</v>
      </c>
      <c r="BT135" s="259" t="s">
        <v>372</v>
      </c>
      <c r="BU135" s="259" t="s">
        <v>650</v>
      </c>
      <c r="BV135" s="259" t="s">
        <v>374</v>
      </c>
      <c r="BW135" s="259" t="s">
        <v>350</v>
      </c>
      <c r="BX135" s="259" t="s">
        <v>651</v>
      </c>
      <c r="BY135" s="259" t="s">
        <v>652</v>
      </c>
      <c r="BZ135" s="259" t="s">
        <v>376</v>
      </c>
      <c r="CA135" s="259" t="s">
        <v>377</v>
      </c>
      <c r="CB135" s="259" t="s">
        <v>377</v>
      </c>
      <c r="CC135" s="259" t="s">
        <v>429</v>
      </c>
      <c r="CD135" s="259" t="s">
        <v>653</v>
      </c>
      <c r="CE135" s="68"/>
      <c r="CF135" s="68"/>
      <c r="CG135" s="260" t="s">
        <v>654</v>
      </c>
      <c r="CH135" s="260" t="s">
        <v>655</v>
      </c>
      <c r="CI135" s="260" t="s">
        <v>656</v>
      </c>
      <c r="CJ135" s="260" t="s">
        <v>384</v>
      </c>
      <c r="CK135" s="260" t="s">
        <v>657</v>
      </c>
      <c r="CL135" s="260" t="s">
        <v>658</v>
      </c>
      <c r="CM135" s="260" t="s">
        <v>659</v>
      </c>
      <c r="CN135" s="260" t="s">
        <v>654</v>
      </c>
      <c r="CO135" s="260" t="s">
        <v>655</v>
      </c>
      <c r="CP135" s="260" t="s">
        <v>656</v>
      </c>
      <c r="CQ135" s="260" t="s">
        <v>384</v>
      </c>
      <c r="CR135" s="260" t="s">
        <v>657</v>
      </c>
      <c r="CS135" s="260" t="s">
        <v>658</v>
      </c>
      <c r="CT135" s="260" t="s">
        <v>659</v>
      </c>
      <c r="CU135" s="260" t="s">
        <v>660</v>
      </c>
      <c r="CV135" s="260" t="s">
        <v>655</v>
      </c>
      <c r="CW135" s="260" t="s">
        <v>661</v>
      </c>
      <c r="CX135" s="260" t="s">
        <v>384</v>
      </c>
      <c r="CY135" s="260" t="s">
        <v>385</v>
      </c>
      <c r="CZ135" s="260" t="s">
        <v>392</v>
      </c>
      <c r="DA135" s="260" t="s">
        <v>662</v>
      </c>
      <c r="DB135" s="260" t="s">
        <v>663</v>
      </c>
      <c r="DC135" s="260" t="s">
        <v>395</v>
      </c>
      <c r="DD135" s="260" t="s">
        <v>395</v>
      </c>
      <c r="DE135" s="260" t="s">
        <v>395</v>
      </c>
      <c r="DF135" s="260" t="s">
        <v>395</v>
      </c>
      <c r="DG135" s="260" t="s">
        <v>664</v>
      </c>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c r="FR135" s="154"/>
      <c r="FS135" s="154"/>
      <c r="FT135" s="154"/>
      <c r="FU135" s="154"/>
      <c r="FV135" s="154"/>
      <c r="FW135" s="154"/>
      <c r="FX135" s="154"/>
      <c r="FY135" s="154"/>
      <c r="FZ135" s="154"/>
      <c r="GA135" s="154"/>
      <c r="GB135" s="154"/>
      <c r="GC135" s="154"/>
      <c r="GD135" s="154"/>
      <c r="GE135" s="154"/>
      <c r="GF135" s="154"/>
      <c r="GG135" s="154"/>
      <c r="GH135" s="154"/>
      <c r="GI135" s="154"/>
      <c r="GJ135" s="154"/>
      <c r="GK135" s="154"/>
      <c r="GL135" s="154"/>
      <c r="GM135" s="154"/>
      <c r="GN135" s="154"/>
      <c r="GO135" s="154"/>
      <c r="GP135" s="154"/>
      <c r="GQ135" s="154"/>
      <c r="GR135" s="154"/>
      <c r="GS135" s="154"/>
      <c r="GT135" s="154"/>
      <c r="GU135" s="154"/>
      <c r="GV135" s="154"/>
      <c r="GW135" s="154"/>
      <c r="GX135" s="154"/>
      <c r="GY135" s="154"/>
      <c r="GZ135" s="154"/>
      <c r="HA135" s="154"/>
      <c r="HB135" s="154"/>
      <c r="HC135" s="154"/>
      <c r="HD135" s="154"/>
      <c r="HE135" s="154"/>
      <c r="HF135" s="154"/>
      <c r="HG135" s="154"/>
      <c r="HH135" s="154"/>
      <c r="HI135" s="154"/>
      <c r="HJ135" s="154"/>
      <c r="HK135" s="154"/>
      <c r="HL135" s="154"/>
      <c r="HM135" s="154"/>
      <c r="HN135" s="154"/>
      <c r="HO135" s="154"/>
      <c r="HP135" s="154"/>
      <c r="HQ135" s="154"/>
      <c r="HR135" s="154"/>
      <c r="HS135" s="154"/>
      <c r="HT135" s="154"/>
      <c r="HU135" s="154"/>
      <c r="HV135" s="154"/>
      <c r="HW135" s="154"/>
      <c r="HX135" s="154"/>
      <c r="HY135" s="154"/>
      <c r="HZ135" s="154"/>
      <c r="IA135" s="154"/>
      <c r="IB135" s="154"/>
      <c r="IC135" s="154"/>
      <c r="ID135" s="154"/>
      <c r="IE135" s="154"/>
      <c r="IF135" s="154"/>
      <c r="IG135" s="154"/>
      <c r="IH135" s="154"/>
      <c r="II135" s="154"/>
      <c r="IJ135" s="154"/>
      <c r="IK135" s="154"/>
      <c r="IL135" s="154"/>
      <c r="IM135" s="154"/>
      <c r="IN135" s="154"/>
      <c r="IO135" s="154"/>
      <c r="IP135" s="154"/>
      <c r="IQ135" s="154"/>
      <c r="IR135" s="154"/>
      <c r="IS135" s="154"/>
      <c r="IT135" s="154"/>
      <c r="IU135" s="154"/>
      <c r="IV135" s="154"/>
      <c r="IW135" s="154"/>
      <c r="IX135" s="154"/>
      <c r="IY135" s="154"/>
      <c r="IZ135" s="154"/>
      <c r="JA135" s="154"/>
      <c r="JB135" s="154"/>
    </row>
    <row r="136" spans="1:262" s="141" customFormat="1" ht="35.1" customHeight="1" x14ac:dyDescent="0.2">
      <c r="A136" s="188" t="s">
        <v>190</v>
      </c>
      <c r="B136" s="189">
        <v>18</v>
      </c>
      <c r="C136" s="93" t="s">
        <v>195</v>
      </c>
      <c r="D136" s="259" t="s">
        <v>319</v>
      </c>
      <c r="E136" s="259" t="s">
        <v>320</v>
      </c>
      <c r="F136" s="259" t="s">
        <v>321</v>
      </c>
      <c r="G136" s="259" t="s">
        <v>322</v>
      </c>
      <c r="H136" s="259" t="s">
        <v>323</v>
      </c>
      <c r="I136" s="259" t="s">
        <v>665</v>
      </c>
      <c r="J136" s="259" t="s">
        <v>666</v>
      </c>
      <c r="K136" s="259"/>
      <c r="L136" s="259" t="s">
        <v>667</v>
      </c>
      <c r="M136" s="259" t="s">
        <v>668</v>
      </c>
      <c r="N136" s="259" t="s">
        <v>329</v>
      </c>
      <c r="O136" s="259"/>
      <c r="P136" s="259" t="s">
        <v>330</v>
      </c>
      <c r="Q136" s="259" t="s">
        <v>331</v>
      </c>
      <c r="R136" s="259" t="s">
        <v>332</v>
      </c>
      <c r="S136" s="259" t="s">
        <v>333</v>
      </c>
      <c r="T136" s="259" t="s">
        <v>334</v>
      </c>
      <c r="U136" s="259" t="s">
        <v>335</v>
      </c>
      <c r="V136" s="259" t="s">
        <v>335</v>
      </c>
      <c r="W136" s="259"/>
      <c r="X136" s="259" t="s">
        <v>669</v>
      </c>
      <c r="Y136" s="259" t="s">
        <v>670</v>
      </c>
      <c r="Z136" s="259" t="s">
        <v>671</v>
      </c>
      <c r="AA136" s="259"/>
      <c r="AB136" s="259" t="s">
        <v>340</v>
      </c>
      <c r="AC136" s="259" t="s">
        <v>341</v>
      </c>
      <c r="AD136" s="259" t="s">
        <v>342</v>
      </c>
      <c r="AE136" s="259"/>
      <c r="AF136" s="259" t="s">
        <v>672</v>
      </c>
      <c r="AG136" s="259" t="s">
        <v>672</v>
      </c>
      <c r="AH136" s="259" t="s">
        <v>673</v>
      </c>
      <c r="AI136" s="259" t="s">
        <v>674</v>
      </c>
      <c r="AJ136" s="259" t="s">
        <v>675</v>
      </c>
      <c r="AK136" s="259" t="s">
        <v>675</v>
      </c>
      <c r="AL136" s="259" t="s">
        <v>676</v>
      </c>
      <c r="AM136" s="259" t="s">
        <v>677</v>
      </c>
      <c r="AN136" s="259" t="s">
        <v>326</v>
      </c>
      <c r="AO136" s="259" t="s">
        <v>678</v>
      </c>
      <c r="AP136" s="259" t="s">
        <v>350</v>
      </c>
      <c r="AQ136" s="259" t="s">
        <v>679</v>
      </c>
      <c r="AR136" s="259" t="s">
        <v>680</v>
      </c>
      <c r="AS136" s="259" t="s">
        <v>353</v>
      </c>
      <c r="AT136" s="259" t="s">
        <v>354</v>
      </c>
      <c r="AU136" s="259" t="s">
        <v>465</v>
      </c>
      <c r="AV136" s="259" t="s">
        <v>356</v>
      </c>
      <c r="AW136" s="259" t="s">
        <v>547</v>
      </c>
      <c r="AX136" s="259" t="s">
        <v>467</v>
      </c>
      <c r="AY136" s="259" t="s">
        <v>681</v>
      </c>
      <c r="AZ136" s="259" t="s">
        <v>335</v>
      </c>
      <c r="BA136" s="259" t="s">
        <v>360</v>
      </c>
      <c r="BB136" s="259" t="s">
        <v>360</v>
      </c>
      <c r="BC136" s="259" t="s">
        <v>682</v>
      </c>
      <c r="BD136" s="259" t="s">
        <v>683</v>
      </c>
      <c r="BE136" s="259" t="s">
        <v>684</v>
      </c>
      <c r="BF136" s="259" t="s">
        <v>551</v>
      </c>
      <c r="BG136" s="259" t="s">
        <v>685</v>
      </c>
      <c r="BH136" s="259" t="s">
        <v>553</v>
      </c>
      <c r="BI136" s="259"/>
      <c r="BJ136" s="259"/>
      <c r="BK136" s="259"/>
      <c r="BL136" s="259"/>
      <c r="BM136" s="259"/>
      <c r="BN136" s="259"/>
      <c r="BO136" s="259"/>
      <c r="BP136" s="259"/>
      <c r="BQ136" s="259"/>
      <c r="BR136" s="259" t="s">
        <v>686</v>
      </c>
      <c r="BS136" s="259" t="s">
        <v>371</v>
      </c>
      <c r="BT136" s="259" t="s">
        <v>372</v>
      </c>
      <c r="BU136" s="259"/>
      <c r="BV136" s="259" t="s">
        <v>374</v>
      </c>
      <c r="BW136" s="259" t="s">
        <v>687</v>
      </c>
      <c r="BX136" s="259" t="s">
        <v>326</v>
      </c>
      <c r="BY136" s="259" t="s">
        <v>688</v>
      </c>
      <c r="BZ136" s="259" t="s">
        <v>689</v>
      </c>
      <c r="CA136" s="259" t="s">
        <v>377</v>
      </c>
      <c r="CB136" s="259" t="s">
        <v>377</v>
      </c>
      <c r="CC136" s="259" t="s">
        <v>690</v>
      </c>
      <c r="CD136" s="259" t="s">
        <v>691</v>
      </c>
      <c r="CE136" s="68"/>
      <c r="CF136" s="68"/>
      <c r="CG136" s="260" t="s">
        <v>692</v>
      </c>
      <c r="CH136" s="260" t="s">
        <v>693</v>
      </c>
      <c r="CI136" s="260" t="s">
        <v>694</v>
      </c>
      <c r="CJ136" s="260" t="s">
        <v>384</v>
      </c>
      <c r="CK136" s="260" t="s">
        <v>385</v>
      </c>
      <c r="CL136" s="260" t="s">
        <v>695</v>
      </c>
      <c r="CM136" s="260" t="s">
        <v>696</v>
      </c>
      <c r="CN136" s="260" t="s">
        <v>692</v>
      </c>
      <c r="CO136" s="260" t="s">
        <v>697</v>
      </c>
      <c r="CP136" s="260" t="s">
        <v>694</v>
      </c>
      <c r="CQ136" s="260" t="s">
        <v>384</v>
      </c>
      <c r="CR136" s="260" t="s">
        <v>385</v>
      </c>
      <c r="CS136" s="260" t="s">
        <v>698</v>
      </c>
      <c r="CT136" s="260" t="s">
        <v>612</v>
      </c>
      <c r="CU136" s="260" t="s">
        <v>699</v>
      </c>
      <c r="CV136" s="260" t="s">
        <v>679</v>
      </c>
      <c r="CW136" s="260" t="s">
        <v>700</v>
      </c>
      <c r="CX136" s="260" t="s">
        <v>384</v>
      </c>
      <c r="CY136" s="260" t="s">
        <v>385</v>
      </c>
      <c r="CZ136" s="260" t="s">
        <v>392</v>
      </c>
      <c r="DA136" s="260" t="s">
        <v>701</v>
      </c>
      <c r="DB136" s="260" t="s">
        <v>702</v>
      </c>
      <c r="DC136" s="260" t="s">
        <v>703</v>
      </c>
      <c r="DD136" s="260" t="s">
        <v>703</v>
      </c>
      <c r="DE136" s="260" t="s">
        <v>703</v>
      </c>
      <c r="DF136" s="260" t="s">
        <v>703</v>
      </c>
      <c r="DG136" s="260" t="s">
        <v>612</v>
      </c>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c r="FR136" s="154"/>
      <c r="FS136" s="154"/>
      <c r="FT136" s="154"/>
      <c r="FU136" s="154"/>
      <c r="FV136" s="154"/>
      <c r="FW136" s="154"/>
      <c r="FX136" s="154"/>
      <c r="FY136" s="154"/>
      <c r="FZ136" s="154"/>
      <c r="GA136" s="154"/>
      <c r="GB136" s="154"/>
      <c r="GC136" s="154"/>
      <c r="GD136" s="154"/>
      <c r="GE136" s="154"/>
      <c r="GF136" s="154"/>
      <c r="GG136" s="154"/>
      <c r="GH136" s="154"/>
      <c r="GI136" s="154"/>
      <c r="GJ136" s="154"/>
      <c r="GK136" s="154"/>
      <c r="GL136" s="154"/>
      <c r="GM136" s="154"/>
      <c r="GN136" s="154"/>
      <c r="GO136" s="154"/>
      <c r="GP136" s="154"/>
      <c r="GQ136" s="154"/>
      <c r="GR136" s="154"/>
      <c r="GS136" s="154"/>
      <c r="GT136" s="154"/>
      <c r="GU136" s="154"/>
      <c r="GV136" s="154"/>
      <c r="GW136" s="154"/>
      <c r="GX136" s="154"/>
      <c r="GY136" s="154"/>
      <c r="GZ136" s="154"/>
      <c r="HA136" s="154"/>
      <c r="HB136" s="154"/>
      <c r="HC136" s="154"/>
      <c r="HD136" s="154"/>
      <c r="HE136" s="154"/>
      <c r="HF136" s="154"/>
      <c r="HG136" s="154"/>
      <c r="HH136" s="154"/>
      <c r="HI136" s="154"/>
      <c r="HJ136" s="154"/>
      <c r="HK136" s="154"/>
      <c r="HL136" s="154"/>
      <c r="HM136" s="154"/>
      <c r="HN136" s="154"/>
      <c r="HO136" s="154"/>
      <c r="HP136" s="154"/>
      <c r="HQ136" s="154"/>
      <c r="HR136" s="154"/>
      <c r="HS136" s="154"/>
      <c r="HT136" s="154"/>
      <c r="HU136" s="154"/>
      <c r="HV136" s="154"/>
      <c r="HW136" s="154"/>
      <c r="HX136" s="154"/>
      <c r="HY136" s="154"/>
      <c r="HZ136" s="154"/>
      <c r="IA136" s="154"/>
      <c r="IB136" s="154"/>
      <c r="IC136" s="154"/>
      <c r="ID136" s="154"/>
      <c r="IE136" s="154"/>
      <c r="IF136" s="154"/>
      <c r="IG136" s="154"/>
      <c r="IH136" s="154"/>
      <c r="II136" s="154"/>
      <c r="IJ136" s="154"/>
      <c r="IK136" s="154"/>
      <c r="IL136" s="154"/>
      <c r="IM136" s="154"/>
      <c r="IN136" s="154"/>
      <c r="IO136" s="154"/>
      <c r="IP136" s="154"/>
      <c r="IQ136" s="154"/>
      <c r="IR136" s="154"/>
      <c r="IS136" s="154"/>
      <c r="IT136" s="154"/>
      <c r="IU136" s="154"/>
      <c r="IV136" s="154"/>
      <c r="IW136" s="154"/>
      <c r="IX136" s="154"/>
      <c r="IY136" s="154"/>
      <c r="IZ136" s="154"/>
      <c r="JA136" s="154"/>
      <c r="JB136" s="154"/>
    </row>
    <row r="137" spans="1:262" s="141" customFormat="1" ht="35.1" customHeight="1" x14ac:dyDescent="0.2">
      <c r="A137" s="188" t="s">
        <v>190</v>
      </c>
      <c r="B137" s="189">
        <v>19</v>
      </c>
      <c r="C137" s="93" t="s">
        <v>258</v>
      </c>
      <c r="D137" s="259" t="s">
        <v>319</v>
      </c>
      <c r="E137" s="259" t="s">
        <v>320</v>
      </c>
      <c r="F137" s="259" t="s">
        <v>321</v>
      </c>
      <c r="G137" s="259" t="s">
        <v>322</v>
      </c>
      <c r="H137" s="259" t="s">
        <v>323</v>
      </c>
      <c r="I137" s="259" t="s">
        <v>704</v>
      </c>
      <c r="J137" s="259" t="s">
        <v>705</v>
      </c>
      <c r="K137" s="259" t="s">
        <v>326</v>
      </c>
      <c r="L137" s="259" t="s">
        <v>706</v>
      </c>
      <c r="M137" s="259" t="s">
        <v>707</v>
      </c>
      <c r="N137" s="259" t="s">
        <v>329</v>
      </c>
      <c r="O137" s="259"/>
      <c r="P137" s="259" t="s">
        <v>330</v>
      </c>
      <c r="Q137" s="259" t="s">
        <v>331</v>
      </c>
      <c r="R137" s="259" t="s">
        <v>332</v>
      </c>
      <c r="S137" s="259" t="s">
        <v>333</v>
      </c>
      <c r="T137" s="259" t="s">
        <v>334</v>
      </c>
      <c r="U137" s="259" t="s">
        <v>335</v>
      </c>
      <c r="V137" s="259" t="s">
        <v>335</v>
      </c>
      <c r="W137" s="259" t="s">
        <v>708</v>
      </c>
      <c r="X137" s="259" t="s">
        <v>709</v>
      </c>
      <c r="Y137" s="259" t="s">
        <v>710</v>
      </c>
      <c r="Z137" s="259" t="s">
        <v>711</v>
      </c>
      <c r="AA137" s="259" t="s">
        <v>712</v>
      </c>
      <c r="AB137" s="259" t="s">
        <v>713</v>
      </c>
      <c r="AC137" s="259" t="s">
        <v>341</v>
      </c>
      <c r="AD137" s="259" t="s">
        <v>342</v>
      </c>
      <c r="AE137" s="259"/>
      <c r="AF137" s="259" t="s">
        <v>714</v>
      </c>
      <c r="AG137" s="259" t="s">
        <v>714</v>
      </c>
      <c r="AH137" s="259" t="s">
        <v>715</v>
      </c>
      <c r="AI137" s="259" t="s">
        <v>716</v>
      </c>
      <c r="AJ137" s="259" t="s">
        <v>717</v>
      </c>
      <c r="AK137" s="259" t="s">
        <v>718</v>
      </c>
      <c r="AL137" s="259" t="s">
        <v>719</v>
      </c>
      <c r="AM137" s="259" t="s">
        <v>720</v>
      </c>
      <c r="AN137" s="259" t="s">
        <v>326</v>
      </c>
      <c r="AO137" s="259" t="s">
        <v>721</v>
      </c>
      <c r="AP137" s="259" t="s">
        <v>722</v>
      </c>
      <c r="AQ137" s="259" t="s">
        <v>723</v>
      </c>
      <c r="AR137" s="259" t="s">
        <v>724</v>
      </c>
      <c r="AS137" s="259" t="s">
        <v>725</v>
      </c>
      <c r="AT137" s="259" t="s">
        <v>354</v>
      </c>
      <c r="AU137" s="259" t="s">
        <v>355</v>
      </c>
      <c r="AV137" s="259" t="s">
        <v>356</v>
      </c>
      <c r="AW137" s="259" t="s">
        <v>726</v>
      </c>
      <c r="AX137" s="259" t="s">
        <v>727</v>
      </c>
      <c r="AY137" s="259" t="s">
        <v>326</v>
      </c>
      <c r="AZ137" s="259" t="s">
        <v>335</v>
      </c>
      <c r="BA137" s="259" t="s">
        <v>360</v>
      </c>
      <c r="BB137" s="259" t="s">
        <v>360</v>
      </c>
      <c r="BC137" s="259" t="s">
        <v>728</v>
      </c>
      <c r="BD137" s="259" t="s">
        <v>728</v>
      </c>
      <c r="BE137" s="259" t="s">
        <v>729</v>
      </c>
      <c r="BF137" s="259" t="s">
        <v>364</v>
      </c>
      <c r="BG137" s="259" t="s">
        <v>730</v>
      </c>
      <c r="BH137" s="259" t="s">
        <v>731</v>
      </c>
      <c r="BI137" s="259" t="s">
        <v>732</v>
      </c>
      <c r="BJ137" s="259" t="s">
        <v>733</v>
      </c>
      <c r="BK137" s="259" t="s">
        <v>360</v>
      </c>
      <c r="BL137" s="259" t="s">
        <v>360</v>
      </c>
      <c r="BM137" s="259" t="s">
        <v>730</v>
      </c>
      <c r="BN137" s="259" t="s">
        <v>734</v>
      </c>
      <c r="BO137" s="259" t="s">
        <v>335</v>
      </c>
      <c r="BP137" s="259"/>
      <c r="BQ137" s="259"/>
      <c r="BR137" s="259" t="s">
        <v>735</v>
      </c>
      <c r="BS137" s="259" t="s">
        <v>371</v>
      </c>
      <c r="BT137" s="259" t="s">
        <v>372</v>
      </c>
      <c r="BU137" s="259" t="s">
        <v>736</v>
      </c>
      <c r="BV137" s="259" t="s">
        <v>374</v>
      </c>
      <c r="BW137" s="259" t="s">
        <v>350</v>
      </c>
      <c r="BX137" s="259" t="s">
        <v>326</v>
      </c>
      <c r="BY137" s="259" t="s">
        <v>737</v>
      </c>
      <c r="BZ137" s="259" t="s">
        <v>738</v>
      </c>
      <c r="CA137" s="259" t="s">
        <v>377</v>
      </c>
      <c r="CB137" s="259" t="s">
        <v>377</v>
      </c>
      <c r="CC137" s="259" t="s">
        <v>429</v>
      </c>
      <c r="CD137" s="259" t="s">
        <v>739</v>
      </c>
      <c r="CE137" s="68"/>
      <c r="CF137" s="68"/>
      <c r="CG137" s="260" t="s">
        <v>740</v>
      </c>
      <c r="CH137" s="260" t="s">
        <v>741</v>
      </c>
      <c r="CI137" s="260" t="s">
        <v>742</v>
      </c>
      <c r="CJ137" s="260" t="s">
        <v>384</v>
      </c>
      <c r="CK137" s="260" t="s">
        <v>385</v>
      </c>
      <c r="CL137" s="260" t="s">
        <v>743</v>
      </c>
      <c r="CM137" s="260" t="s">
        <v>744</v>
      </c>
      <c r="CN137" s="260" t="s">
        <v>745</v>
      </c>
      <c r="CO137" s="260" t="s">
        <v>746</v>
      </c>
      <c r="CP137" s="260" t="s">
        <v>742</v>
      </c>
      <c r="CQ137" s="260" t="s">
        <v>384</v>
      </c>
      <c r="CR137" s="260" t="s">
        <v>385</v>
      </c>
      <c r="CS137" s="260" t="s">
        <v>743</v>
      </c>
      <c r="CT137" s="260" t="s">
        <v>747</v>
      </c>
      <c r="CU137" s="130"/>
      <c r="CV137" s="130"/>
      <c r="CW137" s="130"/>
      <c r="CX137" s="130"/>
      <c r="CY137" s="130"/>
      <c r="CZ137" s="130"/>
      <c r="DA137" s="130"/>
      <c r="DB137" s="130"/>
      <c r="DC137" s="130"/>
      <c r="DD137" s="130"/>
      <c r="DE137" s="130"/>
      <c r="DF137" s="130"/>
      <c r="DG137" s="130"/>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c r="FR137" s="154"/>
      <c r="FS137" s="154"/>
      <c r="FT137" s="154"/>
      <c r="FU137" s="154"/>
      <c r="FV137" s="154"/>
      <c r="FW137" s="154"/>
      <c r="FX137" s="154"/>
      <c r="FY137" s="154"/>
      <c r="FZ137" s="154"/>
      <c r="GA137" s="154"/>
      <c r="GB137" s="154"/>
      <c r="GC137" s="154"/>
      <c r="GD137" s="154"/>
      <c r="GE137" s="154"/>
      <c r="GF137" s="154"/>
      <c r="GG137" s="154"/>
      <c r="GH137" s="154"/>
      <c r="GI137" s="154"/>
      <c r="GJ137" s="154"/>
      <c r="GK137" s="154"/>
      <c r="GL137" s="154"/>
      <c r="GM137" s="154"/>
      <c r="GN137" s="154"/>
      <c r="GO137" s="154"/>
      <c r="GP137" s="154"/>
      <c r="GQ137" s="154"/>
      <c r="GR137" s="154"/>
      <c r="GS137" s="154"/>
      <c r="GT137" s="154"/>
      <c r="GU137" s="154"/>
      <c r="GV137" s="154"/>
      <c r="GW137" s="154"/>
      <c r="GX137" s="154"/>
      <c r="GY137" s="154"/>
      <c r="GZ137" s="154"/>
      <c r="HA137" s="154"/>
      <c r="HB137" s="154"/>
      <c r="HC137" s="154"/>
      <c r="HD137" s="154"/>
      <c r="HE137" s="154"/>
      <c r="HF137" s="154"/>
      <c r="HG137" s="154"/>
      <c r="HH137" s="154"/>
      <c r="HI137" s="154"/>
      <c r="HJ137" s="154"/>
      <c r="HK137" s="154"/>
      <c r="HL137" s="154"/>
      <c r="HM137" s="154"/>
      <c r="HN137" s="154"/>
      <c r="HO137" s="154"/>
      <c r="HP137" s="154"/>
      <c r="HQ137" s="154"/>
      <c r="HR137" s="154"/>
      <c r="HS137" s="154"/>
      <c r="HT137" s="154"/>
      <c r="HU137" s="154"/>
      <c r="HV137" s="154"/>
      <c r="HW137" s="154"/>
      <c r="HX137" s="154"/>
      <c r="HY137" s="154"/>
      <c r="HZ137" s="154"/>
      <c r="IA137" s="154"/>
      <c r="IB137" s="154"/>
      <c r="IC137" s="154"/>
      <c r="ID137" s="154"/>
      <c r="IE137" s="154"/>
      <c r="IF137" s="154"/>
      <c r="IG137" s="154"/>
      <c r="IH137" s="154"/>
      <c r="II137" s="154"/>
      <c r="IJ137" s="154"/>
      <c r="IK137" s="154"/>
      <c r="IL137" s="154"/>
      <c r="IM137" s="154"/>
      <c r="IN137" s="154"/>
      <c r="IO137" s="154"/>
      <c r="IP137" s="154"/>
      <c r="IQ137" s="154"/>
      <c r="IR137" s="154"/>
      <c r="IS137" s="154"/>
      <c r="IT137" s="154"/>
      <c r="IU137" s="154"/>
      <c r="IV137" s="154"/>
      <c r="IW137" s="154"/>
      <c r="IX137" s="154"/>
      <c r="IY137" s="154"/>
      <c r="IZ137" s="154"/>
      <c r="JA137" s="154"/>
      <c r="JB137" s="154"/>
    </row>
    <row r="138" spans="1:262" s="141" customFormat="1" ht="35.1" customHeight="1" x14ac:dyDescent="0.2">
      <c r="A138" s="188" t="s">
        <v>190</v>
      </c>
      <c r="B138" s="189">
        <v>20</v>
      </c>
      <c r="C138" s="93" t="s">
        <v>259</v>
      </c>
      <c r="D138" s="259" t="s">
        <v>319</v>
      </c>
      <c r="E138" s="259" t="s">
        <v>320</v>
      </c>
      <c r="F138" s="259" t="s">
        <v>321</v>
      </c>
      <c r="G138" s="259" t="s">
        <v>322</v>
      </c>
      <c r="H138" s="259" t="s">
        <v>323</v>
      </c>
      <c r="I138" s="259" t="s">
        <v>259</v>
      </c>
      <c r="J138" s="259" t="s">
        <v>748</v>
      </c>
      <c r="K138" s="259" t="s">
        <v>335</v>
      </c>
      <c r="L138" s="259" t="s">
        <v>749</v>
      </c>
      <c r="M138" s="259" t="s">
        <v>750</v>
      </c>
      <c r="N138" s="259" t="s">
        <v>329</v>
      </c>
      <c r="O138" s="259"/>
      <c r="P138" s="259" t="s">
        <v>330</v>
      </c>
      <c r="Q138" s="259" t="s">
        <v>331</v>
      </c>
      <c r="R138" s="259" t="s">
        <v>332</v>
      </c>
      <c r="S138" s="259" t="s">
        <v>333</v>
      </c>
      <c r="T138" s="259" t="s">
        <v>334</v>
      </c>
      <c r="U138" s="259" t="s">
        <v>335</v>
      </c>
      <c r="V138" s="259" t="s">
        <v>335</v>
      </c>
      <c r="W138" s="259" t="s">
        <v>751</v>
      </c>
      <c r="X138" s="259" t="s">
        <v>752</v>
      </c>
      <c r="Y138" s="259" t="s">
        <v>753</v>
      </c>
      <c r="Z138" s="259" t="s">
        <v>754</v>
      </c>
      <c r="AA138" s="259" t="s">
        <v>755</v>
      </c>
      <c r="AB138" s="259" t="s">
        <v>713</v>
      </c>
      <c r="AC138" s="259" t="s">
        <v>341</v>
      </c>
      <c r="AD138" s="259" t="s">
        <v>342</v>
      </c>
      <c r="AE138" s="259"/>
      <c r="AF138" s="259" t="s">
        <v>756</v>
      </c>
      <c r="AG138" s="259" t="s">
        <v>756</v>
      </c>
      <c r="AH138" s="259" t="s">
        <v>757</v>
      </c>
      <c r="AI138" s="259" t="s">
        <v>758</v>
      </c>
      <c r="AJ138" s="259" t="s">
        <v>759</v>
      </c>
      <c r="AK138" s="259" t="s">
        <v>718</v>
      </c>
      <c r="AL138" s="259" t="s">
        <v>760</v>
      </c>
      <c r="AM138" s="259" t="s">
        <v>761</v>
      </c>
      <c r="AN138" s="259" t="s">
        <v>762</v>
      </c>
      <c r="AO138" s="259" t="s">
        <v>763</v>
      </c>
      <c r="AP138" s="259" t="s">
        <v>722</v>
      </c>
      <c r="AQ138" s="259" t="s">
        <v>764</v>
      </c>
      <c r="AR138" s="259" t="s">
        <v>765</v>
      </c>
      <c r="AS138" s="259" t="s">
        <v>353</v>
      </c>
      <c r="AT138" s="259" t="s">
        <v>354</v>
      </c>
      <c r="AU138" s="259" t="s">
        <v>355</v>
      </c>
      <c r="AV138" s="259" t="s">
        <v>356</v>
      </c>
      <c r="AW138" s="259" t="s">
        <v>766</v>
      </c>
      <c r="AX138" s="259" t="s">
        <v>767</v>
      </c>
      <c r="AY138" s="259" t="s">
        <v>768</v>
      </c>
      <c r="AZ138" s="259" t="s">
        <v>335</v>
      </c>
      <c r="BA138" s="259" t="s">
        <v>360</v>
      </c>
      <c r="BB138" s="259" t="s">
        <v>360</v>
      </c>
      <c r="BC138" s="259" t="s">
        <v>595</v>
      </c>
      <c r="BD138" s="259" t="s">
        <v>595</v>
      </c>
      <c r="BE138" s="259" t="s">
        <v>769</v>
      </c>
      <c r="BF138" s="259" t="s">
        <v>770</v>
      </c>
      <c r="BG138" s="259" t="s">
        <v>771</v>
      </c>
      <c r="BH138" s="259" t="s">
        <v>772</v>
      </c>
      <c r="BI138" s="259" t="s">
        <v>773</v>
      </c>
      <c r="BJ138" s="259" t="s">
        <v>774</v>
      </c>
      <c r="BK138" s="259" t="s">
        <v>360</v>
      </c>
      <c r="BL138" s="259" t="s">
        <v>360</v>
      </c>
      <c r="BM138" s="259" t="s">
        <v>775</v>
      </c>
      <c r="BN138" s="259" t="s">
        <v>776</v>
      </c>
      <c r="BO138" s="259" t="s">
        <v>335</v>
      </c>
      <c r="BP138" s="259"/>
      <c r="BQ138" s="259"/>
      <c r="BR138" s="259" t="s">
        <v>777</v>
      </c>
      <c r="BS138" s="259" t="s">
        <v>371</v>
      </c>
      <c r="BT138" s="259" t="s">
        <v>372</v>
      </c>
      <c r="BU138" s="259" t="s">
        <v>778</v>
      </c>
      <c r="BV138" s="259" t="s">
        <v>374</v>
      </c>
      <c r="BW138" s="259" t="s">
        <v>722</v>
      </c>
      <c r="BX138" s="259"/>
      <c r="BY138" s="259" t="s">
        <v>779</v>
      </c>
      <c r="BZ138" s="259" t="s">
        <v>780</v>
      </c>
      <c r="CA138" s="259" t="s">
        <v>377</v>
      </c>
      <c r="CB138" s="259" t="s">
        <v>377</v>
      </c>
      <c r="CC138" s="259" t="s">
        <v>781</v>
      </c>
      <c r="CD138" s="259" t="s">
        <v>739</v>
      </c>
      <c r="CE138" s="68"/>
      <c r="CF138" s="68"/>
      <c r="CG138" s="260" t="s">
        <v>782</v>
      </c>
      <c r="CH138" s="260" t="s">
        <v>783</v>
      </c>
      <c r="CI138" s="260" t="s">
        <v>784</v>
      </c>
      <c r="CJ138" s="260" t="s">
        <v>384</v>
      </c>
      <c r="CK138" s="260" t="s">
        <v>785</v>
      </c>
      <c r="CL138" s="260" t="s">
        <v>786</v>
      </c>
      <c r="CM138" s="260"/>
      <c r="CN138" s="260" t="s">
        <v>782</v>
      </c>
      <c r="CO138" s="260" t="s">
        <v>787</v>
      </c>
      <c r="CP138" s="260" t="s">
        <v>784</v>
      </c>
      <c r="CQ138" s="260" t="s">
        <v>384</v>
      </c>
      <c r="CR138" s="260" t="s">
        <v>785</v>
      </c>
      <c r="CS138" s="260" t="s">
        <v>786</v>
      </c>
      <c r="CT138" s="130"/>
      <c r="CU138" s="130"/>
      <c r="CV138" s="130"/>
      <c r="CW138" s="130"/>
      <c r="CX138" s="130"/>
      <c r="CY138" s="130"/>
      <c r="CZ138" s="130"/>
      <c r="DA138" s="130"/>
      <c r="DB138" s="130"/>
      <c r="DC138" s="130"/>
      <c r="DD138" s="130"/>
      <c r="DE138" s="130"/>
      <c r="DF138" s="130"/>
      <c r="DG138" s="130"/>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c r="FR138" s="154"/>
      <c r="FS138" s="154"/>
      <c r="FT138" s="154"/>
      <c r="FU138" s="154"/>
      <c r="FV138" s="154"/>
      <c r="FW138" s="154"/>
      <c r="FX138" s="154"/>
      <c r="FY138" s="154"/>
      <c r="FZ138" s="154"/>
      <c r="GA138" s="154"/>
      <c r="GB138" s="154"/>
      <c r="GC138" s="154"/>
      <c r="GD138" s="154"/>
      <c r="GE138" s="154"/>
      <c r="GF138" s="154"/>
      <c r="GG138" s="154"/>
      <c r="GH138" s="154"/>
      <c r="GI138" s="154"/>
      <c r="GJ138" s="154"/>
      <c r="GK138" s="154"/>
      <c r="GL138" s="154"/>
      <c r="GM138" s="154"/>
      <c r="GN138" s="154"/>
      <c r="GO138" s="154"/>
      <c r="GP138" s="154"/>
      <c r="GQ138" s="154"/>
      <c r="GR138" s="154"/>
      <c r="GS138" s="154"/>
      <c r="GT138" s="154"/>
      <c r="GU138" s="154"/>
      <c r="GV138" s="154"/>
      <c r="GW138" s="154"/>
      <c r="GX138" s="154"/>
      <c r="GY138" s="154"/>
      <c r="GZ138" s="154"/>
      <c r="HA138" s="154"/>
      <c r="HB138" s="154"/>
      <c r="HC138" s="154"/>
      <c r="HD138" s="154"/>
      <c r="HE138" s="154"/>
      <c r="HF138" s="154"/>
      <c r="HG138" s="154"/>
      <c r="HH138" s="154"/>
      <c r="HI138" s="154"/>
      <c r="HJ138" s="154"/>
      <c r="HK138" s="154"/>
      <c r="HL138" s="154"/>
      <c r="HM138" s="154"/>
      <c r="HN138" s="154"/>
      <c r="HO138" s="154"/>
      <c r="HP138" s="154"/>
      <c r="HQ138" s="154"/>
      <c r="HR138" s="154"/>
      <c r="HS138" s="154"/>
      <c r="HT138" s="154"/>
      <c r="HU138" s="154"/>
      <c r="HV138" s="154"/>
      <c r="HW138" s="154"/>
      <c r="HX138" s="154"/>
      <c r="HY138" s="154"/>
      <c r="HZ138" s="154"/>
      <c r="IA138" s="154"/>
      <c r="IB138" s="154"/>
      <c r="IC138" s="154"/>
      <c r="ID138" s="154"/>
      <c r="IE138" s="154"/>
      <c r="IF138" s="154"/>
      <c r="IG138" s="154"/>
      <c r="IH138" s="154"/>
      <c r="II138" s="154"/>
      <c r="IJ138" s="154"/>
      <c r="IK138" s="154"/>
      <c r="IL138" s="154"/>
      <c r="IM138" s="154"/>
      <c r="IN138" s="154"/>
      <c r="IO138" s="154"/>
      <c r="IP138" s="154"/>
      <c r="IQ138" s="154"/>
      <c r="IR138" s="154"/>
      <c r="IS138" s="154"/>
      <c r="IT138" s="154"/>
      <c r="IU138" s="154"/>
      <c r="IV138" s="154"/>
      <c r="IW138" s="154"/>
      <c r="IX138" s="154"/>
      <c r="IY138" s="154"/>
      <c r="IZ138" s="154"/>
      <c r="JA138" s="154"/>
      <c r="JB138" s="154"/>
    </row>
    <row r="139" spans="1:262" s="179" customFormat="1" ht="35.1" customHeight="1" x14ac:dyDescent="0.2">
      <c r="A139" s="188" t="s">
        <v>190</v>
      </c>
      <c r="B139" s="189">
        <v>21</v>
      </c>
      <c r="C139" s="93" t="s">
        <v>196</v>
      </c>
      <c r="D139" s="259" t="s">
        <v>319</v>
      </c>
      <c r="E139" s="259" t="s">
        <v>320</v>
      </c>
      <c r="F139" s="259" t="s">
        <v>321</v>
      </c>
      <c r="G139" s="259" t="s">
        <v>322</v>
      </c>
      <c r="H139" s="259" t="s">
        <v>323</v>
      </c>
      <c r="I139" s="259" t="s">
        <v>788</v>
      </c>
      <c r="J139" s="259" t="s">
        <v>789</v>
      </c>
      <c r="K139" s="259" t="s">
        <v>326</v>
      </c>
      <c r="L139" s="259" t="s">
        <v>790</v>
      </c>
      <c r="M139" s="259" t="s">
        <v>791</v>
      </c>
      <c r="N139" s="259" t="s">
        <v>329</v>
      </c>
      <c r="O139" s="259"/>
      <c r="P139" s="259" t="s">
        <v>330</v>
      </c>
      <c r="Q139" s="259" t="s">
        <v>331</v>
      </c>
      <c r="R139" s="259" t="s">
        <v>332</v>
      </c>
      <c r="S139" s="259" t="s">
        <v>333</v>
      </c>
      <c r="T139" s="259" t="s">
        <v>334</v>
      </c>
      <c r="U139" s="259" t="s">
        <v>335</v>
      </c>
      <c r="V139" s="259" t="s">
        <v>335</v>
      </c>
      <c r="W139" s="259" t="s">
        <v>792</v>
      </c>
      <c r="X139" s="259" t="s">
        <v>793</v>
      </c>
      <c r="Y139" s="259" t="s">
        <v>794</v>
      </c>
      <c r="Z139" s="259" t="s">
        <v>795</v>
      </c>
      <c r="AA139" s="259" t="s">
        <v>796</v>
      </c>
      <c r="AB139" s="259" t="s">
        <v>534</v>
      </c>
      <c r="AC139" s="259" t="s">
        <v>341</v>
      </c>
      <c r="AD139" s="259" t="s">
        <v>342</v>
      </c>
      <c r="AE139" s="259"/>
      <c r="AF139" s="259" t="s">
        <v>797</v>
      </c>
      <c r="AG139" s="259" t="s">
        <v>797</v>
      </c>
      <c r="AH139" s="259" t="s">
        <v>798</v>
      </c>
      <c r="AI139" s="259" t="s">
        <v>799</v>
      </c>
      <c r="AJ139" s="259" t="s">
        <v>800</v>
      </c>
      <c r="AK139" s="259" t="s">
        <v>800</v>
      </c>
      <c r="AL139" s="259" t="s">
        <v>801</v>
      </c>
      <c r="AM139" s="259" t="s">
        <v>802</v>
      </c>
      <c r="AN139" s="259" t="s">
        <v>326</v>
      </c>
      <c r="AO139" s="259" t="s">
        <v>803</v>
      </c>
      <c r="AP139" s="259" t="s">
        <v>350</v>
      </c>
      <c r="AQ139" s="259" t="s">
        <v>804</v>
      </c>
      <c r="AR139" s="259" t="s">
        <v>805</v>
      </c>
      <c r="AS139" s="259" t="s">
        <v>353</v>
      </c>
      <c r="AT139" s="259" t="s">
        <v>354</v>
      </c>
      <c r="AU139" s="259" t="s">
        <v>355</v>
      </c>
      <c r="AV139" s="259" t="s">
        <v>356</v>
      </c>
      <c r="AW139" s="259" t="s">
        <v>547</v>
      </c>
      <c r="AX139" s="259" t="s">
        <v>806</v>
      </c>
      <c r="AY139" s="259" t="s">
        <v>326</v>
      </c>
      <c r="AZ139" s="259" t="s">
        <v>335</v>
      </c>
      <c r="BA139" s="259" t="s">
        <v>360</v>
      </c>
      <c r="BB139" s="259" t="s">
        <v>360</v>
      </c>
      <c r="BC139" s="259" t="s">
        <v>807</v>
      </c>
      <c r="BD139" s="259" t="s">
        <v>807</v>
      </c>
      <c r="BE139" s="259" t="s">
        <v>363</v>
      </c>
      <c r="BF139" s="259" t="s">
        <v>644</v>
      </c>
      <c r="BG139" s="259" t="s">
        <v>808</v>
      </c>
      <c r="BH139" s="259" t="s">
        <v>809</v>
      </c>
      <c r="BI139" s="259" t="s">
        <v>599</v>
      </c>
      <c r="BJ139" s="259" t="s">
        <v>810</v>
      </c>
      <c r="BK139" s="259"/>
      <c r="BL139" s="259"/>
      <c r="BM139" s="259"/>
      <c r="BN139" s="259"/>
      <c r="BO139" s="259"/>
      <c r="BP139" s="259"/>
      <c r="BQ139" s="259"/>
      <c r="BR139" s="259" t="s">
        <v>811</v>
      </c>
      <c r="BS139" s="259" t="s">
        <v>371</v>
      </c>
      <c r="BT139" s="259" t="s">
        <v>372</v>
      </c>
      <c r="BU139" s="259" t="s">
        <v>812</v>
      </c>
      <c r="BV139" s="259" t="s">
        <v>558</v>
      </c>
      <c r="BW139" s="259" t="s">
        <v>350</v>
      </c>
      <c r="BX139" s="259" t="s">
        <v>813</v>
      </c>
      <c r="BY139" s="259" t="s">
        <v>814</v>
      </c>
      <c r="BZ139" s="259" t="s">
        <v>376</v>
      </c>
      <c r="CA139" s="259" t="s">
        <v>377</v>
      </c>
      <c r="CB139" s="259" t="s">
        <v>377</v>
      </c>
      <c r="CC139" s="259" t="s">
        <v>429</v>
      </c>
      <c r="CD139" s="259" t="s">
        <v>815</v>
      </c>
      <c r="CE139" s="68"/>
      <c r="CF139" s="68"/>
      <c r="CG139" s="260" t="s">
        <v>816</v>
      </c>
      <c r="CH139" s="260" t="s">
        <v>817</v>
      </c>
      <c r="CI139" s="260" t="s">
        <v>818</v>
      </c>
      <c r="CJ139" s="260" t="s">
        <v>384</v>
      </c>
      <c r="CK139" s="260" t="s">
        <v>385</v>
      </c>
      <c r="CL139" s="260" t="s">
        <v>819</v>
      </c>
      <c r="CM139" s="260" t="s">
        <v>820</v>
      </c>
      <c r="CN139" s="260" t="s">
        <v>821</v>
      </c>
      <c r="CO139" s="260" t="s">
        <v>817</v>
      </c>
      <c r="CP139" s="260" t="s">
        <v>818</v>
      </c>
      <c r="CQ139" s="260" t="s">
        <v>384</v>
      </c>
      <c r="CR139" s="260" t="s">
        <v>385</v>
      </c>
      <c r="CS139" s="260" t="s">
        <v>819</v>
      </c>
      <c r="CT139" s="260" t="s">
        <v>822</v>
      </c>
      <c r="CU139" s="260" t="s">
        <v>823</v>
      </c>
      <c r="CV139" s="260" t="s">
        <v>817</v>
      </c>
      <c r="CW139" s="260" t="s">
        <v>824</v>
      </c>
      <c r="CX139" s="260" t="s">
        <v>825</v>
      </c>
      <c r="CY139" s="260" t="s">
        <v>385</v>
      </c>
      <c r="CZ139" s="260" t="s">
        <v>441</v>
      </c>
      <c r="DA139" s="260" t="s">
        <v>826</v>
      </c>
      <c r="DB139" s="260" t="s">
        <v>827</v>
      </c>
      <c r="DC139" s="260" t="s">
        <v>395</v>
      </c>
      <c r="DD139" s="260" t="s">
        <v>395</v>
      </c>
      <c r="DE139" s="260" t="s">
        <v>395</v>
      </c>
      <c r="DF139" s="260" t="s">
        <v>395</v>
      </c>
      <c r="DG139" s="260" t="s">
        <v>828</v>
      </c>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c r="FR139" s="154"/>
      <c r="FS139" s="154"/>
      <c r="FT139" s="154"/>
      <c r="FU139" s="154"/>
      <c r="FV139" s="154"/>
      <c r="FW139" s="154"/>
      <c r="FX139" s="154"/>
      <c r="FY139" s="154"/>
      <c r="FZ139" s="154"/>
      <c r="GA139" s="154"/>
      <c r="GB139" s="154"/>
      <c r="GC139" s="154"/>
      <c r="GD139" s="154"/>
      <c r="GE139" s="154"/>
      <c r="GF139" s="154"/>
      <c r="GG139" s="154"/>
      <c r="GH139" s="154"/>
      <c r="GI139" s="154"/>
      <c r="GJ139" s="154"/>
      <c r="GK139" s="154"/>
      <c r="GL139" s="154"/>
      <c r="GM139" s="154"/>
      <c r="GN139" s="154"/>
      <c r="GO139" s="154"/>
      <c r="GP139" s="154"/>
      <c r="GQ139" s="154"/>
      <c r="GR139" s="154"/>
      <c r="GS139" s="154"/>
      <c r="GT139" s="154"/>
      <c r="GU139" s="154"/>
      <c r="GV139" s="154"/>
      <c r="GW139" s="154"/>
      <c r="GX139" s="154"/>
      <c r="GY139" s="154"/>
      <c r="GZ139" s="154"/>
      <c r="HA139" s="154"/>
      <c r="HB139" s="154"/>
      <c r="HC139" s="154"/>
      <c r="HD139" s="154"/>
      <c r="HE139" s="154"/>
      <c r="HF139" s="154"/>
      <c r="HG139" s="154"/>
      <c r="HH139" s="154"/>
      <c r="HI139" s="154"/>
      <c r="HJ139" s="154"/>
      <c r="HK139" s="154"/>
      <c r="HL139" s="154"/>
      <c r="HM139" s="154"/>
      <c r="HN139" s="154"/>
      <c r="HO139" s="154"/>
      <c r="HP139" s="154"/>
      <c r="HQ139" s="154"/>
      <c r="HR139" s="154"/>
      <c r="HS139" s="154"/>
      <c r="HT139" s="154"/>
      <c r="HU139" s="154"/>
      <c r="HV139" s="154"/>
      <c r="HW139" s="154"/>
      <c r="HX139" s="154"/>
      <c r="HY139" s="154"/>
      <c r="HZ139" s="154"/>
      <c r="IA139" s="154"/>
      <c r="IB139" s="154"/>
      <c r="IC139" s="154"/>
      <c r="ID139" s="154"/>
      <c r="IE139" s="154"/>
      <c r="IF139" s="154"/>
      <c r="IG139" s="154"/>
      <c r="IH139" s="154"/>
      <c r="II139" s="154"/>
      <c r="IJ139" s="154"/>
      <c r="IK139" s="154"/>
      <c r="IL139" s="154"/>
      <c r="IM139" s="154"/>
      <c r="IN139" s="154"/>
      <c r="IO139" s="154"/>
      <c r="IP139" s="154"/>
      <c r="IQ139" s="154"/>
      <c r="IR139" s="154"/>
      <c r="IS139" s="154"/>
      <c r="IT139" s="154"/>
      <c r="IU139" s="154"/>
      <c r="IV139" s="154"/>
      <c r="IW139" s="154"/>
      <c r="IX139" s="154"/>
      <c r="IY139" s="154"/>
      <c r="IZ139" s="154"/>
      <c r="JA139" s="154"/>
      <c r="JB139" s="154"/>
    </row>
    <row r="140" spans="1:262" s="179" customFormat="1" ht="35.1" customHeight="1" x14ac:dyDescent="0.2">
      <c r="A140" s="188" t="s">
        <v>190</v>
      </c>
      <c r="B140" s="189">
        <v>22</v>
      </c>
      <c r="C140" s="93" t="s">
        <v>306</v>
      </c>
      <c r="D140" s="259" t="s">
        <v>319</v>
      </c>
      <c r="E140" s="259" t="s">
        <v>320</v>
      </c>
      <c r="F140" s="259" t="s">
        <v>321</v>
      </c>
      <c r="G140" s="259" t="s">
        <v>322</v>
      </c>
      <c r="H140" s="259" t="s">
        <v>323</v>
      </c>
      <c r="I140" s="259" t="s">
        <v>829</v>
      </c>
      <c r="J140" s="259" t="s">
        <v>830</v>
      </c>
      <c r="K140" s="259" t="s">
        <v>831</v>
      </c>
      <c r="L140" s="259" t="s">
        <v>832</v>
      </c>
      <c r="M140" s="259" t="s">
        <v>833</v>
      </c>
      <c r="N140" s="259" t="s">
        <v>329</v>
      </c>
      <c r="O140" s="259"/>
      <c r="P140" s="259" t="s">
        <v>330</v>
      </c>
      <c r="Q140" s="259" t="s">
        <v>331</v>
      </c>
      <c r="R140" s="259" t="s">
        <v>332</v>
      </c>
      <c r="S140" s="259" t="s">
        <v>333</v>
      </c>
      <c r="T140" s="259" t="s">
        <v>334</v>
      </c>
      <c r="U140" s="259" t="s">
        <v>335</v>
      </c>
      <c r="V140" s="259" t="s">
        <v>335</v>
      </c>
      <c r="W140" s="259" t="s">
        <v>834</v>
      </c>
      <c r="X140" s="259" t="s">
        <v>835</v>
      </c>
      <c r="Y140" s="259" t="s">
        <v>836</v>
      </c>
      <c r="Z140" s="259" t="s">
        <v>837</v>
      </c>
      <c r="AA140" s="259" t="s">
        <v>335</v>
      </c>
      <c r="AB140" s="259" t="s">
        <v>455</v>
      </c>
      <c r="AC140" s="259" t="s">
        <v>341</v>
      </c>
      <c r="AD140" s="259" t="s">
        <v>342</v>
      </c>
      <c r="AE140" s="259"/>
      <c r="AF140" s="259" t="s">
        <v>838</v>
      </c>
      <c r="AG140" s="259" t="s">
        <v>838</v>
      </c>
      <c r="AH140" s="259" t="s">
        <v>839</v>
      </c>
      <c r="AI140" s="259" t="s">
        <v>840</v>
      </c>
      <c r="AJ140" s="259" t="s">
        <v>841</v>
      </c>
      <c r="AK140" s="259" t="s">
        <v>841</v>
      </c>
      <c r="AL140" s="259" t="s">
        <v>842</v>
      </c>
      <c r="AM140" s="259" t="s">
        <v>843</v>
      </c>
      <c r="AN140" s="259" t="s">
        <v>335</v>
      </c>
      <c r="AO140" s="259" t="s">
        <v>844</v>
      </c>
      <c r="AP140" s="259" t="s">
        <v>350</v>
      </c>
      <c r="AQ140" s="259" t="s">
        <v>845</v>
      </c>
      <c r="AR140" s="259" t="s">
        <v>846</v>
      </c>
      <c r="AS140" s="259" t="s">
        <v>353</v>
      </c>
      <c r="AT140" s="259" t="s">
        <v>354</v>
      </c>
      <c r="AU140" s="259" t="s">
        <v>355</v>
      </c>
      <c r="AV140" s="259" t="s">
        <v>356</v>
      </c>
      <c r="AW140" s="259" t="s">
        <v>547</v>
      </c>
      <c r="AX140" s="259" t="s">
        <v>847</v>
      </c>
      <c r="AY140" s="259" t="s">
        <v>335</v>
      </c>
      <c r="AZ140" s="259" t="s">
        <v>335</v>
      </c>
      <c r="BA140" s="259" t="s">
        <v>360</v>
      </c>
      <c r="BB140" s="259" t="s">
        <v>360</v>
      </c>
      <c r="BC140" s="259" t="s">
        <v>848</v>
      </c>
      <c r="BD140" s="259" t="s">
        <v>848</v>
      </c>
      <c r="BE140" s="259" t="s">
        <v>363</v>
      </c>
      <c r="BF140" s="259" t="s">
        <v>849</v>
      </c>
      <c r="BG140" s="259" t="s">
        <v>850</v>
      </c>
      <c r="BH140" s="259" t="s">
        <v>851</v>
      </c>
      <c r="BI140" s="259" t="s">
        <v>599</v>
      </c>
      <c r="BJ140" s="259" t="s">
        <v>852</v>
      </c>
      <c r="BK140" s="259" t="s">
        <v>360</v>
      </c>
      <c r="BL140" s="259" t="s">
        <v>360</v>
      </c>
      <c r="BM140" s="259" t="s">
        <v>853</v>
      </c>
      <c r="BN140" s="259" t="s">
        <v>854</v>
      </c>
      <c r="BO140" s="259" t="s">
        <v>335</v>
      </c>
      <c r="BP140" s="259"/>
      <c r="BQ140" s="259"/>
      <c r="BR140" s="259" t="s">
        <v>603</v>
      </c>
      <c r="BS140" s="259" t="s">
        <v>371</v>
      </c>
      <c r="BT140" s="259" t="s">
        <v>372</v>
      </c>
      <c r="BU140" s="259" t="s">
        <v>855</v>
      </c>
      <c r="BV140" s="259" t="s">
        <v>558</v>
      </c>
      <c r="BW140" s="259" t="s">
        <v>350</v>
      </c>
      <c r="BX140" s="259" t="s">
        <v>326</v>
      </c>
      <c r="BY140" s="259" t="s">
        <v>856</v>
      </c>
      <c r="BZ140" s="259" t="s">
        <v>376</v>
      </c>
      <c r="CA140" s="259" t="s">
        <v>377</v>
      </c>
      <c r="CB140" s="259" t="s">
        <v>377</v>
      </c>
      <c r="CC140" s="259" t="s">
        <v>429</v>
      </c>
      <c r="CD140" s="259" t="s">
        <v>380</v>
      </c>
      <c r="CE140" s="129"/>
      <c r="CF140" s="68"/>
      <c r="CG140" s="260" t="s">
        <v>857</v>
      </c>
      <c r="CH140" s="260" t="s">
        <v>858</v>
      </c>
      <c r="CI140" s="260" t="s">
        <v>859</v>
      </c>
      <c r="CJ140" s="260" t="s">
        <v>384</v>
      </c>
      <c r="CK140" s="260" t="s">
        <v>385</v>
      </c>
      <c r="CL140" s="260" t="s">
        <v>860</v>
      </c>
      <c r="CM140" s="260" t="s">
        <v>861</v>
      </c>
      <c r="CN140" s="260" t="s">
        <v>862</v>
      </c>
      <c r="CO140" s="260" t="s">
        <v>858</v>
      </c>
      <c r="CP140" s="260" t="s">
        <v>859</v>
      </c>
      <c r="CQ140" s="260" t="s">
        <v>384</v>
      </c>
      <c r="CR140" s="260" t="s">
        <v>385</v>
      </c>
      <c r="CS140" s="260" t="s">
        <v>860</v>
      </c>
      <c r="CT140" s="260" t="s">
        <v>863</v>
      </c>
      <c r="CU140" s="260" t="s">
        <v>864</v>
      </c>
      <c r="CV140" s="260" t="s">
        <v>865</v>
      </c>
      <c r="CW140" s="260" t="s">
        <v>866</v>
      </c>
      <c r="CX140" s="260" t="s">
        <v>384</v>
      </c>
      <c r="CY140" s="260" t="s">
        <v>385</v>
      </c>
      <c r="CZ140" s="260" t="s">
        <v>571</v>
      </c>
      <c r="DA140" s="260" t="s">
        <v>703</v>
      </c>
      <c r="DB140" s="260" t="s">
        <v>573</v>
      </c>
      <c r="DC140" s="260" t="s">
        <v>395</v>
      </c>
      <c r="DD140" s="260" t="s">
        <v>395</v>
      </c>
      <c r="DE140" s="260" t="s">
        <v>395</v>
      </c>
      <c r="DF140" s="260" t="s">
        <v>395</v>
      </c>
      <c r="DG140" s="260" t="s">
        <v>867</v>
      </c>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c r="FR140" s="154"/>
      <c r="FS140" s="154"/>
      <c r="FT140" s="154"/>
      <c r="FU140" s="154"/>
      <c r="FV140" s="154"/>
      <c r="FW140" s="154"/>
      <c r="FX140" s="154"/>
      <c r="FY140" s="154"/>
      <c r="FZ140" s="154"/>
      <c r="GA140" s="154"/>
      <c r="GB140" s="154"/>
      <c r="GC140" s="154"/>
      <c r="GD140" s="154"/>
      <c r="GE140" s="154"/>
      <c r="GF140" s="154"/>
      <c r="GG140" s="154"/>
      <c r="GH140" s="154"/>
      <c r="GI140" s="154"/>
      <c r="GJ140" s="154"/>
      <c r="GK140" s="154"/>
      <c r="GL140" s="154"/>
      <c r="GM140" s="154"/>
      <c r="GN140" s="154"/>
      <c r="GO140" s="154"/>
      <c r="GP140" s="154"/>
      <c r="GQ140" s="154"/>
      <c r="GR140" s="154"/>
      <c r="GS140" s="154"/>
      <c r="GT140" s="154"/>
      <c r="GU140" s="154"/>
      <c r="GV140" s="154"/>
      <c r="GW140" s="154"/>
      <c r="GX140" s="154"/>
      <c r="GY140" s="154"/>
      <c r="GZ140" s="154"/>
      <c r="HA140" s="154"/>
      <c r="HB140" s="154"/>
      <c r="HC140" s="154"/>
      <c r="HD140" s="154"/>
      <c r="HE140" s="154"/>
      <c r="HF140" s="154"/>
      <c r="HG140" s="154"/>
      <c r="HH140" s="154"/>
      <c r="HI140" s="154"/>
      <c r="HJ140" s="154"/>
      <c r="HK140" s="154"/>
      <c r="HL140" s="154"/>
      <c r="HM140" s="154"/>
      <c r="HN140" s="154"/>
      <c r="HO140" s="154"/>
      <c r="HP140" s="154"/>
      <c r="HQ140" s="154"/>
      <c r="HR140" s="154"/>
      <c r="HS140" s="154"/>
      <c r="HT140" s="154"/>
      <c r="HU140" s="154"/>
      <c r="HV140" s="154"/>
      <c r="HW140" s="154"/>
      <c r="HX140" s="154"/>
      <c r="HY140" s="154"/>
      <c r="HZ140" s="154"/>
      <c r="IA140" s="154"/>
      <c r="IB140" s="154"/>
      <c r="IC140" s="154"/>
      <c r="ID140" s="154"/>
      <c r="IE140" s="154"/>
      <c r="IF140" s="154"/>
      <c r="IG140" s="154"/>
      <c r="IH140" s="154"/>
      <c r="II140" s="154"/>
      <c r="IJ140" s="154"/>
      <c r="IK140" s="154"/>
      <c r="IL140" s="154"/>
      <c r="IM140" s="154"/>
      <c r="IN140" s="154"/>
      <c r="IO140" s="154"/>
      <c r="IP140" s="154"/>
      <c r="IQ140" s="154"/>
      <c r="IR140" s="154"/>
      <c r="IS140" s="154"/>
      <c r="IT140" s="154"/>
      <c r="IU140" s="154"/>
      <c r="IV140" s="154"/>
      <c r="IW140" s="154"/>
      <c r="IX140" s="154"/>
      <c r="IY140" s="154"/>
      <c r="IZ140" s="154"/>
      <c r="JA140" s="154"/>
      <c r="JB140" s="154"/>
    </row>
    <row r="141" spans="1:262" s="179" customFormat="1" ht="35.1" customHeight="1" x14ac:dyDescent="0.2">
      <c r="A141" s="188" t="s">
        <v>190</v>
      </c>
      <c r="B141" s="189">
        <v>23</v>
      </c>
      <c r="C141" s="93" t="s">
        <v>307</v>
      </c>
      <c r="D141" s="259" t="s">
        <v>319</v>
      </c>
      <c r="E141" s="259" t="s">
        <v>320</v>
      </c>
      <c r="F141" s="259" t="s">
        <v>321</v>
      </c>
      <c r="G141" s="259" t="s">
        <v>322</v>
      </c>
      <c r="H141" s="259" t="s">
        <v>323</v>
      </c>
      <c r="I141" s="259" t="s">
        <v>868</v>
      </c>
      <c r="J141" s="259" t="s">
        <v>869</v>
      </c>
      <c r="K141" s="259" t="s">
        <v>335</v>
      </c>
      <c r="L141" s="259" t="s">
        <v>870</v>
      </c>
      <c r="M141" s="259" t="s">
        <v>871</v>
      </c>
      <c r="N141" s="259" t="s">
        <v>329</v>
      </c>
      <c r="O141" s="259"/>
      <c r="P141" s="259" t="s">
        <v>330</v>
      </c>
      <c r="Q141" s="259" t="s">
        <v>331</v>
      </c>
      <c r="R141" s="259" t="s">
        <v>332</v>
      </c>
      <c r="S141" s="259" t="s">
        <v>333</v>
      </c>
      <c r="T141" s="259" t="s">
        <v>334</v>
      </c>
      <c r="U141" s="259" t="s">
        <v>335</v>
      </c>
      <c r="V141" s="259" t="s">
        <v>335</v>
      </c>
      <c r="W141" s="259" t="s">
        <v>872</v>
      </c>
      <c r="X141" s="259" t="s">
        <v>873</v>
      </c>
      <c r="Y141" s="259" t="s">
        <v>874</v>
      </c>
      <c r="Z141" s="259" t="s">
        <v>875</v>
      </c>
      <c r="AA141" s="259" t="s">
        <v>876</v>
      </c>
      <c r="AB141" s="259" t="s">
        <v>340</v>
      </c>
      <c r="AC141" s="259" t="s">
        <v>341</v>
      </c>
      <c r="AD141" s="259" t="s">
        <v>342</v>
      </c>
      <c r="AE141" s="259"/>
      <c r="AF141" s="259" t="s">
        <v>877</v>
      </c>
      <c r="AG141" s="259" t="s">
        <v>877</v>
      </c>
      <c r="AH141" s="259" t="s">
        <v>878</v>
      </c>
      <c r="AI141" s="259" t="s">
        <v>879</v>
      </c>
      <c r="AJ141" s="259" t="s">
        <v>880</v>
      </c>
      <c r="AK141" s="259" t="s">
        <v>880</v>
      </c>
      <c r="AL141" s="259" t="s">
        <v>881</v>
      </c>
      <c r="AM141" s="259" t="s">
        <v>882</v>
      </c>
      <c r="AN141" s="259" t="s">
        <v>335</v>
      </c>
      <c r="AO141" s="259" t="s">
        <v>883</v>
      </c>
      <c r="AP141" s="259" t="s">
        <v>350</v>
      </c>
      <c r="AQ141" s="259" t="s">
        <v>884</v>
      </c>
      <c r="AR141" s="259" t="s">
        <v>885</v>
      </c>
      <c r="AS141" s="259" t="s">
        <v>353</v>
      </c>
      <c r="AT141" s="259" t="s">
        <v>354</v>
      </c>
      <c r="AU141" s="259" t="s">
        <v>355</v>
      </c>
      <c r="AV141" s="259" t="s">
        <v>356</v>
      </c>
      <c r="AW141" s="259" t="s">
        <v>466</v>
      </c>
      <c r="AX141" s="259" t="s">
        <v>886</v>
      </c>
      <c r="AY141" s="259" t="s">
        <v>335</v>
      </c>
      <c r="AZ141" s="259" t="s">
        <v>335</v>
      </c>
      <c r="BA141" s="259" t="s">
        <v>360</v>
      </c>
      <c r="BB141" s="259" t="s">
        <v>360</v>
      </c>
      <c r="BC141" s="259" t="s">
        <v>887</v>
      </c>
      <c r="BD141" s="259" t="s">
        <v>887</v>
      </c>
      <c r="BE141" s="259" t="s">
        <v>363</v>
      </c>
      <c r="BF141" s="259" t="s">
        <v>469</v>
      </c>
      <c r="BG141" s="259" t="s">
        <v>888</v>
      </c>
      <c r="BH141" s="259" t="s">
        <v>889</v>
      </c>
      <c r="BI141" s="259" t="s">
        <v>367</v>
      </c>
      <c r="BJ141" s="259"/>
      <c r="BK141" s="259" t="s">
        <v>360</v>
      </c>
      <c r="BL141" s="259" t="s">
        <v>360</v>
      </c>
      <c r="BM141" s="259" t="s">
        <v>890</v>
      </c>
      <c r="BN141" s="259" t="s">
        <v>891</v>
      </c>
      <c r="BO141" s="259" t="s">
        <v>335</v>
      </c>
      <c r="BP141" s="259"/>
      <c r="BQ141" s="259"/>
      <c r="BR141" s="259" t="s">
        <v>892</v>
      </c>
      <c r="BS141" s="259" t="s">
        <v>371</v>
      </c>
      <c r="BT141" s="259" t="s">
        <v>372</v>
      </c>
      <c r="BU141" s="259" t="s">
        <v>893</v>
      </c>
      <c r="BV141" s="259" t="s">
        <v>374</v>
      </c>
      <c r="BW141" s="259" t="s">
        <v>605</v>
      </c>
      <c r="BX141" s="259" t="s">
        <v>718</v>
      </c>
      <c r="BY141" s="259" t="s">
        <v>894</v>
      </c>
      <c r="BZ141" s="259" t="s">
        <v>895</v>
      </c>
      <c r="CA141" s="259" t="s">
        <v>377</v>
      </c>
      <c r="CB141" s="259" t="s">
        <v>428</v>
      </c>
      <c r="CC141" s="259" t="s">
        <v>429</v>
      </c>
      <c r="CD141" s="259" t="s">
        <v>380</v>
      </c>
      <c r="CE141" s="68"/>
      <c r="CF141" s="68"/>
      <c r="CG141" s="260" t="s">
        <v>896</v>
      </c>
      <c r="CH141" s="260" t="s">
        <v>897</v>
      </c>
      <c r="CI141" s="260" t="s">
        <v>898</v>
      </c>
      <c r="CJ141" s="260" t="s">
        <v>384</v>
      </c>
      <c r="CK141" s="260" t="s">
        <v>566</v>
      </c>
      <c r="CL141" s="260" t="s">
        <v>899</v>
      </c>
      <c r="CM141" s="260" t="s">
        <v>900</v>
      </c>
      <c r="CN141" s="260" t="s">
        <v>901</v>
      </c>
      <c r="CO141" s="260" t="s">
        <v>897</v>
      </c>
      <c r="CP141" s="260" t="s">
        <v>898</v>
      </c>
      <c r="CQ141" s="260" t="s">
        <v>384</v>
      </c>
      <c r="CR141" s="260" t="s">
        <v>385</v>
      </c>
      <c r="CS141" s="260" t="s">
        <v>899</v>
      </c>
      <c r="CT141" s="260" t="s">
        <v>900</v>
      </c>
      <c r="CU141" s="260" t="s">
        <v>902</v>
      </c>
      <c r="CV141" s="260" t="s">
        <v>903</v>
      </c>
      <c r="CW141" s="260" t="s">
        <v>904</v>
      </c>
      <c r="CX141" s="260" t="s">
        <v>384</v>
      </c>
      <c r="CY141" s="260" t="s">
        <v>385</v>
      </c>
      <c r="CZ141" s="260" t="s">
        <v>441</v>
      </c>
      <c r="DA141" s="260" t="s">
        <v>826</v>
      </c>
      <c r="DB141" s="260" t="s">
        <v>905</v>
      </c>
      <c r="DC141" s="260" t="s">
        <v>395</v>
      </c>
      <c r="DD141" s="260" t="s">
        <v>395</v>
      </c>
      <c r="DE141" s="260" t="s">
        <v>395</v>
      </c>
      <c r="DF141" s="260" t="s">
        <v>395</v>
      </c>
      <c r="DG141" s="260" t="s">
        <v>664</v>
      </c>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c r="FR141" s="154"/>
      <c r="FS141" s="154"/>
      <c r="FT141" s="154"/>
      <c r="FU141" s="154"/>
      <c r="FV141" s="154"/>
      <c r="FW141" s="154"/>
      <c r="FX141" s="154"/>
      <c r="FY141" s="154"/>
      <c r="FZ141" s="154"/>
      <c r="GA141" s="154"/>
      <c r="GB141" s="154"/>
      <c r="GC141" s="154"/>
      <c r="GD141" s="154"/>
      <c r="GE141" s="154"/>
      <c r="GF141" s="154"/>
      <c r="GG141" s="154"/>
      <c r="GH141" s="154"/>
      <c r="GI141" s="154"/>
      <c r="GJ141" s="154"/>
      <c r="GK141" s="154"/>
      <c r="GL141" s="154"/>
      <c r="GM141" s="154"/>
      <c r="GN141" s="154"/>
      <c r="GO141" s="154"/>
      <c r="GP141" s="154"/>
      <c r="GQ141" s="154"/>
      <c r="GR141" s="154"/>
      <c r="GS141" s="154"/>
      <c r="GT141" s="154"/>
      <c r="GU141" s="154"/>
      <c r="GV141" s="154"/>
      <c r="GW141" s="154"/>
      <c r="GX141" s="154"/>
      <c r="GY141" s="154"/>
      <c r="GZ141" s="154"/>
      <c r="HA141" s="154"/>
      <c r="HB141" s="154"/>
      <c r="HC141" s="154"/>
      <c r="HD141" s="154"/>
      <c r="HE141" s="154"/>
      <c r="HF141" s="154"/>
      <c r="HG141" s="154"/>
      <c r="HH141" s="154"/>
      <c r="HI141" s="154"/>
      <c r="HJ141" s="154"/>
      <c r="HK141" s="154"/>
      <c r="HL141" s="154"/>
      <c r="HM141" s="154"/>
      <c r="HN141" s="154"/>
      <c r="HO141" s="154"/>
      <c r="HP141" s="154"/>
      <c r="HQ141" s="154"/>
      <c r="HR141" s="154"/>
      <c r="HS141" s="154"/>
      <c r="HT141" s="154"/>
      <c r="HU141" s="154"/>
      <c r="HV141" s="154"/>
      <c r="HW141" s="154"/>
      <c r="HX141" s="154"/>
      <c r="HY141" s="154"/>
      <c r="HZ141" s="154"/>
      <c r="IA141" s="154"/>
      <c r="IB141" s="154"/>
      <c r="IC141" s="154"/>
      <c r="ID141" s="154"/>
      <c r="IE141" s="154"/>
      <c r="IF141" s="154"/>
      <c r="IG141" s="154"/>
      <c r="IH141" s="154"/>
      <c r="II141" s="154"/>
      <c r="IJ141" s="154"/>
      <c r="IK141" s="154"/>
      <c r="IL141" s="154"/>
      <c r="IM141" s="154"/>
      <c r="IN141" s="154"/>
      <c r="IO141" s="154"/>
      <c r="IP141" s="154"/>
      <c r="IQ141" s="154"/>
      <c r="IR141" s="154"/>
      <c r="IS141" s="154"/>
      <c r="IT141" s="154"/>
      <c r="IU141" s="154"/>
      <c r="IV141" s="154"/>
      <c r="IW141" s="154"/>
      <c r="IX141" s="154"/>
      <c r="IY141" s="154"/>
      <c r="IZ141" s="154"/>
      <c r="JA141" s="154"/>
      <c r="JB141" s="154"/>
    </row>
    <row r="142" spans="1:262" s="179" customFormat="1" ht="35.1" customHeight="1" x14ac:dyDescent="0.2">
      <c r="A142" s="188" t="s">
        <v>190</v>
      </c>
      <c r="B142" s="189">
        <v>24</v>
      </c>
      <c r="C142" s="93" t="s">
        <v>308</v>
      </c>
      <c r="D142" s="259" t="s">
        <v>319</v>
      </c>
      <c r="E142" s="259" t="s">
        <v>320</v>
      </c>
      <c r="F142" s="259" t="s">
        <v>321</v>
      </c>
      <c r="G142" s="259" t="s">
        <v>322</v>
      </c>
      <c r="H142" s="259" t="s">
        <v>323</v>
      </c>
      <c r="I142" s="259" t="s">
        <v>906</v>
      </c>
      <c r="J142" s="259" t="s">
        <v>907</v>
      </c>
      <c r="K142" s="259" t="s">
        <v>326</v>
      </c>
      <c r="L142" s="259" t="s">
        <v>908</v>
      </c>
      <c r="M142" s="259" t="s">
        <v>909</v>
      </c>
      <c r="N142" s="259" t="s">
        <v>329</v>
      </c>
      <c r="O142" s="259"/>
      <c r="P142" s="259" t="s">
        <v>330</v>
      </c>
      <c r="Q142" s="259" t="s">
        <v>331</v>
      </c>
      <c r="R142" s="259" t="s">
        <v>332</v>
      </c>
      <c r="S142" s="259" t="s">
        <v>333</v>
      </c>
      <c r="T142" s="259" t="s">
        <v>334</v>
      </c>
      <c r="U142" s="259" t="s">
        <v>335</v>
      </c>
      <c r="V142" s="259" t="s">
        <v>335</v>
      </c>
      <c r="W142" s="259" t="s">
        <v>910</v>
      </c>
      <c r="X142" s="259" t="s">
        <v>911</v>
      </c>
      <c r="Y142" s="259" t="s">
        <v>912</v>
      </c>
      <c r="Z142" s="259" t="s">
        <v>913</v>
      </c>
      <c r="AA142" s="259" t="s">
        <v>912</v>
      </c>
      <c r="AB142" s="259" t="s">
        <v>340</v>
      </c>
      <c r="AC142" s="259" t="s">
        <v>341</v>
      </c>
      <c r="AD142" s="259" t="s">
        <v>342</v>
      </c>
      <c r="AE142" s="259"/>
      <c r="AF142" s="259" t="s">
        <v>914</v>
      </c>
      <c r="AG142" s="259" t="s">
        <v>914</v>
      </c>
      <c r="AH142" s="259" t="s">
        <v>915</v>
      </c>
      <c r="AI142" s="259" t="s">
        <v>916</v>
      </c>
      <c r="AJ142" s="259" t="s">
        <v>917</v>
      </c>
      <c r="AK142" s="259" t="s">
        <v>918</v>
      </c>
      <c r="AL142" s="259" t="s">
        <v>919</v>
      </c>
      <c r="AM142" s="259" t="s">
        <v>920</v>
      </c>
      <c r="AN142" s="259" t="s">
        <v>921</v>
      </c>
      <c r="AO142" s="259" t="s">
        <v>922</v>
      </c>
      <c r="AP142" s="259" t="s">
        <v>350</v>
      </c>
      <c r="AQ142" s="259" t="s">
        <v>923</v>
      </c>
      <c r="AR142" s="259" t="s">
        <v>924</v>
      </c>
      <c r="AS142" s="259" t="s">
        <v>353</v>
      </c>
      <c r="AT142" s="259" t="s">
        <v>354</v>
      </c>
      <c r="AU142" s="259" t="s">
        <v>355</v>
      </c>
      <c r="AV142" s="259" t="s">
        <v>356</v>
      </c>
      <c r="AW142" s="259" t="s">
        <v>466</v>
      </c>
      <c r="AX142" s="259" t="s">
        <v>925</v>
      </c>
      <c r="AY142" s="259" t="s">
        <v>926</v>
      </c>
      <c r="AZ142" s="259" t="s">
        <v>335</v>
      </c>
      <c r="BA142" s="259" t="s">
        <v>335</v>
      </c>
      <c r="BB142" s="259" t="s">
        <v>360</v>
      </c>
      <c r="BC142" s="259" t="s">
        <v>927</v>
      </c>
      <c r="BD142" s="259" t="s">
        <v>928</v>
      </c>
      <c r="BE142" s="259" t="s">
        <v>363</v>
      </c>
      <c r="BF142" s="259" t="s">
        <v>469</v>
      </c>
      <c r="BG142" s="259" t="s">
        <v>929</v>
      </c>
      <c r="BH142" s="259" t="s">
        <v>930</v>
      </c>
      <c r="BI142" s="259" t="s">
        <v>931</v>
      </c>
      <c r="BJ142" s="259" t="s">
        <v>932</v>
      </c>
      <c r="BK142" s="259" t="s">
        <v>360</v>
      </c>
      <c r="BL142" s="259" t="s">
        <v>360</v>
      </c>
      <c r="BM142" s="259" t="s">
        <v>933</v>
      </c>
      <c r="BN142" s="259" t="s">
        <v>934</v>
      </c>
      <c r="BO142" s="259" t="s">
        <v>360</v>
      </c>
      <c r="BP142" s="259" t="s">
        <v>935</v>
      </c>
      <c r="BQ142" s="259" t="s">
        <v>936</v>
      </c>
      <c r="BR142" s="259" t="s">
        <v>937</v>
      </c>
      <c r="BS142" s="259" t="s">
        <v>556</v>
      </c>
      <c r="BT142" s="259" t="s">
        <v>474</v>
      </c>
      <c r="BU142" s="259" t="s">
        <v>938</v>
      </c>
      <c r="BV142" s="259" t="s">
        <v>558</v>
      </c>
      <c r="BW142" s="259" t="s">
        <v>350</v>
      </c>
      <c r="BX142" s="259" t="s">
        <v>939</v>
      </c>
      <c r="BY142" s="259" t="s">
        <v>940</v>
      </c>
      <c r="BZ142" s="259" t="s">
        <v>941</v>
      </c>
      <c r="CA142" s="259" t="s">
        <v>377</v>
      </c>
      <c r="CB142" s="259" t="s">
        <v>942</v>
      </c>
      <c r="CC142" s="259" t="s">
        <v>429</v>
      </c>
      <c r="CD142" s="259" t="s">
        <v>380</v>
      </c>
      <c r="CE142" s="68"/>
      <c r="CF142" s="68"/>
      <c r="CG142" s="260" t="s">
        <v>943</v>
      </c>
      <c r="CH142" s="260" t="s">
        <v>944</v>
      </c>
      <c r="CI142" s="260" t="s">
        <v>945</v>
      </c>
      <c r="CJ142" s="260" t="s">
        <v>384</v>
      </c>
      <c r="CK142" s="260" t="s">
        <v>385</v>
      </c>
      <c r="CL142" s="260" t="s">
        <v>946</v>
      </c>
      <c r="CM142" s="260" t="s">
        <v>947</v>
      </c>
      <c r="CN142" s="260" t="s">
        <v>948</v>
      </c>
      <c r="CO142" s="260" t="s">
        <v>949</v>
      </c>
      <c r="CP142" s="260" t="s">
        <v>945</v>
      </c>
      <c r="CQ142" s="260" t="s">
        <v>384</v>
      </c>
      <c r="CR142" s="260" t="s">
        <v>385</v>
      </c>
      <c r="CS142" s="260" t="s">
        <v>946</v>
      </c>
      <c r="CT142" s="260" t="s">
        <v>950</v>
      </c>
      <c r="CU142" s="260" t="s">
        <v>951</v>
      </c>
      <c r="CV142" s="260" t="s">
        <v>949</v>
      </c>
      <c r="CW142" s="260" t="s">
        <v>952</v>
      </c>
      <c r="CX142" s="260" t="s">
        <v>953</v>
      </c>
      <c r="CY142" s="260" t="s">
        <v>385</v>
      </c>
      <c r="CZ142" s="260" t="s">
        <v>441</v>
      </c>
      <c r="DA142" s="260" t="s">
        <v>954</v>
      </c>
      <c r="DB142" s="260" t="s">
        <v>955</v>
      </c>
      <c r="DC142" s="260" t="s">
        <v>395</v>
      </c>
      <c r="DD142" s="260" t="s">
        <v>395</v>
      </c>
      <c r="DE142" s="260" t="s">
        <v>395</v>
      </c>
      <c r="DF142" s="260" t="s">
        <v>395</v>
      </c>
      <c r="DG142" s="260" t="s">
        <v>956</v>
      </c>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c r="FR142" s="154"/>
      <c r="FS142" s="154"/>
      <c r="FT142" s="154"/>
      <c r="FU142" s="154"/>
      <c r="FV142" s="154"/>
      <c r="FW142" s="154"/>
      <c r="FX142" s="154"/>
      <c r="FY142" s="154"/>
      <c r="FZ142" s="154"/>
      <c r="GA142" s="154"/>
      <c r="GB142" s="154"/>
      <c r="GC142" s="154"/>
      <c r="GD142" s="154"/>
      <c r="GE142" s="154"/>
      <c r="GF142" s="154"/>
      <c r="GG142" s="154"/>
      <c r="GH142" s="154"/>
      <c r="GI142" s="154"/>
      <c r="GJ142" s="154"/>
      <c r="GK142" s="154"/>
      <c r="GL142" s="154"/>
      <c r="GM142" s="154"/>
      <c r="GN142" s="154"/>
      <c r="GO142" s="154"/>
      <c r="GP142" s="154"/>
      <c r="GQ142" s="154"/>
      <c r="GR142" s="154"/>
      <c r="GS142" s="154"/>
      <c r="GT142" s="154"/>
      <c r="GU142" s="154"/>
      <c r="GV142" s="154"/>
      <c r="GW142" s="154"/>
      <c r="GX142" s="154"/>
      <c r="GY142" s="154"/>
      <c r="GZ142" s="154"/>
      <c r="HA142" s="154"/>
      <c r="HB142" s="154"/>
      <c r="HC142" s="154"/>
      <c r="HD142" s="154"/>
      <c r="HE142" s="154"/>
      <c r="HF142" s="154"/>
      <c r="HG142" s="154"/>
      <c r="HH142" s="154"/>
      <c r="HI142" s="154"/>
      <c r="HJ142" s="154"/>
      <c r="HK142" s="154"/>
      <c r="HL142" s="154"/>
      <c r="HM142" s="154"/>
      <c r="HN142" s="154"/>
      <c r="HO142" s="154"/>
      <c r="HP142" s="154"/>
      <c r="HQ142" s="154"/>
      <c r="HR142" s="154"/>
      <c r="HS142" s="154"/>
      <c r="HT142" s="154"/>
      <c r="HU142" s="154"/>
      <c r="HV142" s="154"/>
      <c r="HW142" s="154"/>
      <c r="HX142" s="154"/>
      <c r="HY142" s="154"/>
      <c r="HZ142" s="154"/>
      <c r="IA142" s="154"/>
      <c r="IB142" s="154"/>
      <c r="IC142" s="154"/>
      <c r="ID142" s="154"/>
      <c r="IE142" s="154"/>
      <c r="IF142" s="154"/>
      <c r="IG142" s="154"/>
      <c r="IH142" s="154"/>
      <c r="II142" s="154"/>
      <c r="IJ142" s="154"/>
      <c r="IK142" s="154"/>
      <c r="IL142" s="154"/>
      <c r="IM142" s="154"/>
      <c r="IN142" s="154"/>
      <c r="IO142" s="154"/>
      <c r="IP142" s="154"/>
      <c r="IQ142" s="154"/>
      <c r="IR142" s="154"/>
      <c r="IS142" s="154"/>
      <c r="IT142" s="154"/>
      <c r="IU142" s="154"/>
      <c r="IV142" s="154"/>
      <c r="IW142" s="154"/>
      <c r="IX142" s="154"/>
      <c r="IY142" s="154"/>
      <c r="IZ142" s="154"/>
      <c r="JA142" s="154"/>
      <c r="JB142" s="154"/>
    </row>
    <row r="143" spans="1:262" s="179" customFormat="1" ht="35.1" customHeight="1" x14ac:dyDescent="0.2">
      <c r="A143" s="188" t="s">
        <v>190</v>
      </c>
      <c r="B143" s="189">
        <v>25</v>
      </c>
      <c r="C143" s="93" t="s">
        <v>309</v>
      </c>
      <c r="D143" s="259" t="s">
        <v>319</v>
      </c>
      <c r="E143" s="259" t="s">
        <v>320</v>
      </c>
      <c r="F143" s="259" t="s">
        <v>321</v>
      </c>
      <c r="G143" s="259" t="s">
        <v>322</v>
      </c>
      <c r="H143" s="259" t="s">
        <v>323</v>
      </c>
      <c r="I143" s="259" t="s">
        <v>957</v>
      </c>
      <c r="J143" s="259" t="s">
        <v>958</v>
      </c>
      <c r="K143" s="259" t="s">
        <v>326</v>
      </c>
      <c r="L143" s="259" t="s">
        <v>959</v>
      </c>
      <c r="M143" s="259" t="s">
        <v>960</v>
      </c>
      <c r="N143" s="259" t="s">
        <v>329</v>
      </c>
      <c r="O143" s="259"/>
      <c r="P143" s="259" t="s">
        <v>330</v>
      </c>
      <c r="Q143" s="259" t="s">
        <v>331</v>
      </c>
      <c r="R143" s="259" t="s">
        <v>332</v>
      </c>
      <c r="S143" s="259" t="s">
        <v>333</v>
      </c>
      <c r="T143" s="259" t="s">
        <v>489</v>
      </c>
      <c r="U143" s="259" t="s">
        <v>335</v>
      </c>
      <c r="V143" s="259" t="s">
        <v>360</v>
      </c>
      <c r="W143" s="259" t="s">
        <v>961</v>
      </c>
      <c r="X143" s="259" t="s">
        <v>962</v>
      </c>
      <c r="Y143" s="259" t="s">
        <v>963</v>
      </c>
      <c r="Z143" s="259" t="s">
        <v>964</v>
      </c>
      <c r="AA143" s="259" t="s">
        <v>963</v>
      </c>
      <c r="AB143" s="259" t="s">
        <v>340</v>
      </c>
      <c r="AC143" s="259" t="s">
        <v>341</v>
      </c>
      <c r="AD143" s="259" t="s">
        <v>965</v>
      </c>
      <c r="AE143" s="259"/>
      <c r="AF143" s="259" t="s">
        <v>966</v>
      </c>
      <c r="AG143" s="259" t="s">
        <v>966</v>
      </c>
      <c r="AH143" s="259" t="s">
        <v>967</v>
      </c>
      <c r="AI143" s="259" t="s">
        <v>968</v>
      </c>
      <c r="AJ143" s="259" t="s">
        <v>969</v>
      </c>
      <c r="AK143" s="259" t="s">
        <v>969</v>
      </c>
      <c r="AL143" s="259" t="s">
        <v>970</v>
      </c>
      <c r="AM143" s="259" t="s">
        <v>971</v>
      </c>
      <c r="AN143" s="259" t="s">
        <v>326</v>
      </c>
      <c r="AO143" s="259" t="s">
        <v>972</v>
      </c>
      <c r="AP143" s="259" t="s">
        <v>350</v>
      </c>
      <c r="AQ143" s="259" t="s">
        <v>973</v>
      </c>
      <c r="AR143" s="259" t="s">
        <v>974</v>
      </c>
      <c r="AS143" s="259" t="s">
        <v>975</v>
      </c>
      <c r="AT143" s="259" t="s">
        <v>354</v>
      </c>
      <c r="AU143" s="259" t="s">
        <v>465</v>
      </c>
      <c r="AV143" s="259" t="s">
        <v>356</v>
      </c>
      <c r="AW143" s="259" t="s">
        <v>976</v>
      </c>
      <c r="AX143" s="259" t="s">
        <v>925</v>
      </c>
      <c r="AY143" s="259" t="s">
        <v>326</v>
      </c>
      <c r="AZ143" s="259" t="s">
        <v>335</v>
      </c>
      <c r="BA143" s="259" t="s">
        <v>360</v>
      </c>
      <c r="BB143" s="259" t="s">
        <v>360</v>
      </c>
      <c r="BC143" s="259" t="s">
        <v>977</v>
      </c>
      <c r="BD143" s="259" t="s">
        <v>977</v>
      </c>
      <c r="BE143" s="259" t="s">
        <v>363</v>
      </c>
      <c r="BF143" s="259" t="s">
        <v>469</v>
      </c>
      <c r="BG143" s="259" t="s">
        <v>978</v>
      </c>
      <c r="BH143" s="259" t="s">
        <v>979</v>
      </c>
      <c r="BI143" s="259" t="s">
        <v>599</v>
      </c>
      <c r="BJ143" s="259" t="s">
        <v>980</v>
      </c>
      <c r="BK143" s="259" t="s">
        <v>360</v>
      </c>
      <c r="BL143" s="259" t="s">
        <v>360</v>
      </c>
      <c r="BM143" s="259" t="s">
        <v>981</v>
      </c>
      <c r="BN143" s="259" t="s">
        <v>982</v>
      </c>
      <c r="BO143" s="259" t="s">
        <v>335</v>
      </c>
      <c r="BP143" s="259"/>
      <c r="BQ143" s="259"/>
      <c r="BR143" s="259" t="s">
        <v>983</v>
      </c>
      <c r="BS143" s="259" t="s">
        <v>556</v>
      </c>
      <c r="BT143" s="259" t="s">
        <v>474</v>
      </c>
      <c r="BU143" s="259" t="s">
        <v>984</v>
      </c>
      <c r="BV143" s="259" t="s">
        <v>558</v>
      </c>
      <c r="BW143" s="259" t="s">
        <v>350</v>
      </c>
      <c r="BX143" s="259" t="s">
        <v>985</v>
      </c>
      <c r="BY143" s="259" t="s">
        <v>986</v>
      </c>
      <c r="BZ143" s="259" t="s">
        <v>376</v>
      </c>
      <c r="CA143" s="259" t="s">
        <v>512</v>
      </c>
      <c r="CB143" s="259" t="s">
        <v>512</v>
      </c>
      <c r="CC143" s="259" t="s">
        <v>429</v>
      </c>
      <c r="CD143" s="259" t="s">
        <v>380</v>
      </c>
      <c r="CE143" s="68"/>
      <c r="CF143" s="68"/>
      <c r="CG143" s="260" t="s">
        <v>987</v>
      </c>
      <c r="CH143" s="260" t="s">
        <v>988</v>
      </c>
      <c r="CI143" s="260" t="s">
        <v>989</v>
      </c>
      <c r="CJ143" s="260" t="s">
        <v>384</v>
      </c>
      <c r="CK143" s="260" t="s">
        <v>385</v>
      </c>
      <c r="CL143" s="260" t="s">
        <v>990</v>
      </c>
      <c r="CM143" s="260" t="s">
        <v>991</v>
      </c>
      <c r="CN143" s="260" t="s">
        <v>987</v>
      </c>
      <c r="CO143" s="260" t="s">
        <v>992</v>
      </c>
      <c r="CP143" s="260" t="s">
        <v>989</v>
      </c>
      <c r="CQ143" s="260" t="s">
        <v>384</v>
      </c>
      <c r="CR143" s="260" t="s">
        <v>993</v>
      </c>
      <c r="CS143" s="260" t="s">
        <v>994</v>
      </c>
      <c r="CT143" s="260" t="s">
        <v>612</v>
      </c>
      <c r="CU143" s="260" t="s">
        <v>995</v>
      </c>
      <c r="CV143" s="260" t="s">
        <v>992</v>
      </c>
      <c r="CW143" s="260" t="s">
        <v>996</v>
      </c>
      <c r="CX143" s="260" t="s">
        <v>384</v>
      </c>
      <c r="CY143" s="260" t="s">
        <v>385</v>
      </c>
      <c r="CZ143" s="260" t="s">
        <v>571</v>
      </c>
      <c r="DA143" s="260" t="s">
        <v>395</v>
      </c>
      <c r="DB143" s="260" t="s">
        <v>573</v>
      </c>
      <c r="DC143" s="260" t="s">
        <v>395</v>
      </c>
      <c r="DD143" s="260" t="s">
        <v>395</v>
      </c>
      <c r="DE143" s="260" t="s">
        <v>395</v>
      </c>
      <c r="DF143" s="260" t="s">
        <v>395</v>
      </c>
      <c r="DG143" s="260" t="s">
        <v>997</v>
      </c>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c r="FR143" s="154"/>
      <c r="FS143" s="154"/>
      <c r="FT143" s="154"/>
      <c r="FU143" s="154"/>
      <c r="FV143" s="154"/>
      <c r="FW143" s="154"/>
      <c r="FX143" s="154"/>
      <c r="FY143" s="154"/>
      <c r="FZ143" s="154"/>
      <c r="GA143" s="154"/>
      <c r="GB143" s="154"/>
      <c r="GC143" s="154"/>
      <c r="GD143" s="154"/>
      <c r="GE143" s="154"/>
      <c r="GF143" s="154"/>
      <c r="GG143" s="154"/>
      <c r="GH143" s="154"/>
      <c r="GI143" s="154"/>
      <c r="GJ143" s="154"/>
      <c r="GK143" s="154"/>
      <c r="GL143" s="154"/>
      <c r="GM143" s="154"/>
      <c r="GN143" s="154"/>
      <c r="GO143" s="154"/>
      <c r="GP143" s="154"/>
      <c r="GQ143" s="154"/>
      <c r="GR143" s="154"/>
      <c r="GS143" s="154"/>
      <c r="GT143" s="154"/>
      <c r="GU143" s="154"/>
      <c r="GV143" s="154"/>
      <c r="GW143" s="154"/>
      <c r="GX143" s="154"/>
      <c r="GY143" s="154"/>
      <c r="GZ143" s="154"/>
      <c r="HA143" s="154"/>
      <c r="HB143" s="154"/>
      <c r="HC143" s="154"/>
      <c r="HD143" s="154"/>
      <c r="HE143" s="154"/>
      <c r="HF143" s="154"/>
      <c r="HG143" s="154"/>
      <c r="HH143" s="154"/>
      <c r="HI143" s="154"/>
      <c r="HJ143" s="154"/>
      <c r="HK143" s="154"/>
      <c r="HL143" s="154"/>
      <c r="HM143" s="154"/>
      <c r="HN143" s="154"/>
      <c r="HO143" s="154"/>
      <c r="HP143" s="154"/>
      <c r="HQ143" s="154"/>
      <c r="HR143" s="154"/>
      <c r="HS143" s="154"/>
      <c r="HT143" s="154"/>
      <c r="HU143" s="154"/>
      <c r="HV143" s="154"/>
      <c r="HW143" s="154"/>
      <c r="HX143" s="154"/>
      <c r="HY143" s="154"/>
      <c r="HZ143" s="154"/>
      <c r="IA143" s="154"/>
      <c r="IB143" s="154"/>
      <c r="IC143" s="154"/>
      <c r="ID143" s="154"/>
      <c r="IE143" s="154"/>
      <c r="IF143" s="154"/>
      <c r="IG143" s="154"/>
      <c r="IH143" s="154"/>
      <c r="II143" s="154"/>
      <c r="IJ143" s="154"/>
      <c r="IK143" s="154"/>
      <c r="IL143" s="154"/>
      <c r="IM143" s="154"/>
      <c r="IN143" s="154"/>
      <c r="IO143" s="154"/>
      <c r="IP143" s="154"/>
      <c r="IQ143" s="154"/>
      <c r="IR143" s="154"/>
      <c r="IS143" s="154"/>
      <c r="IT143" s="154"/>
      <c r="IU143" s="154"/>
      <c r="IV143" s="154"/>
      <c r="IW143" s="154"/>
      <c r="IX143" s="154"/>
      <c r="IY143" s="154"/>
      <c r="IZ143" s="154"/>
      <c r="JA143" s="154"/>
      <c r="JB143" s="154"/>
    </row>
    <row r="144" spans="1:262" s="154" customFormat="1" ht="35.1" customHeight="1" x14ac:dyDescent="0.2">
      <c r="A144" s="188" t="s">
        <v>190</v>
      </c>
      <c r="B144" s="189">
        <v>26</v>
      </c>
      <c r="C144" s="93" t="s">
        <v>310</v>
      </c>
      <c r="D144" s="259" t="s">
        <v>319</v>
      </c>
      <c r="E144" s="259" t="s">
        <v>320</v>
      </c>
      <c r="F144" s="259" t="s">
        <v>321</v>
      </c>
      <c r="G144" s="259" t="s">
        <v>998</v>
      </c>
      <c r="H144" s="259" t="s">
        <v>323</v>
      </c>
      <c r="I144" s="259" t="s">
        <v>197</v>
      </c>
      <c r="J144" s="259" t="s">
        <v>999</v>
      </c>
      <c r="K144" s="259" t="s">
        <v>326</v>
      </c>
      <c r="L144" s="259" t="s">
        <v>450</v>
      </c>
      <c r="M144" s="259" t="s">
        <v>1000</v>
      </c>
      <c r="N144" s="259" t="s">
        <v>329</v>
      </c>
      <c r="O144" s="259"/>
      <c r="P144" s="259" t="s">
        <v>330</v>
      </c>
      <c r="Q144" s="259" t="s">
        <v>331</v>
      </c>
      <c r="R144" s="259" t="s">
        <v>332</v>
      </c>
      <c r="S144" s="259" t="s">
        <v>333</v>
      </c>
      <c r="T144" s="259" t="s">
        <v>334</v>
      </c>
      <c r="U144" s="259" t="s">
        <v>335</v>
      </c>
      <c r="V144" s="259" t="s">
        <v>335</v>
      </c>
      <c r="W144" s="259" t="s">
        <v>1001</v>
      </c>
      <c r="X144" s="259" t="s">
        <v>1002</v>
      </c>
      <c r="Y144" s="259" t="s">
        <v>1003</v>
      </c>
      <c r="Z144" s="259" t="s">
        <v>1004</v>
      </c>
      <c r="AA144" s="259" t="s">
        <v>326</v>
      </c>
      <c r="AB144" s="259" t="s">
        <v>340</v>
      </c>
      <c r="AC144" s="259" t="s">
        <v>341</v>
      </c>
      <c r="AD144" s="259" t="s">
        <v>342</v>
      </c>
      <c r="AE144" s="259"/>
      <c r="AF144" s="259" t="s">
        <v>1005</v>
      </c>
      <c r="AG144" s="259" t="s">
        <v>1005</v>
      </c>
      <c r="AH144" s="259" t="s">
        <v>1006</v>
      </c>
      <c r="AI144" s="259" t="s">
        <v>1007</v>
      </c>
      <c r="AJ144" s="259" t="s">
        <v>1008</v>
      </c>
      <c r="AK144" s="259" t="s">
        <v>1009</v>
      </c>
      <c r="AL144" s="259" t="s">
        <v>1010</v>
      </c>
      <c r="AM144" s="259" t="s">
        <v>1011</v>
      </c>
      <c r="AN144" s="259" t="s">
        <v>326</v>
      </c>
      <c r="AO144" s="259" t="s">
        <v>1012</v>
      </c>
      <c r="AP144" s="259" t="s">
        <v>350</v>
      </c>
      <c r="AQ144" s="259" t="s">
        <v>1013</v>
      </c>
      <c r="AR144" s="259" t="s">
        <v>1014</v>
      </c>
      <c r="AS144" s="259" t="s">
        <v>353</v>
      </c>
      <c r="AT144" s="259" t="s">
        <v>354</v>
      </c>
      <c r="AU144" s="259" t="s">
        <v>465</v>
      </c>
      <c r="AV144" s="259" t="s">
        <v>356</v>
      </c>
      <c r="AW144" s="259" t="s">
        <v>466</v>
      </c>
      <c r="AX144" s="259" t="s">
        <v>1015</v>
      </c>
      <c r="AY144" s="259" t="s">
        <v>1016</v>
      </c>
      <c r="AZ144" s="259" t="s">
        <v>335</v>
      </c>
      <c r="BA144" s="259" t="s">
        <v>360</v>
      </c>
      <c r="BB144" s="259" t="s">
        <v>360</v>
      </c>
      <c r="BC144" s="259" t="s">
        <v>1017</v>
      </c>
      <c r="BD144" s="259" t="s">
        <v>1018</v>
      </c>
      <c r="BE144" s="259" t="s">
        <v>363</v>
      </c>
      <c r="BF144" s="259" t="s">
        <v>1019</v>
      </c>
      <c r="BG144" s="259" t="s">
        <v>1020</v>
      </c>
      <c r="BH144" s="259" t="s">
        <v>1021</v>
      </c>
      <c r="BI144" s="259" t="s">
        <v>1022</v>
      </c>
      <c r="BJ144" s="259" t="s">
        <v>1023</v>
      </c>
      <c r="BK144" s="259" t="s">
        <v>360</v>
      </c>
      <c r="BL144" s="259" t="s">
        <v>335</v>
      </c>
      <c r="BM144" s="259"/>
      <c r="BN144" s="259" t="s">
        <v>1024</v>
      </c>
      <c r="BO144" s="259" t="s">
        <v>335</v>
      </c>
      <c r="BP144" s="259"/>
      <c r="BQ144" s="259"/>
      <c r="BR144" s="259" t="s">
        <v>603</v>
      </c>
      <c r="BS144" s="259" t="s">
        <v>556</v>
      </c>
      <c r="BT144" s="259" t="s">
        <v>1025</v>
      </c>
      <c r="BU144" s="259" t="s">
        <v>1026</v>
      </c>
      <c r="BV144" s="259" t="s">
        <v>558</v>
      </c>
      <c r="BW144" s="259" t="s">
        <v>350</v>
      </c>
      <c r="BX144" s="259" t="s">
        <v>326</v>
      </c>
      <c r="BY144" s="259" t="s">
        <v>1027</v>
      </c>
      <c r="BZ144" s="259" t="s">
        <v>376</v>
      </c>
      <c r="CA144" s="259" t="s">
        <v>377</v>
      </c>
      <c r="CB144" s="259" t="s">
        <v>1028</v>
      </c>
      <c r="CC144" s="259" t="s">
        <v>429</v>
      </c>
      <c r="CD144" s="259" t="s">
        <v>1029</v>
      </c>
      <c r="CE144" s="68"/>
      <c r="CF144" s="68"/>
      <c r="CG144" s="260" t="s">
        <v>1030</v>
      </c>
      <c r="CH144" s="260" t="s">
        <v>1031</v>
      </c>
      <c r="CI144" s="260" t="s">
        <v>1032</v>
      </c>
      <c r="CJ144" s="260" t="s">
        <v>384</v>
      </c>
      <c r="CK144" s="260" t="s">
        <v>385</v>
      </c>
      <c r="CL144" s="260" t="s">
        <v>1033</v>
      </c>
      <c r="CM144" s="260" t="s">
        <v>1034</v>
      </c>
      <c r="CN144" s="260" t="s">
        <v>1030</v>
      </c>
      <c r="CO144" s="260" t="s">
        <v>1035</v>
      </c>
      <c r="CP144" s="260" t="s">
        <v>1032</v>
      </c>
      <c r="CQ144" s="260" t="s">
        <v>384</v>
      </c>
      <c r="CR144" s="260" t="s">
        <v>385</v>
      </c>
      <c r="CS144" s="260" t="s">
        <v>1033</v>
      </c>
      <c r="CT144" s="260" t="s">
        <v>1036</v>
      </c>
      <c r="CU144" s="260" t="s">
        <v>1037</v>
      </c>
      <c r="CV144" s="260" t="s">
        <v>1035</v>
      </c>
      <c r="CW144" s="260" t="s">
        <v>1038</v>
      </c>
      <c r="CX144" s="260" t="s">
        <v>1039</v>
      </c>
      <c r="CY144" s="260" t="s">
        <v>385</v>
      </c>
      <c r="CZ144" s="260" t="s">
        <v>571</v>
      </c>
      <c r="DA144" s="260" t="s">
        <v>1040</v>
      </c>
      <c r="DB144" s="260" t="s">
        <v>573</v>
      </c>
      <c r="DC144" s="260" t="s">
        <v>395</v>
      </c>
      <c r="DD144" s="260" t="s">
        <v>395</v>
      </c>
      <c r="DE144" s="260" t="s">
        <v>395</v>
      </c>
      <c r="DF144" s="260" t="s">
        <v>395</v>
      </c>
      <c r="DG144" s="260" t="s">
        <v>1041</v>
      </c>
    </row>
    <row r="145" spans="1:111" s="154" customFormat="1" ht="35.1" customHeight="1" x14ac:dyDescent="0.2">
      <c r="A145" s="188" t="s">
        <v>190</v>
      </c>
      <c r="B145" s="189">
        <v>27</v>
      </c>
      <c r="C145" s="93" t="s">
        <v>311</v>
      </c>
      <c r="D145" s="259" t="s">
        <v>319</v>
      </c>
      <c r="E145" s="259" t="s">
        <v>320</v>
      </c>
      <c r="F145" s="259" t="s">
        <v>321</v>
      </c>
      <c r="G145" s="259" t="s">
        <v>1042</v>
      </c>
      <c r="H145" s="259" t="s">
        <v>323</v>
      </c>
      <c r="I145" s="259" t="s">
        <v>1043</v>
      </c>
      <c r="J145" s="259" t="s">
        <v>1044</v>
      </c>
      <c r="K145" s="259" t="s">
        <v>326</v>
      </c>
      <c r="L145" s="259" t="s">
        <v>1045</v>
      </c>
      <c r="M145" s="259" t="s">
        <v>1046</v>
      </c>
      <c r="N145" s="259" t="s">
        <v>329</v>
      </c>
      <c r="O145" s="259"/>
      <c r="P145" s="259" t="s">
        <v>330</v>
      </c>
      <c r="Q145" s="259" t="s">
        <v>331</v>
      </c>
      <c r="R145" s="259" t="s">
        <v>332</v>
      </c>
      <c r="S145" s="259" t="s">
        <v>333</v>
      </c>
      <c r="T145" s="259" t="s">
        <v>334</v>
      </c>
      <c r="U145" s="259" t="s">
        <v>335</v>
      </c>
      <c r="V145" s="259" t="s">
        <v>335</v>
      </c>
      <c r="W145" s="259" t="s">
        <v>1047</v>
      </c>
      <c r="X145" s="259" t="s">
        <v>1048</v>
      </c>
      <c r="Y145" s="259" t="s">
        <v>1049</v>
      </c>
      <c r="Z145" s="259" t="s">
        <v>1050</v>
      </c>
      <c r="AA145" s="259" t="s">
        <v>1051</v>
      </c>
      <c r="AB145" s="259" t="s">
        <v>340</v>
      </c>
      <c r="AC145" s="259" t="s">
        <v>341</v>
      </c>
      <c r="AD145" s="259" t="s">
        <v>342</v>
      </c>
      <c r="AE145" s="259"/>
      <c r="AF145" s="259" t="s">
        <v>1052</v>
      </c>
      <c r="AG145" s="259" t="s">
        <v>1052</v>
      </c>
      <c r="AH145" s="259" t="s">
        <v>1053</v>
      </c>
      <c r="AI145" s="259" t="s">
        <v>1054</v>
      </c>
      <c r="AJ145" s="259" t="s">
        <v>1055</v>
      </c>
      <c r="AK145" s="259" t="s">
        <v>1056</v>
      </c>
      <c r="AL145" s="259" t="s">
        <v>1057</v>
      </c>
      <c r="AM145" s="259" t="s">
        <v>1058</v>
      </c>
      <c r="AN145" s="259" t="s">
        <v>326</v>
      </c>
      <c r="AO145" s="259" t="s">
        <v>1059</v>
      </c>
      <c r="AP145" s="259" t="s">
        <v>350</v>
      </c>
      <c r="AQ145" s="259" t="s">
        <v>1060</v>
      </c>
      <c r="AR145" s="259" t="s">
        <v>1061</v>
      </c>
      <c r="AS145" s="259" t="s">
        <v>353</v>
      </c>
      <c r="AT145" s="259" t="s">
        <v>354</v>
      </c>
      <c r="AU145" s="259" t="s">
        <v>1062</v>
      </c>
      <c r="AV145" s="259" t="s">
        <v>356</v>
      </c>
      <c r="AW145" s="259" t="s">
        <v>976</v>
      </c>
      <c r="AX145" s="259" t="s">
        <v>1063</v>
      </c>
      <c r="AY145" s="259" t="s">
        <v>1064</v>
      </c>
      <c r="AZ145" s="259" t="s">
        <v>335</v>
      </c>
      <c r="BA145" s="259" t="s">
        <v>360</v>
      </c>
      <c r="BB145" s="259" t="s">
        <v>360</v>
      </c>
      <c r="BC145" s="259" t="s">
        <v>1065</v>
      </c>
      <c r="BD145" s="259" t="s">
        <v>1017</v>
      </c>
      <c r="BE145" s="259" t="s">
        <v>1066</v>
      </c>
      <c r="BF145" s="259" t="s">
        <v>1067</v>
      </c>
      <c r="BG145" s="259" t="s">
        <v>1068</v>
      </c>
      <c r="BH145" s="259" t="s">
        <v>1069</v>
      </c>
      <c r="BI145" s="259" t="s">
        <v>599</v>
      </c>
      <c r="BJ145" s="259" t="s">
        <v>1070</v>
      </c>
      <c r="BK145" s="259" t="s">
        <v>360</v>
      </c>
      <c r="BL145" s="259" t="s">
        <v>360</v>
      </c>
      <c r="BM145" s="259" t="s">
        <v>1071</v>
      </c>
      <c r="BN145" s="259" t="s">
        <v>1072</v>
      </c>
      <c r="BO145" s="259" t="s">
        <v>360</v>
      </c>
      <c r="BP145" s="259" t="s">
        <v>1073</v>
      </c>
      <c r="BQ145" s="259" t="s">
        <v>1074</v>
      </c>
      <c r="BR145" s="259" t="s">
        <v>1075</v>
      </c>
      <c r="BS145" s="259" t="s">
        <v>556</v>
      </c>
      <c r="BT145" s="259" t="s">
        <v>372</v>
      </c>
      <c r="BU145" s="259" t="s">
        <v>1076</v>
      </c>
      <c r="BV145" s="259" t="s">
        <v>558</v>
      </c>
      <c r="BW145" s="259" t="s">
        <v>350</v>
      </c>
      <c r="BX145" s="259" t="s">
        <v>326</v>
      </c>
      <c r="BY145" s="259" t="s">
        <v>1077</v>
      </c>
      <c r="BZ145" s="259" t="s">
        <v>376</v>
      </c>
      <c r="CA145" s="259" t="s">
        <v>377</v>
      </c>
      <c r="CB145" s="259" t="s">
        <v>377</v>
      </c>
      <c r="CC145" s="259" t="s">
        <v>429</v>
      </c>
      <c r="CD145" s="259" t="s">
        <v>380</v>
      </c>
      <c r="CE145" s="68"/>
      <c r="CF145" s="68"/>
      <c r="CG145" s="260" t="s">
        <v>1078</v>
      </c>
      <c r="CH145" s="260" t="s">
        <v>1079</v>
      </c>
      <c r="CI145" s="260" t="s">
        <v>1080</v>
      </c>
      <c r="CJ145" s="260" t="s">
        <v>384</v>
      </c>
      <c r="CK145" s="260" t="s">
        <v>385</v>
      </c>
      <c r="CL145" s="260" t="s">
        <v>1081</v>
      </c>
      <c r="CM145" s="260" t="s">
        <v>1082</v>
      </c>
      <c r="CN145" s="260" t="s">
        <v>1083</v>
      </c>
      <c r="CO145" s="260" t="s">
        <v>1079</v>
      </c>
      <c r="CP145" s="260" t="s">
        <v>1080</v>
      </c>
      <c r="CQ145" s="260" t="s">
        <v>384</v>
      </c>
      <c r="CR145" s="260" t="s">
        <v>385</v>
      </c>
      <c r="CS145" s="260" t="s">
        <v>1081</v>
      </c>
      <c r="CT145" s="260" t="s">
        <v>1084</v>
      </c>
      <c r="CU145" s="260" t="s">
        <v>1085</v>
      </c>
      <c r="CV145" s="260" t="s">
        <v>1079</v>
      </c>
      <c r="CW145" s="260" t="s">
        <v>1086</v>
      </c>
      <c r="CX145" s="260" t="s">
        <v>1087</v>
      </c>
      <c r="CY145" s="260" t="s">
        <v>385</v>
      </c>
      <c r="CZ145" s="260" t="s">
        <v>441</v>
      </c>
      <c r="DA145" s="260" t="s">
        <v>1088</v>
      </c>
      <c r="DB145" s="260" t="s">
        <v>1089</v>
      </c>
      <c r="DC145" s="260" t="s">
        <v>395</v>
      </c>
      <c r="DD145" s="260" t="s">
        <v>395</v>
      </c>
      <c r="DE145" s="260" t="s">
        <v>395</v>
      </c>
      <c r="DF145" s="260" t="s">
        <v>395</v>
      </c>
      <c r="DG145" s="260" t="s">
        <v>1090</v>
      </c>
    </row>
    <row r="146" spans="1:111" s="154" customFormat="1" ht="35.1" customHeight="1" x14ac:dyDescent="0.2">
      <c r="A146" s="188" t="s">
        <v>190</v>
      </c>
      <c r="B146" s="189">
        <v>28</v>
      </c>
      <c r="C146" s="93" t="s">
        <v>198</v>
      </c>
      <c r="D146" s="259" t="s">
        <v>319</v>
      </c>
      <c r="E146" s="259" t="s">
        <v>320</v>
      </c>
      <c r="F146" s="259" t="s">
        <v>321</v>
      </c>
      <c r="G146" s="259" t="s">
        <v>1042</v>
      </c>
      <c r="H146" s="259" t="s">
        <v>323</v>
      </c>
      <c r="I146" s="259" t="s">
        <v>1091</v>
      </c>
      <c r="J146" s="259" t="s">
        <v>1092</v>
      </c>
      <c r="K146" s="259" t="s">
        <v>1093</v>
      </c>
      <c r="L146" s="259" t="s">
        <v>1094</v>
      </c>
      <c r="M146" s="259" t="s">
        <v>1095</v>
      </c>
      <c r="N146" s="259" t="s">
        <v>329</v>
      </c>
      <c r="O146" s="259"/>
      <c r="P146" s="259" t="s">
        <v>330</v>
      </c>
      <c r="Q146" s="259" t="s">
        <v>331</v>
      </c>
      <c r="R146" s="259" t="s">
        <v>332</v>
      </c>
      <c r="S146" s="259" t="s">
        <v>333</v>
      </c>
      <c r="T146" s="259" t="s">
        <v>334</v>
      </c>
      <c r="U146" s="259" t="s">
        <v>335</v>
      </c>
      <c r="V146" s="259" t="s">
        <v>335</v>
      </c>
      <c r="W146" s="259" t="s">
        <v>1096</v>
      </c>
      <c r="X146" s="259" t="s">
        <v>1097</v>
      </c>
      <c r="Y146" s="259" t="s">
        <v>1098</v>
      </c>
      <c r="Z146" s="259" t="s">
        <v>1099</v>
      </c>
      <c r="AA146" s="259" t="s">
        <v>1100</v>
      </c>
      <c r="AB146" s="259" t="s">
        <v>340</v>
      </c>
      <c r="AC146" s="259" t="s">
        <v>341</v>
      </c>
      <c r="AD146" s="259" t="s">
        <v>342</v>
      </c>
      <c r="AE146" s="259"/>
      <c r="AF146" s="259" t="s">
        <v>1101</v>
      </c>
      <c r="AG146" s="259" t="s">
        <v>1101</v>
      </c>
      <c r="AH146" s="259" t="s">
        <v>1102</v>
      </c>
      <c r="AI146" s="259" t="s">
        <v>1103</v>
      </c>
      <c r="AJ146" s="259" t="s">
        <v>1104</v>
      </c>
      <c r="AK146" s="259" t="s">
        <v>1105</v>
      </c>
      <c r="AL146" s="259" t="s">
        <v>1106</v>
      </c>
      <c r="AM146" s="259" t="s">
        <v>1107</v>
      </c>
      <c r="AN146" s="259" t="s">
        <v>326</v>
      </c>
      <c r="AO146" s="259" t="s">
        <v>1108</v>
      </c>
      <c r="AP146" s="259" t="s">
        <v>350</v>
      </c>
      <c r="AQ146" s="259" t="s">
        <v>1109</v>
      </c>
      <c r="AR146" s="259" t="s">
        <v>1110</v>
      </c>
      <c r="AS146" s="259" t="s">
        <v>1111</v>
      </c>
      <c r="AT146" s="259" t="s">
        <v>354</v>
      </c>
      <c r="AU146" s="259" t="s">
        <v>355</v>
      </c>
      <c r="AV146" s="259" t="s">
        <v>356</v>
      </c>
      <c r="AW146" s="259" t="s">
        <v>466</v>
      </c>
      <c r="AX146" s="259" t="s">
        <v>1112</v>
      </c>
      <c r="AY146" s="259" t="s">
        <v>1113</v>
      </c>
      <c r="AZ146" s="259" t="s">
        <v>335</v>
      </c>
      <c r="BA146" s="259" t="s">
        <v>360</v>
      </c>
      <c r="BB146" s="259" t="s">
        <v>360</v>
      </c>
      <c r="BC146" s="259" t="s">
        <v>1114</v>
      </c>
      <c r="BD146" s="259" t="s">
        <v>1115</v>
      </c>
      <c r="BE146" s="259" t="s">
        <v>1116</v>
      </c>
      <c r="BF146" s="259" t="s">
        <v>1117</v>
      </c>
      <c r="BG146" s="259" t="s">
        <v>1118</v>
      </c>
      <c r="BH146" s="259" t="s">
        <v>1119</v>
      </c>
      <c r="BI146" s="259" t="s">
        <v>599</v>
      </c>
      <c r="BJ146" s="259" t="s">
        <v>1120</v>
      </c>
      <c r="BK146" s="259"/>
      <c r="BL146" s="259"/>
      <c r="BM146" s="259"/>
      <c r="BN146" s="259"/>
      <c r="BO146" s="259"/>
      <c r="BP146" s="259"/>
      <c r="BQ146" s="259"/>
      <c r="BR146" s="259" t="s">
        <v>1121</v>
      </c>
      <c r="BS146" s="259" t="s">
        <v>371</v>
      </c>
      <c r="BT146" s="259" t="s">
        <v>372</v>
      </c>
      <c r="BU146" s="259" t="s">
        <v>1122</v>
      </c>
      <c r="BV146" s="259" t="s">
        <v>558</v>
      </c>
      <c r="BW146" s="259" t="s">
        <v>350</v>
      </c>
      <c r="BX146" s="259" t="s">
        <v>326</v>
      </c>
      <c r="BY146" s="259" t="s">
        <v>1123</v>
      </c>
      <c r="BZ146" s="259" t="s">
        <v>1124</v>
      </c>
      <c r="CA146" s="259" t="s">
        <v>377</v>
      </c>
      <c r="CB146" s="259" t="s">
        <v>377</v>
      </c>
      <c r="CC146" s="259" t="s">
        <v>429</v>
      </c>
      <c r="CD146" s="259" t="s">
        <v>380</v>
      </c>
      <c r="CE146" s="68"/>
      <c r="CF146" s="68"/>
      <c r="CG146" s="260" t="s">
        <v>1125</v>
      </c>
      <c r="CH146" s="260" t="s">
        <v>1126</v>
      </c>
      <c r="CI146" s="260" t="s">
        <v>1127</v>
      </c>
      <c r="CJ146" s="260" t="s">
        <v>384</v>
      </c>
      <c r="CK146" s="260" t="s">
        <v>385</v>
      </c>
      <c r="CL146" s="260" t="s">
        <v>1128</v>
      </c>
      <c r="CM146" s="260" t="s">
        <v>1129</v>
      </c>
      <c r="CN146" s="260" t="s">
        <v>1130</v>
      </c>
      <c r="CO146" s="260" t="s">
        <v>1126</v>
      </c>
      <c r="CP146" s="260" t="s">
        <v>1127</v>
      </c>
      <c r="CQ146" s="260" t="s">
        <v>384</v>
      </c>
      <c r="CR146" s="260" t="s">
        <v>385</v>
      </c>
      <c r="CS146" s="260" t="s">
        <v>1128</v>
      </c>
      <c r="CT146" s="260" t="s">
        <v>1131</v>
      </c>
      <c r="CU146" s="260" t="s">
        <v>1132</v>
      </c>
      <c r="CV146" s="260" t="s">
        <v>1126</v>
      </c>
      <c r="CW146" s="260" t="s">
        <v>561</v>
      </c>
      <c r="CX146" s="260" t="s">
        <v>1087</v>
      </c>
      <c r="CY146" s="260" t="s">
        <v>385</v>
      </c>
      <c r="CZ146" s="260" t="s">
        <v>392</v>
      </c>
      <c r="DA146" s="260" t="s">
        <v>1133</v>
      </c>
      <c r="DB146" s="260" t="s">
        <v>1134</v>
      </c>
      <c r="DC146" s="260" t="s">
        <v>395</v>
      </c>
      <c r="DD146" s="260" t="s">
        <v>395</v>
      </c>
      <c r="DE146" s="260" t="s">
        <v>395</v>
      </c>
      <c r="DF146" s="260" t="s">
        <v>395</v>
      </c>
      <c r="DG146" s="260" t="s">
        <v>1135</v>
      </c>
    </row>
    <row r="147" spans="1:111" s="154" customFormat="1" ht="35.1" customHeight="1" x14ac:dyDescent="0.2">
      <c r="A147" s="188" t="s">
        <v>190</v>
      </c>
      <c r="B147" s="189">
        <v>29</v>
      </c>
      <c r="C147" s="93" t="s">
        <v>312</v>
      </c>
      <c r="D147" s="259" t="s">
        <v>319</v>
      </c>
      <c r="E147" s="259" t="s">
        <v>320</v>
      </c>
      <c r="F147" s="259" t="s">
        <v>321</v>
      </c>
      <c r="G147" s="259" t="s">
        <v>1042</v>
      </c>
      <c r="H147" s="259" t="s">
        <v>323</v>
      </c>
      <c r="I147" s="259" t="s">
        <v>1136</v>
      </c>
      <c r="J147" s="259" t="s">
        <v>1137</v>
      </c>
      <c r="K147" s="259" t="s">
        <v>718</v>
      </c>
      <c r="L147" s="259" t="s">
        <v>1138</v>
      </c>
      <c r="M147" s="259" t="s">
        <v>1139</v>
      </c>
      <c r="N147" s="259" t="s">
        <v>329</v>
      </c>
      <c r="O147" s="259"/>
      <c r="P147" s="259" t="s">
        <v>330</v>
      </c>
      <c r="Q147" s="259" t="s">
        <v>331</v>
      </c>
      <c r="R147" s="259" t="s">
        <v>332</v>
      </c>
      <c r="S147" s="259" t="s">
        <v>333</v>
      </c>
      <c r="T147" s="259" t="s">
        <v>334</v>
      </c>
      <c r="U147" s="259" t="s">
        <v>335</v>
      </c>
      <c r="V147" s="259" t="s">
        <v>335</v>
      </c>
      <c r="W147" s="259" t="s">
        <v>1140</v>
      </c>
      <c r="X147" s="259" t="s">
        <v>1141</v>
      </c>
      <c r="Y147" s="259" t="s">
        <v>1142</v>
      </c>
      <c r="Z147" s="259" t="s">
        <v>1143</v>
      </c>
      <c r="AA147" s="259" t="s">
        <v>326</v>
      </c>
      <c r="AB147" s="259" t="s">
        <v>713</v>
      </c>
      <c r="AC147" s="259" t="s">
        <v>341</v>
      </c>
      <c r="AD147" s="259" t="s">
        <v>342</v>
      </c>
      <c r="AE147" s="259"/>
      <c r="AF147" s="259" t="s">
        <v>1144</v>
      </c>
      <c r="AG147" s="259" t="s">
        <v>1144</v>
      </c>
      <c r="AH147" s="259" t="s">
        <v>1145</v>
      </c>
      <c r="AI147" s="259" t="s">
        <v>1146</v>
      </c>
      <c r="AJ147" s="259" t="s">
        <v>1147</v>
      </c>
      <c r="AK147" s="259" t="s">
        <v>1148</v>
      </c>
      <c r="AL147" s="259" t="s">
        <v>1149</v>
      </c>
      <c r="AM147" s="259" t="s">
        <v>1150</v>
      </c>
      <c r="AN147" s="259" t="s">
        <v>1151</v>
      </c>
      <c r="AO147" s="259" t="s">
        <v>1152</v>
      </c>
      <c r="AP147" s="259" t="s">
        <v>350</v>
      </c>
      <c r="AQ147" s="259" t="s">
        <v>1153</v>
      </c>
      <c r="AR147" s="259" t="s">
        <v>1154</v>
      </c>
      <c r="AS147" s="259" t="s">
        <v>353</v>
      </c>
      <c r="AT147" s="259" t="s">
        <v>354</v>
      </c>
      <c r="AU147" s="259" t="s">
        <v>355</v>
      </c>
      <c r="AV147" s="259" t="s">
        <v>356</v>
      </c>
      <c r="AW147" s="259" t="s">
        <v>466</v>
      </c>
      <c r="AX147" s="259" t="s">
        <v>467</v>
      </c>
      <c r="AY147" s="259" t="s">
        <v>718</v>
      </c>
      <c r="AZ147" s="259" t="s">
        <v>335</v>
      </c>
      <c r="BA147" s="259" t="s">
        <v>360</v>
      </c>
      <c r="BB147" s="259" t="s">
        <v>360</v>
      </c>
      <c r="BC147" s="259" t="s">
        <v>1155</v>
      </c>
      <c r="BD147" s="259" t="s">
        <v>1155</v>
      </c>
      <c r="BE147" s="259" t="s">
        <v>363</v>
      </c>
      <c r="BF147" s="259" t="s">
        <v>1156</v>
      </c>
      <c r="BG147" s="259" t="s">
        <v>1157</v>
      </c>
      <c r="BH147" s="259" t="s">
        <v>1158</v>
      </c>
      <c r="BI147" s="259" t="s">
        <v>599</v>
      </c>
      <c r="BJ147" s="259" t="s">
        <v>1159</v>
      </c>
      <c r="BK147" s="259" t="s">
        <v>360</v>
      </c>
      <c r="BL147" s="259" t="s">
        <v>360</v>
      </c>
      <c r="BM147" s="259" t="s">
        <v>1160</v>
      </c>
      <c r="BN147" s="259" t="s">
        <v>1161</v>
      </c>
      <c r="BO147" s="259" t="s">
        <v>360</v>
      </c>
      <c r="BP147" s="259" t="s">
        <v>1162</v>
      </c>
      <c r="BQ147" s="259" t="s">
        <v>1163</v>
      </c>
      <c r="BR147" s="259" t="s">
        <v>777</v>
      </c>
      <c r="BS147" s="259" t="s">
        <v>556</v>
      </c>
      <c r="BT147" s="259" t="s">
        <v>371</v>
      </c>
      <c r="BU147" s="259" t="s">
        <v>1164</v>
      </c>
      <c r="BV147" s="259" t="s">
        <v>374</v>
      </c>
      <c r="BW147" s="259" t="s">
        <v>350</v>
      </c>
      <c r="BX147" s="259" t="s">
        <v>326</v>
      </c>
      <c r="BY147" s="259" t="s">
        <v>1165</v>
      </c>
      <c r="BZ147" s="259" t="s">
        <v>376</v>
      </c>
      <c r="CA147" s="259" t="s">
        <v>377</v>
      </c>
      <c r="CB147" s="259" t="s">
        <v>942</v>
      </c>
      <c r="CC147" s="259" t="s">
        <v>478</v>
      </c>
      <c r="CD147" s="259" t="s">
        <v>380</v>
      </c>
      <c r="CE147" s="68"/>
      <c r="CF147" s="68"/>
      <c r="CG147" s="260" t="s">
        <v>1166</v>
      </c>
      <c r="CH147" s="260" t="s">
        <v>1167</v>
      </c>
      <c r="CI147" s="260" t="s">
        <v>1080</v>
      </c>
      <c r="CJ147" s="260" t="s">
        <v>384</v>
      </c>
      <c r="CK147" s="260" t="s">
        <v>385</v>
      </c>
      <c r="CL147" s="260" t="s">
        <v>1168</v>
      </c>
      <c r="CM147" s="260" t="s">
        <v>1169</v>
      </c>
      <c r="CN147" s="260" t="s">
        <v>1170</v>
      </c>
      <c r="CO147" s="260" t="s">
        <v>1167</v>
      </c>
      <c r="CP147" s="260" t="s">
        <v>1080</v>
      </c>
      <c r="CQ147" s="260" t="s">
        <v>384</v>
      </c>
      <c r="CR147" s="260" t="s">
        <v>385</v>
      </c>
      <c r="CS147" s="260" t="s">
        <v>1168</v>
      </c>
      <c r="CT147" s="260" t="s">
        <v>1169</v>
      </c>
      <c r="CU147" s="260" t="s">
        <v>1171</v>
      </c>
      <c r="CV147" s="260" t="s">
        <v>1167</v>
      </c>
      <c r="CW147" s="260" t="s">
        <v>1172</v>
      </c>
      <c r="CX147" s="260" t="s">
        <v>1173</v>
      </c>
      <c r="CY147" s="260" t="s">
        <v>385</v>
      </c>
      <c r="CZ147" s="260" t="s">
        <v>441</v>
      </c>
      <c r="DA147" s="260" t="s">
        <v>1168</v>
      </c>
      <c r="DB147" s="260" t="s">
        <v>1174</v>
      </c>
      <c r="DC147" s="260" t="s">
        <v>395</v>
      </c>
      <c r="DD147" s="260" t="s">
        <v>395</v>
      </c>
      <c r="DE147" s="260" t="s">
        <v>395</v>
      </c>
      <c r="DF147" s="260" t="s">
        <v>395</v>
      </c>
      <c r="DG147" s="260" t="s">
        <v>1175</v>
      </c>
    </row>
    <row r="148" spans="1:111" s="154" customFormat="1" ht="35.1" customHeight="1" x14ac:dyDescent="0.2">
      <c r="A148" s="188" t="s">
        <v>190</v>
      </c>
      <c r="B148" s="189">
        <v>30</v>
      </c>
      <c r="C148" s="93" t="s">
        <v>313</v>
      </c>
      <c r="D148" s="259" t="s">
        <v>319</v>
      </c>
      <c r="E148" s="259" t="s">
        <v>320</v>
      </c>
      <c r="F148" s="259" t="s">
        <v>321</v>
      </c>
      <c r="G148" s="259" t="s">
        <v>1176</v>
      </c>
      <c r="H148" s="259" t="s">
        <v>323</v>
      </c>
      <c r="I148" s="259" t="s">
        <v>1177</v>
      </c>
      <c r="J148" s="259" t="s">
        <v>1178</v>
      </c>
      <c r="K148" s="259" t="s">
        <v>326</v>
      </c>
      <c r="L148" s="259" t="s">
        <v>1179</v>
      </c>
      <c r="M148" s="259" t="s">
        <v>1180</v>
      </c>
      <c r="N148" s="259" t="s">
        <v>329</v>
      </c>
      <c r="O148" s="259"/>
      <c r="P148" s="259" t="s">
        <v>330</v>
      </c>
      <c r="Q148" s="259" t="s">
        <v>331</v>
      </c>
      <c r="R148" s="259" t="s">
        <v>332</v>
      </c>
      <c r="S148" s="259" t="s">
        <v>333</v>
      </c>
      <c r="T148" s="259" t="s">
        <v>334</v>
      </c>
      <c r="U148" s="259" t="s">
        <v>335</v>
      </c>
      <c r="V148" s="259" t="s">
        <v>335</v>
      </c>
      <c r="W148" s="259" t="s">
        <v>1181</v>
      </c>
      <c r="X148" s="259" t="s">
        <v>1182</v>
      </c>
      <c r="Y148" s="259" t="s">
        <v>1183</v>
      </c>
      <c r="Z148" s="259" t="s">
        <v>1184</v>
      </c>
      <c r="AA148" s="259" t="s">
        <v>1185</v>
      </c>
      <c r="AB148" s="259" t="s">
        <v>1186</v>
      </c>
      <c r="AC148" s="259" t="s">
        <v>341</v>
      </c>
      <c r="AD148" s="259" t="s">
        <v>342</v>
      </c>
      <c r="AE148" s="259"/>
      <c r="AF148" s="259" t="s">
        <v>1187</v>
      </c>
      <c r="AG148" s="259" t="s">
        <v>1187</v>
      </c>
      <c r="AH148" s="259" t="s">
        <v>1188</v>
      </c>
      <c r="AI148" s="259" t="s">
        <v>1189</v>
      </c>
      <c r="AJ148" s="259" t="s">
        <v>1190</v>
      </c>
      <c r="AK148" s="259" t="s">
        <v>326</v>
      </c>
      <c r="AL148" s="259" t="s">
        <v>1191</v>
      </c>
      <c r="AM148" s="259" t="s">
        <v>1192</v>
      </c>
      <c r="AN148" s="259" t="s">
        <v>326</v>
      </c>
      <c r="AO148" s="259" t="s">
        <v>1193</v>
      </c>
      <c r="AP148" s="259" t="s">
        <v>350</v>
      </c>
      <c r="AQ148" s="259" t="s">
        <v>1194</v>
      </c>
      <c r="AR148" s="259" t="s">
        <v>1195</v>
      </c>
      <c r="AS148" s="259" t="s">
        <v>353</v>
      </c>
      <c r="AT148" s="259" t="s">
        <v>354</v>
      </c>
      <c r="AU148" s="259" t="s">
        <v>355</v>
      </c>
      <c r="AV148" s="259" t="s">
        <v>356</v>
      </c>
      <c r="AW148" s="259" t="s">
        <v>1196</v>
      </c>
      <c r="AX148" s="259" t="s">
        <v>1197</v>
      </c>
      <c r="AY148" s="259" t="s">
        <v>1198</v>
      </c>
      <c r="AZ148" s="259" t="s">
        <v>335</v>
      </c>
      <c r="BA148" s="259" t="s">
        <v>360</v>
      </c>
      <c r="BB148" s="259" t="s">
        <v>360</v>
      </c>
      <c r="BC148" s="259" t="s">
        <v>1017</v>
      </c>
      <c r="BD148" s="259" t="s">
        <v>1199</v>
      </c>
      <c r="BE148" s="259" t="s">
        <v>1200</v>
      </c>
      <c r="BF148" s="259" t="s">
        <v>1201</v>
      </c>
      <c r="BG148" s="259" t="s">
        <v>1202</v>
      </c>
      <c r="BH148" s="259" t="s">
        <v>1203</v>
      </c>
      <c r="BI148" s="259" t="s">
        <v>1204</v>
      </c>
      <c r="BJ148" s="259" t="s">
        <v>1205</v>
      </c>
      <c r="BK148" s="259" t="s">
        <v>335</v>
      </c>
      <c r="BL148" s="259" t="s">
        <v>335</v>
      </c>
      <c r="BM148" s="259"/>
      <c r="BN148" s="259" t="s">
        <v>1206</v>
      </c>
      <c r="BO148" s="259" t="s">
        <v>360</v>
      </c>
      <c r="BP148" s="259" t="s">
        <v>1207</v>
      </c>
      <c r="BQ148" s="259" t="s">
        <v>1208</v>
      </c>
      <c r="BR148" s="259" t="s">
        <v>1209</v>
      </c>
      <c r="BS148" s="259" t="s">
        <v>371</v>
      </c>
      <c r="BT148" s="259" t="s">
        <v>372</v>
      </c>
      <c r="BU148" s="259" t="s">
        <v>1210</v>
      </c>
      <c r="BV148" s="259" t="s">
        <v>374</v>
      </c>
      <c r="BW148" s="259" t="s">
        <v>350</v>
      </c>
      <c r="BX148" s="259" t="s">
        <v>326</v>
      </c>
      <c r="BY148" s="259" t="s">
        <v>1211</v>
      </c>
      <c r="BZ148" s="259" t="s">
        <v>376</v>
      </c>
      <c r="CA148" s="259" t="s">
        <v>377</v>
      </c>
      <c r="CB148" s="259" t="s">
        <v>1212</v>
      </c>
      <c r="CC148" s="259" t="s">
        <v>781</v>
      </c>
      <c r="CD148" s="259" t="s">
        <v>1213</v>
      </c>
      <c r="CE148" s="68"/>
      <c r="CF148" s="68"/>
      <c r="CG148" s="260" t="s">
        <v>1214</v>
      </c>
      <c r="CH148" s="260" t="s">
        <v>1215</v>
      </c>
      <c r="CI148" s="260" t="s">
        <v>1216</v>
      </c>
      <c r="CJ148" s="260" t="s">
        <v>384</v>
      </c>
      <c r="CK148" s="260" t="s">
        <v>385</v>
      </c>
      <c r="CL148" s="260" t="s">
        <v>1217</v>
      </c>
      <c r="CM148" s="260" t="s">
        <v>1218</v>
      </c>
      <c r="CN148" s="260" t="s">
        <v>1219</v>
      </c>
      <c r="CO148" s="260" t="s">
        <v>1215</v>
      </c>
      <c r="CP148" s="260" t="s">
        <v>1216</v>
      </c>
      <c r="CQ148" s="260" t="s">
        <v>384</v>
      </c>
      <c r="CR148" s="260" t="s">
        <v>385</v>
      </c>
      <c r="CS148" s="260" t="s">
        <v>1217</v>
      </c>
      <c r="CT148" s="260" t="s">
        <v>1218</v>
      </c>
      <c r="CU148" s="260" t="s">
        <v>1220</v>
      </c>
      <c r="CV148" s="260" t="s">
        <v>1221</v>
      </c>
      <c r="CW148" s="260" t="s">
        <v>1222</v>
      </c>
      <c r="CX148" s="260" t="s">
        <v>384</v>
      </c>
      <c r="CY148" s="260" t="s">
        <v>385</v>
      </c>
      <c r="CZ148" s="260" t="s">
        <v>571</v>
      </c>
      <c r="DA148" s="260" t="s">
        <v>1223</v>
      </c>
      <c r="DB148" s="260" t="s">
        <v>1224</v>
      </c>
      <c r="DC148" s="260" t="s">
        <v>395</v>
      </c>
      <c r="DD148" s="260" t="s">
        <v>395</v>
      </c>
      <c r="DE148" s="260" t="s">
        <v>395</v>
      </c>
      <c r="DF148" s="260" t="s">
        <v>395</v>
      </c>
      <c r="DG148" s="130"/>
    </row>
    <row r="149" spans="1:111" s="154" customFormat="1" ht="35.1" customHeight="1" x14ac:dyDescent="0.2">
      <c r="A149" s="188" t="s">
        <v>190</v>
      </c>
      <c r="B149" s="189">
        <v>31</v>
      </c>
      <c r="C149" s="93" t="s">
        <v>314</v>
      </c>
      <c r="D149" s="259" t="s">
        <v>319</v>
      </c>
      <c r="E149" s="259" t="s">
        <v>320</v>
      </c>
      <c r="F149" s="259" t="s">
        <v>321</v>
      </c>
      <c r="G149" s="259" t="s">
        <v>1176</v>
      </c>
      <c r="H149" s="259" t="s">
        <v>323</v>
      </c>
      <c r="I149" s="259" t="s">
        <v>1225</v>
      </c>
      <c r="J149" s="259" t="s">
        <v>1226</v>
      </c>
      <c r="K149" s="259" t="s">
        <v>326</v>
      </c>
      <c r="L149" s="259" t="s">
        <v>1227</v>
      </c>
      <c r="M149" s="259" t="s">
        <v>1228</v>
      </c>
      <c r="N149" s="259" t="s">
        <v>329</v>
      </c>
      <c r="O149" s="259"/>
      <c r="P149" s="259" t="s">
        <v>330</v>
      </c>
      <c r="Q149" s="259" t="s">
        <v>331</v>
      </c>
      <c r="R149" s="259" t="s">
        <v>332</v>
      </c>
      <c r="S149" s="259" t="s">
        <v>333</v>
      </c>
      <c r="T149" s="259" t="s">
        <v>334</v>
      </c>
      <c r="U149" s="259" t="s">
        <v>335</v>
      </c>
      <c r="V149" s="259" t="s">
        <v>335</v>
      </c>
      <c r="W149" s="259" t="s">
        <v>1229</v>
      </c>
      <c r="X149" s="259" t="s">
        <v>1230</v>
      </c>
      <c r="Y149" s="259" t="s">
        <v>1231</v>
      </c>
      <c r="Z149" s="259" t="s">
        <v>1232</v>
      </c>
      <c r="AA149" s="259" t="s">
        <v>326</v>
      </c>
      <c r="AB149" s="259" t="s">
        <v>340</v>
      </c>
      <c r="AC149" s="259" t="s">
        <v>341</v>
      </c>
      <c r="AD149" s="259" t="s">
        <v>342</v>
      </c>
      <c r="AE149" s="259"/>
      <c r="AF149" s="259" t="s">
        <v>1233</v>
      </c>
      <c r="AG149" s="259" t="s">
        <v>1233</v>
      </c>
      <c r="AH149" s="259" t="s">
        <v>1234</v>
      </c>
      <c r="AI149" s="259" t="s">
        <v>1235</v>
      </c>
      <c r="AJ149" s="259" t="s">
        <v>1236</v>
      </c>
      <c r="AK149" s="259" t="s">
        <v>1237</v>
      </c>
      <c r="AL149" s="259" t="s">
        <v>1238</v>
      </c>
      <c r="AM149" s="259" t="s">
        <v>1239</v>
      </c>
      <c r="AN149" s="259" t="s">
        <v>326</v>
      </c>
      <c r="AO149" s="259" t="s">
        <v>1240</v>
      </c>
      <c r="AP149" s="259" t="s">
        <v>350</v>
      </c>
      <c r="AQ149" s="259" t="s">
        <v>1241</v>
      </c>
      <c r="AR149" s="259" t="s">
        <v>1242</v>
      </c>
      <c r="AS149" s="259" t="s">
        <v>353</v>
      </c>
      <c r="AT149" s="259" t="s">
        <v>354</v>
      </c>
      <c r="AU149" s="259" t="s">
        <v>355</v>
      </c>
      <c r="AV149" s="259" t="s">
        <v>356</v>
      </c>
      <c r="AW149" s="259" t="s">
        <v>1196</v>
      </c>
      <c r="AX149" s="259" t="s">
        <v>1243</v>
      </c>
      <c r="AY149" s="259" t="s">
        <v>1244</v>
      </c>
      <c r="AZ149" s="259" t="s">
        <v>335</v>
      </c>
      <c r="BA149" s="259" t="s">
        <v>360</v>
      </c>
      <c r="BB149" s="259" t="s">
        <v>360</v>
      </c>
      <c r="BC149" s="259" t="s">
        <v>1245</v>
      </c>
      <c r="BD149" s="259" t="s">
        <v>1245</v>
      </c>
      <c r="BE149" s="259" t="s">
        <v>1246</v>
      </c>
      <c r="BF149" s="259" t="s">
        <v>364</v>
      </c>
      <c r="BG149" s="259" t="s">
        <v>1247</v>
      </c>
      <c r="BH149" s="259" t="s">
        <v>1248</v>
      </c>
      <c r="BI149" s="259" t="s">
        <v>367</v>
      </c>
      <c r="BJ149" s="259" t="s">
        <v>1249</v>
      </c>
      <c r="BK149" s="259" t="s">
        <v>335</v>
      </c>
      <c r="BL149" s="259" t="s">
        <v>335</v>
      </c>
      <c r="BM149" s="259"/>
      <c r="BN149" s="259" t="s">
        <v>1250</v>
      </c>
      <c r="BO149" s="259" t="s">
        <v>360</v>
      </c>
      <c r="BP149" s="259" t="s">
        <v>1162</v>
      </c>
      <c r="BQ149" s="259" t="s">
        <v>1251</v>
      </c>
      <c r="BR149" s="259" t="s">
        <v>1252</v>
      </c>
      <c r="BS149" s="259" t="s">
        <v>372</v>
      </c>
      <c r="BT149" s="259" t="s">
        <v>371</v>
      </c>
      <c r="BU149" s="259" t="s">
        <v>1253</v>
      </c>
      <c r="BV149" s="259" t="s">
        <v>374</v>
      </c>
      <c r="BW149" s="259" t="s">
        <v>350</v>
      </c>
      <c r="BX149" s="259" t="s">
        <v>326</v>
      </c>
      <c r="BY149" s="259" t="s">
        <v>1254</v>
      </c>
      <c r="BZ149" s="259" t="s">
        <v>376</v>
      </c>
      <c r="CA149" s="259" t="s">
        <v>377</v>
      </c>
      <c r="CB149" s="259" t="s">
        <v>377</v>
      </c>
      <c r="CC149" s="259" t="s">
        <v>379</v>
      </c>
      <c r="CD149" s="259" t="s">
        <v>1255</v>
      </c>
      <c r="CE149" s="68"/>
      <c r="CF149" s="68"/>
      <c r="CG149" s="260" t="s">
        <v>1256</v>
      </c>
      <c r="CH149" s="260" t="s">
        <v>1257</v>
      </c>
      <c r="CI149" s="260" t="s">
        <v>1258</v>
      </c>
      <c r="CJ149" s="260" t="s">
        <v>384</v>
      </c>
      <c r="CK149" s="260" t="s">
        <v>385</v>
      </c>
      <c r="CL149" s="260" t="s">
        <v>1259</v>
      </c>
      <c r="CM149" s="260" t="s">
        <v>612</v>
      </c>
      <c r="CN149" s="260" t="s">
        <v>1260</v>
      </c>
      <c r="CO149" s="260" t="s">
        <v>1257</v>
      </c>
      <c r="CP149" s="260" t="s">
        <v>1261</v>
      </c>
      <c r="CQ149" s="260" t="s">
        <v>384</v>
      </c>
      <c r="CR149" s="260" t="s">
        <v>385</v>
      </c>
      <c r="CS149" s="260" t="s">
        <v>1262</v>
      </c>
      <c r="CT149" s="260" t="s">
        <v>612</v>
      </c>
      <c r="CU149" s="260" t="s">
        <v>1263</v>
      </c>
      <c r="CV149" s="260" t="s">
        <v>1257</v>
      </c>
      <c r="CW149" s="260" t="s">
        <v>1264</v>
      </c>
      <c r="CX149" s="260" t="s">
        <v>1265</v>
      </c>
      <c r="CY149" s="260" t="s">
        <v>385</v>
      </c>
      <c r="CZ149" s="260" t="s">
        <v>571</v>
      </c>
      <c r="DA149" s="260" t="s">
        <v>1259</v>
      </c>
      <c r="DB149" s="260" t="s">
        <v>1266</v>
      </c>
      <c r="DC149" s="260" t="s">
        <v>395</v>
      </c>
      <c r="DD149" s="260" t="s">
        <v>395</v>
      </c>
      <c r="DE149" s="260" t="s">
        <v>395</v>
      </c>
      <c r="DF149" s="260" t="s">
        <v>395</v>
      </c>
      <c r="DG149" s="130"/>
    </row>
    <row r="150" spans="1:111" s="154" customFormat="1" ht="35.1" customHeight="1" x14ac:dyDescent="0.2">
      <c r="A150" s="188" t="s">
        <v>190</v>
      </c>
      <c r="B150" s="189">
        <v>32</v>
      </c>
      <c r="C150" s="93" t="s">
        <v>315</v>
      </c>
      <c r="D150" s="259" t="s">
        <v>319</v>
      </c>
      <c r="E150" s="259" t="s">
        <v>1267</v>
      </c>
      <c r="F150" s="259" t="s">
        <v>1268</v>
      </c>
      <c r="G150" s="141"/>
      <c r="H150" s="259" t="s">
        <v>323</v>
      </c>
      <c r="I150" s="259" t="s">
        <v>1269</v>
      </c>
      <c r="J150" s="259" t="s">
        <v>1270</v>
      </c>
      <c r="K150" s="259" t="s">
        <v>335</v>
      </c>
      <c r="L150" s="259" t="s">
        <v>1271</v>
      </c>
      <c r="M150" s="259" t="s">
        <v>1272</v>
      </c>
      <c r="N150" s="259" t="s">
        <v>329</v>
      </c>
      <c r="O150" s="259"/>
      <c r="P150" s="259" t="s">
        <v>330</v>
      </c>
      <c r="Q150" s="259" t="s">
        <v>331</v>
      </c>
      <c r="R150" s="259" t="s">
        <v>332</v>
      </c>
      <c r="S150" s="259" t="s">
        <v>333</v>
      </c>
      <c r="T150" s="259" t="s">
        <v>334</v>
      </c>
      <c r="U150" s="259" t="s">
        <v>335</v>
      </c>
      <c r="V150" s="259" t="s">
        <v>335</v>
      </c>
      <c r="W150" s="259" t="s">
        <v>1273</v>
      </c>
      <c r="X150" s="259" t="s">
        <v>1274</v>
      </c>
      <c r="Y150" s="259" t="s">
        <v>1274</v>
      </c>
      <c r="Z150" s="259" t="s">
        <v>1275</v>
      </c>
      <c r="AA150" s="259" t="s">
        <v>326</v>
      </c>
      <c r="AB150" s="259" t="s">
        <v>340</v>
      </c>
      <c r="AC150" s="259" t="s">
        <v>341</v>
      </c>
      <c r="AD150" s="259" t="s">
        <v>342</v>
      </c>
      <c r="AE150" s="259"/>
      <c r="AF150" s="259" t="s">
        <v>1276</v>
      </c>
      <c r="AG150" s="259" t="s">
        <v>1276</v>
      </c>
      <c r="AH150" s="259" t="s">
        <v>1277</v>
      </c>
      <c r="AI150" s="259" t="s">
        <v>1278</v>
      </c>
      <c r="AJ150" s="259" t="s">
        <v>1279</v>
      </c>
      <c r="AK150" s="259" t="s">
        <v>1279</v>
      </c>
      <c r="AL150" s="259" t="s">
        <v>1280</v>
      </c>
      <c r="AM150" s="259" t="s">
        <v>1281</v>
      </c>
      <c r="AN150" s="259" t="s">
        <v>326</v>
      </c>
      <c r="AO150" s="259" t="s">
        <v>1282</v>
      </c>
      <c r="AP150" s="259" t="s">
        <v>350</v>
      </c>
      <c r="AQ150" s="259" t="s">
        <v>1283</v>
      </c>
      <c r="AR150" s="259" t="s">
        <v>1284</v>
      </c>
      <c r="AS150" s="259" t="s">
        <v>353</v>
      </c>
      <c r="AT150" s="259" t="s">
        <v>354</v>
      </c>
      <c r="AU150" s="259" t="s">
        <v>1285</v>
      </c>
      <c r="AV150" s="259" t="s">
        <v>356</v>
      </c>
      <c r="AW150" s="259" t="s">
        <v>1196</v>
      </c>
      <c r="AX150" s="259" t="s">
        <v>467</v>
      </c>
      <c r="AY150" s="259" t="s">
        <v>335</v>
      </c>
      <c r="AZ150" s="259" t="s">
        <v>335</v>
      </c>
      <c r="BA150" s="259" t="s">
        <v>335</v>
      </c>
      <c r="BB150" s="259" t="s">
        <v>360</v>
      </c>
      <c r="BC150" s="259" t="s">
        <v>1286</v>
      </c>
      <c r="BD150" s="259" t="s">
        <v>1287</v>
      </c>
      <c r="BE150" s="259" t="s">
        <v>363</v>
      </c>
      <c r="BF150" s="259" t="s">
        <v>364</v>
      </c>
      <c r="BG150" s="259" t="s">
        <v>1288</v>
      </c>
      <c r="BH150" s="259" t="s">
        <v>1289</v>
      </c>
      <c r="BI150" s="259" t="s">
        <v>367</v>
      </c>
      <c r="BJ150" s="259"/>
      <c r="BK150" s="259" t="s">
        <v>335</v>
      </c>
      <c r="BL150" s="259" t="s">
        <v>335</v>
      </c>
      <c r="BM150" s="259"/>
      <c r="BN150" s="259" t="s">
        <v>335</v>
      </c>
      <c r="BO150" s="259" t="s">
        <v>335</v>
      </c>
      <c r="BP150" s="259"/>
      <c r="BQ150" s="259"/>
      <c r="BR150" s="259" t="s">
        <v>370</v>
      </c>
      <c r="BS150" s="259" t="s">
        <v>1290</v>
      </c>
      <c r="BT150" s="259" t="s">
        <v>372</v>
      </c>
      <c r="BU150" s="259" t="s">
        <v>1291</v>
      </c>
      <c r="BV150" s="259" t="s">
        <v>374</v>
      </c>
      <c r="BW150" s="259" t="s">
        <v>350</v>
      </c>
      <c r="BX150" s="259" t="s">
        <v>1292</v>
      </c>
      <c r="BY150" s="259" t="s">
        <v>870</v>
      </c>
      <c r="BZ150" s="259" t="s">
        <v>376</v>
      </c>
      <c r="CA150" s="259" t="s">
        <v>377</v>
      </c>
      <c r="CB150" s="259" t="s">
        <v>1212</v>
      </c>
      <c r="CC150" s="259" t="s">
        <v>429</v>
      </c>
      <c r="CD150" s="259" t="s">
        <v>1293</v>
      </c>
      <c r="CE150" s="68"/>
      <c r="CF150" s="68"/>
      <c r="CG150" s="260" t="s">
        <v>1294</v>
      </c>
      <c r="CH150" s="260" t="s">
        <v>1295</v>
      </c>
      <c r="CI150" s="260" t="s">
        <v>1296</v>
      </c>
      <c r="CJ150" s="260" t="s">
        <v>384</v>
      </c>
      <c r="CK150" s="260" t="s">
        <v>385</v>
      </c>
      <c r="CL150" s="260" t="s">
        <v>1297</v>
      </c>
      <c r="CM150" s="260" t="s">
        <v>1298</v>
      </c>
      <c r="CN150" s="218"/>
      <c r="CO150" s="218"/>
      <c r="CP150" s="218"/>
      <c r="CQ150" s="218"/>
      <c r="CR150" s="218"/>
      <c r="CS150" s="218"/>
      <c r="CT150" s="218"/>
      <c r="CU150" s="260" t="s">
        <v>1299</v>
      </c>
      <c r="CV150" s="260" t="s">
        <v>1295</v>
      </c>
      <c r="CW150" s="260" t="s">
        <v>1300</v>
      </c>
      <c r="CX150" s="260" t="s">
        <v>1301</v>
      </c>
      <c r="CY150" s="260" t="s">
        <v>385</v>
      </c>
      <c r="CZ150" s="260" t="s">
        <v>1302</v>
      </c>
      <c r="DA150" s="260" t="s">
        <v>1223</v>
      </c>
      <c r="DB150" s="260" t="s">
        <v>1303</v>
      </c>
      <c r="DC150" s="260" t="s">
        <v>395</v>
      </c>
      <c r="DD150" s="260" t="s">
        <v>395</v>
      </c>
      <c r="DE150" s="260" t="s">
        <v>395</v>
      </c>
      <c r="DF150" s="260" t="s">
        <v>395</v>
      </c>
      <c r="DG150" s="260" t="s">
        <v>1304</v>
      </c>
    </row>
    <row r="151" spans="1:111" s="154" customFormat="1" ht="35.1" customHeight="1" thickBot="1" x14ac:dyDescent="0.25">
      <c r="A151" s="190" t="s">
        <v>190</v>
      </c>
      <c r="B151" s="191">
        <v>33</v>
      </c>
      <c r="C151" s="267" t="s">
        <v>316</v>
      </c>
      <c r="D151" s="266" t="s">
        <v>319</v>
      </c>
      <c r="E151" s="266" t="s">
        <v>1267</v>
      </c>
      <c r="F151" s="266" t="s">
        <v>1268</v>
      </c>
      <c r="G151" s="263"/>
      <c r="H151" s="266" t="s">
        <v>323</v>
      </c>
      <c r="I151" s="266" t="s">
        <v>1305</v>
      </c>
      <c r="J151" s="266" t="s">
        <v>1306</v>
      </c>
      <c r="K151" s="266" t="s">
        <v>326</v>
      </c>
      <c r="L151" s="266" t="s">
        <v>513</v>
      </c>
      <c r="M151" s="266" t="s">
        <v>1307</v>
      </c>
      <c r="N151" s="266" t="s">
        <v>329</v>
      </c>
      <c r="O151" s="266"/>
      <c r="P151" s="266" t="s">
        <v>330</v>
      </c>
      <c r="Q151" s="266" t="s">
        <v>331</v>
      </c>
      <c r="R151" s="266" t="s">
        <v>332</v>
      </c>
      <c r="S151" s="266" t="s">
        <v>333</v>
      </c>
      <c r="T151" s="266" t="s">
        <v>334</v>
      </c>
      <c r="U151" s="266" t="s">
        <v>335</v>
      </c>
      <c r="V151" s="266" t="s">
        <v>335</v>
      </c>
      <c r="W151" s="266" t="s">
        <v>1308</v>
      </c>
      <c r="X151" s="266" t="s">
        <v>1309</v>
      </c>
      <c r="Y151" s="266" t="s">
        <v>326</v>
      </c>
      <c r="Z151" s="266" t="s">
        <v>326</v>
      </c>
      <c r="AA151" s="266" t="s">
        <v>1310</v>
      </c>
      <c r="AB151" s="266" t="s">
        <v>455</v>
      </c>
      <c r="AC151" s="266" t="s">
        <v>341</v>
      </c>
      <c r="AD151" s="266" t="s">
        <v>342</v>
      </c>
      <c r="AE151" s="266"/>
      <c r="AF151" s="266" t="s">
        <v>1311</v>
      </c>
      <c r="AG151" s="266" t="s">
        <v>1311</v>
      </c>
      <c r="AH151" s="266" t="s">
        <v>1312</v>
      </c>
      <c r="AI151" s="266" t="s">
        <v>1313</v>
      </c>
      <c r="AJ151" s="266" t="s">
        <v>1314</v>
      </c>
      <c r="AK151" s="266" t="s">
        <v>1314</v>
      </c>
      <c r="AL151" s="266" t="s">
        <v>1315</v>
      </c>
      <c r="AM151" s="266" t="s">
        <v>1316</v>
      </c>
      <c r="AN151" s="266" t="s">
        <v>326</v>
      </c>
      <c r="AO151" s="266" t="s">
        <v>1317</v>
      </c>
      <c r="AP151" s="266" t="s">
        <v>350</v>
      </c>
      <c r="AQ151" s="266" t="s">
        <v>1318</v>
      </c>
      <c r="AR151" s="266" t="s">
        <v>1319</v>
      </c>
      <c r="AS151" s="266" t="s">
        <v>353</v>
      </c>
      <c r="AT151" s="266" t="s">
        <v>354</v>
      </c>
      <c r="AU151" s="266" t="s">
        <v>1285</v>
      </c>
      <c r="AV151" s="266" t="s">
        <v>356</v>
      </c>
      <c r="AW151" s="266" t="s">
        <v>1196</v>
      </c>
      <c r="AX151" s="266" t="s">
        <v>1320</v>
      </c>
      <c r="AY151" s="266" t="s">
        <v>1321</v>
      </c>
      <c r="AZ151" s="266" t="s">
        <v>335</v>
      </c>
      <c r="BA151" s="266" t="s">
        <v>360</v>
      </c>
      <c r="BB151" s="266" t="s">
        <v>360</v>
      </c>
      <c r="BC151" s="266" t="s">
        <v>1322</v>
      </c>
      <c r="BD151" s="266" t="s">
        <v>1323</v>
      </c>
      <c r="BE151" s="266" t="s">
        <v>363</v>
      </c>
      <c r="BF151" s="266" t="s">
        <v>364</v>
      </c>
      <c r="BG151" s="266" t="s">
        <v>1324</v>
      </c>
      <c r="BH151" s="266" t="s">
        <v>1325</v>
      </c>
      <c r="BI151" s="266" t="s">
        <v>367</v>
      </c>
      <c r="BJ151" s="266"/>
      <c r="BK151" s="266" t="s">
        <v>335</v>
      </c>
      <c r="BL151" s="266" t="s">
        <v>335</v>
      </c>
      <c r="BM151" s="266"/>
      <c r="BN151" s="266" t="s">
        <v>326</v>
      </c>
      <c r="BO151" s="266" t="s">
        <v>335</v>
      </c>
      <c r="BP151" s="266"/>
      <c r="BQ151" s="266"/>
      <c r="BR151" s="266" t="s">
        <v>1326</v>
      </c>
      <c r="BS151" s="266" t="s">
        <v>1327</v>
      </c>
      <c r="BT151" s="266" t="s">
        <v>372</v>
      </c>
      <c r="BU151" s="266" t="s">
        <v>1328</v>
      </c>
      <c r="BV151" s="266" t="s">
        <v>558</v>
      </c>
      <c r="BW151" s="266" t="s">
        <v>350</v>
      </c>
      <c r="BX151" s="266" t="s">
        <v>326</v>
      </c>
      <c r="BY151" s="266" t="s">
        <v>1329</v>
      </c>
      <c r="BZ151" s="266" t="s">
        <v>689</v>
      </c>
      <c r="CA151" s="266" t="s">
        <v>377</v>
      </c>
      <c r="CB151" s="266" t="s">
        <v>377</v>
      </c>
      <c r="CC151" s="266" t="s">
        <v>429</v>
      </c>
      <c r="CD151" s="266" t="s">
        <v>380</v>
      </c>
      <c r="CE151" s="68"/>
      <c r="CF151" s="68"/>
      <c r="CG151" s="260" t="s">
        <v>1523</v>
      </c>
      <c r="CH151" s="260" t="s">
        <v>1524</v>
      </c>
      <c r="CI151" s="260" t="s">
        <v>1525</v>
      </c>
      <c r="CJ151" s="260" t="s">
        <v>384</v>
      </c>
      <c r="CK151" s="260" t="s">
        <v>385</v>
      </c>
      <c r="CL151" s="260" t="s">
        <v>1526</v>
      </c>
      <c r="CM151" s="260" t="s">
        <v>1527</v>
      </c>
      <c r="CN151" s="218"/>
      <c r="CO151" s="218"/>
      <c r="CP151" s="218"/>
      <c r="CQ151" s="218"/>
      <c r="CR151" s="218"/>
      <c r="CS151" s="218"/>
      <c r="CT151" s="218"/>
      <c r="CU151" s="260" t="s">
        <v>1528</v>
      </c>
      <c r="CV151" s="260" t="s">
        <v>1524</v>
      </c>
      <c r="CW151" s="260" t="s">
        <v>1529</v>
      </c>
      <c r="CX151" s="260" t="s">
        <v>1530</v>
      </c>
      <c r="CY151" s="260" t="s">
        <v>385</v>
      </c>
      <c r="CZ151" s="260" t="s">
        <v>571</v>
      </c>
      <c r="DA151" s="260" t="s">
        <v>1531</v>
      </c>
      <c r="DB151" s="260" t="s">
        <v>1532</v>
      </c>
      <c r="DC151" s="260" t="s">
        <v>395</v>
      </c>
      <c r="DD151" s="260" t="s">
        <v>395</v>
      </c>
      <c r="DE151" s="260" t="s">
        <v>395</v>
      </c>
      <c r="DF151" s="260" t="s">
        <v>395</v>
      </c>
      <c r="DG151" s="260" t="s">
        <v>1533</v>
      </c>
    </row>
    <row r="152" spans="1:111" s="208" customFormat="1" ht="35.1" customHeight="1" x14ac:dyDescent="0.2">
      <c r="A152" s="192" t="s">
        <v>190</v>
      </c>
      <c r="B152" s="193">
        <v>1</v>
      </c>
      <c r="C152" s="53" t="s">
        <v>199</v>
      </c>
      <c r="D152" s="264" t="s">
        <v>1330</v>
      </c>
      <c r="E152" s="264"/>
      <c r="F152" s="264" t="s">
        <v>321</v>
      </c>
      <c r="G152" s="264" t="s">
        <v>322</v>
      </c>
      <c r="H152" s="264" t="s">
        <v>323</v>
      </c>
      <c r="I152" s="264" t="s">
        <v>1331</v>
      </c>
      <c r="J152" s="264" t="s">
        <v>1332</v>
      </c>
      <c r="K152" s="264"/>
      <c r="L152" s="264" t="s">
        <v>450</v>
      </c>
      <c r="M152" s="264" t="s">
        <v>1333</v>
      </c>
      <c r="N152" s="264" t="s">
        <v>329</v>
      </c>
      <c r="O152" s="264"/>
      <c r="P152" s="264" t="s">
        <v>1334</v>
      </c>
      <c r="Q152" s="264" t="s">
        <v>1335</v>
      </c>
      <c r="R152" s="264" t="s">
        <v>1336</v>
      </c>
      <c r="S152" s="264" t="s">
        <v>333</v>
      </c>
      <c r="T152" s="264" t="s">
        <v>334</v>
      </c>
      <c r="U152" s="264" t="s">
        <v>335</v>
      </c>
      <c r="V152" s="264" t="s">
        <v>335</v>
      </c>
      <c r="W152" s="264"/>
      <c r="X152" s="264" t="s">
        <v>1337</v>
      </c>
      <c r="Y152" s="264" t="s">
        <v>1338</v>
      </c>
      <c r="Z152" s="264" t="s">
        <v>326</v>
      </c>
      <c r="AA152" s="264" t="s">
        <v>326</v>
      </c>
      <c r="AB152" s="264"/>
      <c r="AC152" s="264" t="s">
        <v>341</v>
      </c>
      <c r="AD152" s="264" t="s">
        <v>342</v>
      </c>
      <c r="AE152" s="264"/>
      <c r="AF152" s="264" t="s">
        <v>1339</v>
      </c>
      <c r="AG152" s="264" t="s">
        <v>1340</v>
      </c>
      <c r="AH152" s="264" t="s">
        <v>1341</v>
      </c>
      <c r="AI152" s="264" t="s">
        <v>1342</v>
      </c>
      <c r="AJ152" s="264" t="s">
        <v>1343</v>
      </c>
      <c r="AK152" s="264" t="s">
        <v>326</v>
      </c>
      <c r="AL152" s="264" t="s">
        <v>1344</v>
      </c>
      <c r="AM152" s="264" t="s">
        <v>1345</v>
      </c>
      <c r="AN152" s="264" t="s">
        <v>326</v>
      </c>
      <c r="AO152" s="264" t="s">
        <v>1346</v>
      </c>
      <c r="AP152" s="264"/>
      <c r="AQ152" s="264" t="s">
        <v>1347</v>
      </c>
      <c r="AR152" s="264" t="s">
        <v>1348</v>
      </c>
      <c r="AS152" s="264" t="s">
        <v>353</v>
      </c>
      <c r="AT152" s="264" t="s">
        <v>1349</v>
      </c>
      <c r="AU152" s="264" t="s">
        <v>1350</v>
      </c>
      <c r="AV152" s="264" t="s">
        <v>1351</v>
      </c>
      <c r="AW152" s="264" t="s">
        <v>1352</v>
      </c>
      <c r="AX152" s="264"/>
      <c r="AY152" s="264" t="s">
        <v>326</v>
      </c>
      <c r="AZ152" s="264" t="s">
        <v>335</v>
      </c>
      <c r="BA152" s="264" t="s">
        <v>335</v>
      </c>
      <c r="BB152" s="264" t="s">
        <v>360</v>
      </c>
      <c r="BC152" s="264" t="s">
        <v>779</v>
      </c>
      <c r="BD152" s="264" t="s">
        <v>779</v>
      </c>
      <c r="BE152" s="264" t="s">
        <v>326</v>
      </c>
      <c r="BF152" s="264" t="s">
        <v>469</v>
      </c>
      <c r="BG152" s="264" t="s">
        <v>1353</v>
      </c>
      <c r="BH152" s="264" t="s">
        <v>1354</v>
      </c>
      <c r="BI152" s="264" t="s">
        <v>599</v>
      </c>
      <c r="BJ152" s="264"/>
      <c r="BK152" s="264"/>
      <c r="BL152" s="264"/>
      <c r="BM152" s="264"/>
      <c r="BN152" s="264"/>
      <c r="BO152" s="264"/>
      <c r="BP152" s="264"/>
      <c r="BQ152" s="264"/>
      <c r="BR152" s="264" t="s">
        <v>1355</v>
      </c>
      <c r="BS152" s="264" t="s">
        <v>1356</v>
      </c>
      <c r="BT152" s="264" t="s">
        <v>1357</v>
      </c>
      <c r="BU152" s="264" t="s">
        <v>326</v>
      </c>
      <c r="BV152" s="264" t="s">
        <v>1358</v>
      </c>
      <c r="BW152" s="264"/>
      <c r="BX152" s="264" t="s">
        <v>326</v>
      </c>
      <c r="BY152" s="264" t="s">
        <v>1359</v>
      </c>
      <c r="BZ152" s="264" t="s">
        <v>376</v>
      </c>
      <c r="CA152" s="264" t="s">
        <v>832</v>
      </c>
      <c r="CB152" s="264" t="s">
        <v>832</v>
      </c>
      <c r="CC152" s="264" t="s">
        <v>1360</v>
      </c>
      <c r="CD152" s="264" t="s">
        <v>380</v>
      </c>
      <c r="CE152" s="85"/>
      <c r="CF152" s="85"/>
      <c r="CG152" s="265" t="s">
        <v>1361</v>
      </c>
      <c r="CH152" s="265" t="s">
        <v>1362</v>
      </c>
      <c r="CI152" s="265" t="s">
        <v>1363</v>
      </c>
      <c r="CJ152" s="265" t="s">
        <v>384</v>
      </c>
      <c r="CK152" s="265" t="s">
        <v>385</v>
      </c>
      <c r="CL152" s="265" t="s">
        <v>1364</v>
      </c>
      <c r="CM152" s="265" t="s">
        <v>1365</v>
      </c>
      <c r="CU152" s="265" t="s">
        <v>1366</v>
      </c>
      <c r="CV152" s="265" t="s">
        <v>1362</v>
      </c>
      <c r="CW152" s="265"/>
      <c r="CX152" s="265" t="s">
        <v>384</v>
      </c>
      <c r="CY152" s="265" t="s">
        <v>385</v>
      </c>
      <c r="CZ152" s="265" t="s">
        <v>441</v>
      </c>
      <c r="DA152" s="265" t="s">
        <v>1367</v>
      </c>
      <c r="DB152" s="265" t="s">
        <v>1368</v>
      </c>
      <c r="DC152" s="265" t="s">
        <v>703</v>
      </c>
      <c r="DD152" s="265" t="s">
        <v>703</v>
      </c>
      <c r="DE152" s="265" t="s">
        <v>703</v>
      </c>
      <c r="DF152" s="265" t="s">
        <v>703</v>
      </c>
      <c r="DG152" s="265" t="s">
        <v>1369</v>
      </c>
    </row>
    <row r="153" spans="1:111" s="154" customFormat="1" ht="35.1" customHeight="1" x14ac:dyDescent="0.2">
      <c r="A153" s="120" t="s">
        <v>190</v>
      </c>
      <c r="B153" s="121">
        <v>2</v>
      </c>
      <c r="C153" s="66" t="s">
        <v>200</v>
      </c>
      <c r="D153" s="259" t="s">
        <v>1370</v>
      </c>
      <c r="E153" s="259" t="s">
        <v>320</v>
      </c>
      <c r="F153" s="259" t="s">
        <v>321</v>
      </c>
      <c r="G153" s="259" t="s">
        <v>322</v>
      </c>
      <c r="H153" s="259"/>
      <c r="I153" s="259" t="s">
        <v>200</v>
      </c>
      <c r="J153" s="259" t="s">
        <v>1371</v>
      </c>
      <c r="K153" s="259"/>
      <c r="L153" s="259" t="s">
        <v>450</v>
      </c>
      <c r="M153" s="259" t="s">
        <v>1372</v>
      </c>
      <c r="N153" s="259" t="s">
        <v>329</v>
      </c>
      <c r="O153" s="259"/>
      <c r="P153" s="259" t="s">
        <v>1373</v>
      </c>
      <c r="Q153" s="259" t="s">
        <v>1335</v>
      </c>
      <c r="R153" s="259" t="s">
        <v>1336</v>
      </c>
      <c r="S153" s="259" t="s">
        <v>333</v>
      </c>
      <c r="T153" s="259" t="s">
        <v>334</v>
      </c>
      <c r="U153" s="259" t="s">
        <v>335</v>
      </c>
      <c r="V153" s="259" t="s">
        <v>335</v>
      </c>
      <c r="W153" s="259"/>
      <c r="X153" s="259" t="s">
        <v>669</v>
      </c>
      <c r="Y153" s="259" t="s">
        <v>1374</v>
      </c>
      <c r="Z153" s="259" t="s">
        <v>1375</v>
      </c>
      <c r="AA153" s="259"/>
      <c r="AB153" s="259"/>
      <c r="AC153" s="259" t="s">
        <v>341</v>
      </c>
      <c r="AD153" s="259" t="s">
        <v>342</v>
      </c>
      <c r="AE153" s="259"/>
      <c r="AF153" s="259" t="s">
        <v>1376</v>
      </c>
      <c r="AG153" s="259" t="s">
        <v>1377</v>
      </c>
      <c r="AH153" s="259" t="s">
        <v>1378</v>
      </c>
      <c r="AI153" s="259" t="s">
        <v>1379</v>
      </c>
      <c r="AJ153" s="259" t="s">
        <v>1380</v>
      </c>
      <c r="AK153" s="259"/>
      <c r="AL153" s="259" t="s">
        <v>1381</v>
      </c>
      <c r="AM153" s="259" t="s">
        <v>1382</v>
      </c>
      <c r="AN153" s="259" t="s">
        <v>1383</v>
      </c>
      <c r="AO153" s="259" t="s">
        <v>1384</v>
      </c>
      <c r="AP153" s="259" t="s">
        <v>350</v>
      </c>
      <c r="AQ153" s="259" t="s">
        <v>1385</v>
      </c>
      <c r="AR153" s="259" t="s">
        <v>1386</v>
      </c>
      <c r="AS153" s="259" t="s">
        <v>353</v>
      </c>
      <c r="AT153" s="259" t="s">
        <v>1387</v>
      </c>
      <c r="AU153" s="259" t="s">
        <v>1388</v>
      </c>
      <c r="AV153" s="259" t="s">
        <v>1389</v>
      </c>
      <c r="AW153" s="259" t="s">
        <v>1352</v>
      </c>
      <c r="AX153" s="259" t="s">
        <v>1390</v>
      </c>
      <c r="AY153" s="259" t="s">
        <v>1064</v>
      </c>
      <c r="AZ153" s="259" t="s">
        <v>335</v>
      </c>
      <c r="BA153" s="259" t="s">
        <v>360</v>
      </c>
      <c r="BB153" s="259" t="s">
        <v>360</v>
      </c>
      <c r="BC153" s="259" t="s">
        <v>377</v>
      </c>
      <c r="BD153" s="259" t="s">
        <v>377</v>
      </c>
      <c r="BE153" s="259" t="s">
        <v>1391</v>
      </c>
      <c r="BF153" s="259" t="s">
        <v>1392</v>
      </c>
      <c r="BG153" s="259" t="s">
        <v>1393</v>
      </c>
      <c r="BH153" s="259" t="s">
        <v>1394</v>
      </c>
      <c r="BI153" s="259" t="s">
        <v>599</v>
      </c>
      <c r="BJ153" s="259"/>
      <c r="BK153" s="259"/>
      <c r="BL153" s="259"/>
      <c r="BM153" s="259"/>
      <c r="BN153" s="259"/>
      <c r="BO153" s="259"/>
      <c r="BP153" s="259"/>
      <c r="BQ153" s="259"/>
      <c r="BR153" s="259" t="s">
        <v>1355</v>
      </c>
      <c r="BS153" s="259" t="s">
        <v>1395</v>
      </c>
      <c r="BT153" s="259" t="s">
        <v>1357</v>
      </c>
      <c r="BU153" s="259" t="s">
        <v>326</v>
      </c>
      <c r="BV153" s="259" t="s">
        <v>1358</v>
      </c>
      <c r="BW153" s="259" t="s">
        <v>1396</v>
      </c>
      <c r="BX153" s="259" t="s">
        <v>326</v>
      </c>
      <c r="BY153" s="259" t="s">
        <v>779</v>
      </c>
      <c r="BZ153" s="259" t="s">
        <v>1397</v>
      </c>
      <c r="CA153" s="259" t="s">
        <v>377</v>
      </c>
      <c r="CB153" s="259" t="s">
        <v>427</v>
      </c>
      <c r="CC153" s="259" t="s">
        <v>781</v>
      </c>
      <c r="CD153" s="259"/>
      <c r="CE153" s="68"/>
      <c r="CF153" s="68"/>
      <c r="CG153" s="67"/>
      <c r="CH153" s="67"/>
      <c r="CI153" s="67"/>
      <c r="CJ153" s="67"/>
      <c r="CK153" s="67"/>
      <c r="CL153" s="67"/>
      <c r="CM153" s="67"/>
      <c r="CN153" s="104"/>
      <c r="CO153" s="104"/>
      <c r="CP153" s="104"/>
      <c r="CQ153" s="104"/>
      <c r="CR153" s="104"/>
      <c r="CS153" s="104"/>
      <c r="CT153" s="104"/>
      <c r="CU153" s="153"/>
      <c r="CV153" s="153"/>
      <c r="CW153" s="153"/>
      <c r="CX153" s="153"/>
      <c r="CY153" s="153"/>
      <c r="CZ153" s="153"/>
      <c r="DA153" s="153"/>
      <c r="DB153" s="153"/>
      <c r="DC153" s="153"/>
      <c r="DD153" s="153"/>
      <c r="DE153" s="153"/>
      <c r="DF153" s="218"/>
      <c r="DG153" s="218"/>
    </row>
    <row r="154" spans="1:111" s="154" customFormat="1" ht="50.1" customHeight="1" x14ac:dyDescent="0.2">
      <c r="A154" s="41" t="s">
        <v>242</v>
      </c>
      <c r="B154" s="121">
        <v>3</v>
      </c>
      <c r="C154" s="41" t="s">
        <v>201</v>
      </c>
      <c r="D154" s="259" t="s">
        <v>1398</v>
      </c>
      <c r="E154" s="259" t="s">
        <v>1267</v>
      </c>
      <c r="F154" s="259" t="s">
        <v>1399</v>
      </c>
      <c r="G154" s="259" t="s">
        <v>322</v>
      </c>
      <c r="H154" s="259" t="s">
        <v>323</v>
      </c>
      <c r="I154" s="259" t="s">
        <v>1400</v>
      </c>
      <c r="J154" s="259" t="s">
        <v>1401</v>
      </c>
      <c r="K154" s="259"/>
      <c r="L154" s="259" t="s">
        <v>450</v>
      </c>
      <c r="M154" s="259" t="s">
        <v>1402</v>
      </c>
      <c r="N154" s="259" t="s">
        <v>1403</v>
      </c>
      <c r="O154" s="259"/>
      <c r="P154" s="259" t="s">
        <v>1404</v>
      </c>
      <c r="Q154" s="259" t="s">
        <v>1404</v>
      </c>
      <c r="R154" s="259" t="s">
        <v>1336</v>
      </c>
      <c r="S154" s="259" t="s">
        <v>333</v>
      </c>
      <c r="T154" s="259" t="s">
        <v>334</v>
      </c>
      <c r="U154" s="259" t="s">
        <v>360</v>
      </c>
      <c r="V154" s="259" t="s">
        <v>335</v>
      </c>
      <c r="W154" s="259"/>
      <c r="X154" s="259" t="s">
        <v>1405</v>
      </c>
      <c r="Y154" s="259" t="s">
        <v>1406</v>
      </c>
      <c r="Z154" s="259"/>
      <c r="AA154" s="259"/>
      <c r="AB154" s="259" t="s">
        <v>340</v>
      </c>
      <c r="AC154" s="259" t="s">
        <v>341</v>
      </c>
      <c r="AD154" s="259" t="s">
        <v>1407</v>
      </c>
      <c r="AE154" s="259"/>
      <c r="AF154" s="259" t="s">
        <v>1408</v>
      </c>
      <c r="AG154" s="259" t="s">
        <v>1408</v>
      </c>
      <c r="AH154" s="259" t="s">
        <v>1409</v>
      </c>
      <c r="AI154" s="259" t="s">
        <v>1410</v>
      </c>
      <c r="AJ154" s="259" t="s">
        <v>1411</v>
      </c>
      <c r="AK154" s="259" t="s">
        <v>1411</v>
      </c>
      <c r="AL154" s="259" t="s">
        <v>1412</v>
      </c>
      <c r="AM154" s="259"/>
      <c r="AN154" s="259" t="s">
        <v>1413</v>
      </c>
      <c r="AO154" s="259" t="s">
        <v>1414</v>
      </c>
      <c r="AP154" s="259" t="s">
        <v>1415</v>
      </c>
      <c r="AQ154" s="259" t="s">
        <v>1416</v>
      </c>
      <c r="AR154" s="259" t="s">
        <v>1417</v>
      </c>
      <c r="AS154" s="259" t="s">
        <v>1418</v>
      </c>
      <c r="AT154" s="259" t="s">
        <v>1419</v>
      </c>
      <c r="AU154" s="259" t="s">
        <v>1420</v>
      </c>
      <c r="AV154" s="259" t="s">
        <v>1421</v>
      </c>
      <c r="AW154" s="259" t="s">
        <v>976</v>
      </c>
      <c r="AX154" s="259" t="s">
        <v>1422</v>
      </c>
      <c r="AY154" s="259" t="s">
        <v>1423</v>
      </c>
      <c r="AZ154" s="259" t="s">
        <v>335</v>
      </c>
      <c r="BA154" s="259" t="s">
        <v>360</v>
      </c>
      <c r="BB154" s="259" t="s">
        <v>360</v>
      </c>
      <c r="BC154" s="259" t="s">
        <v>1424</v>
      </c>
      <c r="BD154" s="259" t="s">
        <v>1424</v>
      </c>
      <c r="BE154" s="259" t="s">
        <v>1425</v>
      </c>
      <c r="BF154" s="259" t="s">
        <v>1426</v>
      </c>
      <c r="BG154" s="259" t="s">
        <v>1427</v>
      </c>
      <c r="BH154" s="259" t="s">
        <v>1428</v>
      </c>
      <c r="BI154" s="259"/>
      <c r="BJ154" s="259"/>
      <c r="BK154" s="259"/>
      <c r="BL154" s="259"/>
      <c r="BM154" s="259"/>
      <c r="BN154" s="259"/>
      <c r="BO154" s="259"/>
      <c r="BP154" s="259"/>
      <c r="BQ154" s="259"/>
      <c r="BR154" s="259" t="s">
        <v>1429</v>
      </c>
      <c r="BS154" s="259" t="s">
        <v>1430</v>
      </c>
      <c r="BT154" s="259"/>
      <c r="BU154" s="259"/>
      <c r="BV154" s="259"/>
      <c r="BW154" s="259"/>
      <c r="BX154" s="259"/>
      <c r="BY154" s="259" t="s">
        <v>870</v>
      </c>
      <c r="BZ154" s="259"/>
      <c r="CA154" s="259" t="s">
        <v>512</v>
      </c>
      <c r="CB154" s="259" t="s">
        <v>1431</v>
      </c>
      <c r="CC154" s="259" t="s">
        <v>781</v>
      </c>
      <c r="CD154" s="259" t="s">
        <v>739</v>
      </c>
      <c r="CE154" s="68"/>
      <c r="CF154" s="68"/>
      <c r="CG154" s="260" t="s">
        <v>1432</v>
      </c>
      <c r="CH154" s="260" t="s">
        <v>1433</v>
      </c>
      <c r="CI154" s="260" t="s">
        <v>1434</v>
      </c>
      <c r="CJ154" s="260" t="s">
        <v>384</v>
      </c>
      <c r="CK154" s="260" t="s">
        <v>385</v>
      </c>
      <c r="CL154" s="260" t="s">
        <v>1435</v>
      </c>
      <c r="CM154" s="130"/>
      <c r="CN154" s="153"/>
      <c r="CO154" s="153"/>
      <c r="CP154" s="153"/>
      <c r="CQ154" s="153"/>
      <c r="CR154" s="153"/>
      <c r="CS154" s="153"/>
      <c r="CT154" s="153"/>
      <c r="CU154" s="153"/>
      <c r="CV154" s="153"/>
      <c r="CW154" s="153"/>
      <c r="CX154" s="153"/>
      <c r="CY154" s="153"/>
      <c r="CZ154" s="153"/>
      <c r="DA154" s="153"/>
      <c r="DB154" s="153"/>
      <c r="DC154" s="153"/>
      <c r="DD154" s="153"/>
      <c r="DE154" s="153"/>
      <c r="DF154" s="218"/>
      <c r="DG154" s="218"/>
    </row>
    <row r="155" spans="1:111" s="154" customFormat="1" ht="50.1" customHeight="1" x14ac:dyDescent="0.25">
      <c r="A155" s="40" t="s">
        <v>241</v>
      </c>
      <c r="B155" s="121">
        <v>4</v>
      </c>
      <c r="C155" s="41" t="s">
        <v>202</v>
      </c>
      <c r="D155" s="259" t="s">
        <v>1398</v>
      </c>
      <c r="E155" s="259" t="s">
        <v>446</v>
      </c>
      <c r="F155" s="259" t="s">
        <v>447</v>
      </c>
      <c r="G155" s="261"/>
      <c r="I155" s="259" t="s">
        <v>1436</v>
      </c>
      <c r="J155" s="259" t="s">
        <v>1437</v>
      </c>
      <c r="K155" s="259"/>
      <c r="L155" s="259" t="s">
        <v>326</v>
      </c>
      <c r="M155" s="259" t="s">
        <v>1438</v>
      </c>
      <c r="N155" s="259" t="s">
        <v>329</v>
      </c>
      <c r="O155" s="259"/>
      <c r="P155" s="259" t="s">
        <v>1404</v>
      </c>
      <c r="Q155" s="259" t="s">
        <v>1404</v>
      </c>
      <c r="R155" s="259" t="s">
        <v>1336</v>
      </c>
      <c r="S155" s="259" t="s">
        <v>333</v>
      </c>
      <c r="T155" s="259" t="s">
        <v>334</v>
      </c>
      <c r="U155" s="259" t="s">
        <v>335</v>
      </c>
      <c r="V155" s="259" t="s">
        <v>335</v>
      </c>
      <c r="W155" s="259"/>
      <c r="X155" s="259" t="s">
        <v>669</v>
      </c>
      <c r="Y155" s="259" t="s">
        <v>1439</v>
      </c>
      <c r="Z155" s="259" t="s">
        <v>326</v>
      </c>
      <c r="AA155" s="259" t="s">
        <v>326</v>
      </c>
      <c r="AB155" s="259"/>
      <c r="AC155" s="259" t="s">
        <v>341</v>
      </c>
      <c r="AD155" s="259" t="s">
        <v>1440</v>
      </c>
      <c r="AE155" s="259"/>
      <c r="AF155" s="259" t="s">
        <v>1441</v>
      </c>
      <c r="AG155" s="259" t="s">
        <v>1441</v>
      </c>
      <c r="AH155" s="259" t="s">
        <v>1442</v>
      </c>
      <c r="AI155" s="259" t="s">
        <v>1443</v>
      </c>
      <c r="AJ155" s="259" t="s">
        <v>1444</v>
      </c>
      <c r="AK155" s="259" t="s">
        <v>1445</v>
      </c>
      <c r="AL155" s="259" t="s">
        <v>1446</v>
      </c>
      <c r="AM155" s="268" t="s">
        <v>1447</v>
      </c>
      <c r="AN155" s="259"/>
      <c r="AO155" s="259" t="s">
        <v>1448</v>
      </c>
      <c r="AP155" s="259" t="s">
        <v>1449</v>
      </c>
      <c r="AQ155" s="259" t="s">
        <v>1450</v>
      </c>
      <c r="AR155" s="259" t="s">
        <v>1451</v>
      </c>
      <c r="AS155" s="259" t="s">
        <v>1452</v>
      </c>
      <c r="AT155" s="259" t="s">
        <v>1419</v>
      </c>
      <c r="AU155" s="259" t="s">
        <v>1420</v>
      </c>
      <c r="AV155" s="259" t="s">
        <v>1421</v>
      </c>
      <c r="AW155" s="259" t="s">
        <v>1453</v>
      </c>
      <c r="AX155" s="259"/>
      <c r="AY155" s="259"/>
      <c r="AZ155" s="259"/>
      <c r="BA155" s="259"/>
      <c r="BB155" s="259"/>
      <c r="BC155" s="259"/>
      <c r="BD155" s="259"/>
      <c r="BE155" s="259" t="s">
        <v>1454</v>
      </c>
      <c r="BF155" s="259"/>
      <c r="BG155" s="259"/>
      <c r="BH155" s="259"/>
      <c r="BI155" s="259"/>
      <c r="BJ155" s="259"/>
      <c r="BK155" s="259"/>
      <c r="BL155" s="259"/>
      <c r="BM155" s="259"/>
      <c r="BN155" s="259"/>
      <c r="BO155" s="259"/>
      <c r="BP155" s="259"/>
      <c r="BQ155" s="259"/>
      <c r="BR155" s="259" t="s">
        <v>1455</v>
      </c>
      <c r="BS155" s="259"/>
      <c r="BT155" s="259"/>
      <c r="BU155" s="259"/>
      <c r="BV155" s="259" t="s">
        <v>558</v>
      </c>
      <c r="BW155" s="259"/>
      <c r="BX155" s="259"/>
      <c r="BY155" s="259"/>
      <c r="BZ155" s="259"/>
      <c r="CA155" s="259"/>
      <c r="CB155" s="259"/>
      <c r="CC155" s="259"/>
      <c r="CD155" s="259"/>
      <c r="CE155" s="67"/>
      <c r="CF155" s="68"/>
      <c r="CG155" s="260" t="s">
        <v>1534</v>
      </c>
      <c r="CH155" s="260" t="s">
        <v>1535</v>
      </c>
      <c r="CI155" s="260" t="s">
        <v>1536</v>
      </c>
      <c r="CJ155" s="260" t="s">
        <v>384</v>
      </c>
      <c r="CK155" s="260" t="s">
        <v>385</v>
      </c>
      <c r="CL155" s="260" t="s">
        <v>1537</v>
      </c>
      <c r="CM155" s="260" t="s">
        <v>612</v>
      </c>
      <c r="CN155" s="246"/>
      <c r="CO155" s="246"/>
      <c r="CP155" s="246"/>
      <c r="CQ155" s="246"/>
      <c r="CR155" s="246"/>
      <c r="CS155" s="155"/>
      <c r="CT155" s="155"/>
      <c r="CU155" s="260" t="s">
        <v>1538</v>
      </c>
      <c r="CV155" s="260" t="s">
        <v>1535</v>
      </c>
      <c r="CW155" s="260" t="s">
        <v>1539</v>
      </c>
      <c r="CX155" s="260" t="s">
        <v>1540</v>
      </c>
      <c r="CY155" s="260" t="s">
        <v>1541</v>
      </c>
      <c r="CZ155" s="260" t="s">
        <v>1542</v>
      </c>
      <c r="DA155" s="260" t="s">
        <v>703</v>
      </c>
      <c r="DB155" s="260" t="s">
        <v>1368</v>
      </c>
      <c r="DC155" s="260" t="s">
        <v>703</v>
      </c>
      <c r="DD155" s="260" t="s">
        <v>703</v>
      </c>
      <c r="DE155" s="260" t="s">
        <v>703</v>
      </c>
      <c r="DF155" s="260" t="s">
        <v>703</v>
      </c>
      <c r="DG155" s="260" t="s">
        <v>1543</v>
      </c>
    </row>
    <row r="156" spans="1:111" s="154" customFormat="1" ht="49.5" customHeight="1" x14ac:dyDescent="0.2">
      <c r="A156" s="258" t="s">
        <v>250</v>
      </c>
      <c r="B156" s="121">
        <v>5</v>
      </c>
      <c r="C156" s="66" t="s">
        <v>203</v>
      </c>
      <c r="D156" s="259" t="s">
        <v>1398</v>
      </c>
      <c r="E156" s="259" t="s">
        <v>1267</v>
      </c>
      <c r="F156" s="259" t="s">
        <v>447</v>
      </c>
      <c r="G156" s="141"/>
      <c r="H156" s="259" t="s">
        <v>323</v>
      </c>
      <c r="I156" s="259" t="s">
        <v>1456</v>
      </c>
      <c r="J156" s="259" t="s">
        <v>1457</v>
      </c>
      <c r="K156" s="259"/>
      <c r="L156" s="259" t="s">
        <v>450</v>
      </c>
      <c r="M156" s="259" t="s">
        <v>1458</v>
      </c>
      <c r="N156" s="259" t="s">
        <v>329</v>
      </c>
      <c r="O156" s="259"/>
      <c r="P156" s="259" t="s">
        <v>1404</v>
      </c>
      <c r="Q156" s="259" t="s">
        <v>1404</v>
      </c>
      <c r="R156" s="259" t="s">
        <v>1336</v>
      </c>
      <c r="S156" s="259" t="s">
        <v>333</v>
      </c>
      <c r="T156" s="259" t="s">
        <v>334</v>
      </c>
      <c r="U156" s="259" t="s">
        <v>335</v>
      </c>
      <c r="V156" s="259" t="s">
        <v>335</v>
      </c>
      <c r="W156" s="259" t="s">
        <v>1459</v>
      </c>
      <c r="X156" s="259" t="s">
        <v>1460</v>
      </c>
      <c r="Y156" s="259" t="s">
        <v>1461</v>
      </c>
      <c r="Z156" s="259" t="s">
        <v>335</v>
      </c>
      <c r="AA156" s="259" t="s">
        <v>335</v>
      </c>
      <c r="AB156" s="259" t="s">
        <v>1462</v>
      </c>
      <c r="AC156" s="259" t="s">
        <v>341</v>
      </c>
      <c r="AD156" s="259" t="s">
        <v>1463</v>
      </c>
      <c r="AE156" s="259"/>
      <c r="AF156" s="259" t="s">
        <v>1464</v>
      </c>
      <c r="AG156" s="259" t="s">
        <v>1464</v>
      </c>
      <c r="AH156" s="259" t="s">
        <v>1465</v>
      </c>
      <c r="AI156" s="259" t="s">
        <v>1466</v>
      </c>
      <c r="AJ156" s="259" t="s">
        <v>1467</v>
      </c>
      <c r="AK156" s="259" t="s">
        <v>1467</v>
      </c>
      <c r="AL156" s="259" t="s">
        <v>1468</v>
      </c>
      <c r="AM156" s="259" t="s">
        <v>1469</v>
      </c>
      <c r="AN156" s="259" t="s">
        <v>1470</v>
      </c>
      <c r="AO156" s="259" t="s">
        <v>1471</v>
      </c>
      <c r="AP156" s="259" t="s">
        <v>1472</v>
      </c>
      <c r="AQ156" s="259" t="s">
        <v>1473</v>
      </c>
      <c r="AR156" s="259" t="s">
        <v>1474</v>
      </c>
      <c r="AS156" s="259" t="s">
        <v>1475</v>
      </c>
      <c r="AT156" s="259" t="s">
        <v>1419</v>
      </c>
      <c r="AU156" s="259" t="s">
        <v>1476</v>
      </c>
      <c r="AV156" s="259" t="s">
        <v>356</v>
      </c>
      <c r="AW156" s="259" t="s">
        <v>1477</v>
      </c>
      <c r="AX156" s="259" t="s">
        <v>1478</v>
      </c>
      <c r="AY156" s="259" t="s">
        <v>1479</v>
      </c>
      <c r="AZ156" s="259" t="s">
        <v>335</v>
      </c>
      <c r="BA156" s="259" t="s">
        <v>335</v>
      </c>
      <c r="BB156" s="259" t="s">
        <v>360</v>
      </c>
      <c r="BC156" s="259" t="s">
        <v>1480</v>
      </c>
      <c r="BD156" s="259" t="s">
        <v>1480</v>
      </c>
      <c r="BE156" s="259" t="s">
        <v>1481</v>
      </c>
      <c r="BF156" s="259" t="s">
        <v>364</v>
      </c>
      <c r="BG156" s="259" t="s">
        <v>1482</v>
      </c>
      <c r="BH156" s="259" t="s">
        <v>1483</v>
      </c>
      <c r="BI156" s="259"/>
      <c r="BJ156" s="259"/>
      <c r="BK156" s="259"/>
      <c r="BL156" s="259" t="s">
        <v>360</v>
      </c>
      <c r="BM156" s="259" t="s">
        <v>1484</v>
      </c>
      <c r="BN156" s="259"/>
      <c r="BO156" s="259"/>
      <c r="BP156" s="259"/>
      <c r="BQ156" s="259"/>
      <c r="BR156" s="259" t="s">
        <v>1429</v>
      </c>
      <c r="BS156" s="259" t="s">
        <v>1430</v>
      </c>
      <c r="BT156" s="259" t="s">
        <v>372</v>
      </c>
      <c r="BU156" s="259" t="s">
        <v>1485</v>
      </c>
      <c r="BV156" s="259" t="s">
        <v>1486</v>
      </c>
      <c r="BW156" s="259" t="s">
        <v>350</v>
      </c>
      <c r="BX156" s="259" t="s">
        <v>326</v>
      </c>
      <c r="BY156" s="259" t="s">
        <v>779</v>
      </c>
      <c r="BZ156" s="259" t="s">
        <v>689</v>
      </c>
      <c r="CA156" s="259" t="s">
        <v>377</v>
      </c>
      <c r="CB156" s="259" t="s">
        <v>1487</v>
      </c>
      <c r="CC156" s="259" t="s">
        <v>379</v>
      </c>
      <c r="CD156" s="259" t="s">
        <v>380</v>
      </c>
      <c r="CE156" s="129"/>
      <c r="CF156" s="68"/>
      <c r="CG156" s="260" t="s">
        <v>1488</v>
      </c>
      <c r="CH156" s="260" t="s">
        <v>1489</v>
      </c>
      <c r="CI156" s="260" t="s">
        <v>1490</v>
      </c>
      <c r="CJ156" s="260" t="s">
        <v>384</v>
      </c>
      <c r="CK156" s="260" t="s">
        <v>385</v>
      </c>
      <c r="CL156" s="260" t="s">
        <v>1491</v>
      </c>
      <c r="CN156" s="260" t="s">
        <v>1488</v>
      </c>
      <c r="CO156" s="260" t="s">
        <v>1489</v>
      </c>
      <c r="CP156" s="260" t="s">
        <v>1490</v>
      </c>
      <c r="CQ156" s="260" t="s">
        <v>384</v>
      </c>
      <c r="CR156" s="260" t="s">
        <v>385</v>
      </c>
      <c r="CS156" s="260" t="s">
        <v>1491</v>
      </c>
      <c r="CT156" s="130"/>
      <c r="CU156" s="104"/>
      <c r="CV156" s="104"/>
      <c r="CW156" s="104"/>
      <c r="CX156" s="104"/>
      <c r="CY156" s="104"/>
      <c r="CZ156" s="104"/>
      <c r="DA156" s="104"/>
      <c r="DB156" s="104"/>
      <c r="DC156" s="104"/>
      <c r="DD156" s="104"/>
      <c r="DE156" s="104"/>
      <c r="DF156" s="104"/>
      <c r="DG156" s="104"/>
    </row>
    <row r="157" spans="1:111" s="154" customFormat="1" ht="42.75" customHeight="1" x14ac:dyDescent="0.2">
      <c r="A157" s="254" t="s">
        <v>251</v>
      </c>
      <c r="B157" s="121">
        <v>6</v>
      </c>
      <c r="C157" s="66" t="s">
        <v>204</v>
      </c>
      <c r="D157" s="259" t="s">
        <v>1398</v>
      </c>
      <c r="E157" s="259" t="s">
        <v>1267</v>
      </c>
      <c r="F157" s="259" t="s">
        <v>1492</v>
      </c>
      <c r="G157" s="261"/>
      <c r="I157" s="259" t="s">
        <v>1493</v>
      </c>
      <c r="J157" s="259" t="s">
        <v>1494</v>
      </c>
      <c r="K157" s="259"/>
      <c r="L157" s="259" t="s">
        <v>1495</v>
      </c>
      <c r="M157" s="259" t="s">
        <v>1496</v>
      </c>
      <c r="N157" s="259" t="s">
        <v>329</v>
      </c>
      <c r="O157" s="259"/>
      <c r="P157" s="259" t="s">
        <v>1404</v>
      </c>
      <c r="Q157" s="259" t="s">
        <v>1404</v>
      </c>
      <c r="R157" s="259" t="s">
        <v>1336</v>
      </c>
      <c r="S157" s="259" t="s">
        <v>333</v>
      </c>
      <c r="T157" s="259" t="s">
        <v>489</v>
      </c>
      <c r="U157" s="259" t="s">
        <v>335</v>
      </c>
      <c r="V157" s="259" t="s">
        <v>335</v>
      </c>
      <c r="W157" s="259"/>
      <c r="X157" s="259" t="s">
        <v>1497</v>
      </c>
      <c r="Y157" s="259" t="s">
        <v>1497</v>
      </c>
      <c r="Z157" s="259" t="s">
        <v>335</v>
      </c>
      <c r="AA157" s="259" t="s">
        <v>335</v>
      </c>
      <c r="AB157" s="259" t="s">
        <v>455</v>
      </c>
      <c r="AC157" s="259" t="s">
        <v>341</v>
      </c>
      <c r="AD157" s="259" t="s">
        <v>1498</v>
      </c>
      <c r="AE157" s="259"/>
      <c r="AF157" s="259" t="s">
        <v>1499</v>
      </c>
      <c r="AG157" s="259" t="s">
        <v>1499</v>
      </c>
      <c r="AH157" s="259" t="s">
        <v>1500</v>
      </c>
      <c r="AI157" s="259" t="s">
        <v>1501</v>
      </c>
      <c r="AJ157" s="259" t="s">
        <v>1502</v>
      </c>
      <c r="AK157" s="259" t="s">
        <v>1502</v>
      </c>
      <c r="AL157" s="259" t="s">
        <v>1503</v>
      </c>
      <c r="AM157" s="259" t="s">
        <v>1504</v>
      </c>
      <c r="AN157" s="259"/>
      <c r="AO157" s="259" t="s">
        <v>1505</v>
      </c>
      <c r="AP157" s="259" t="s">
        <v>1506</v>
      </c>
      <c r="AQ157" s="259" t="s">
        <v>1507</v>
      </c>
      <c r="AR157" s="259" t="s">
        <v>1508</v>
      </c>
      <c r="AS157" s="259" t="s">
        <v>1509</v>
      </c>
      <c r="AT157" s="259" t="s">
        <v>1419</v>
      </c>
      <c r="AU157" s="259" t="s">
        <v>1476</v>
      </c>
      <c r="AV157" s="259" t="s">
        <v>1421</v>
      </c>
      <c r="AW157" s="259" t="s">
        <v>357</v>
      </c>
      <c r="AX157" s="259" t="s">
        <v>1510</v>
      </c>
      <c r="AY157" s="259"/>
      <c r="AZ157" s="259" t="s">
        <v>335</v>
      </c>
      <c r="BA157" s="259" t="s">
        <v>335</v>
      </c>
      <c r="BB157" s="259" t="s">
        <v>360</v>
      </c>
      <c r="BC157" s="259" t="s">
        <v>1431</v>
      </c>
      <c r="BD157" s="259" t="s">
        <v>1431</v>
      </c>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129"/>
      <c r="CF157" s="216"/>
      <c r="CG157" s="260" t="s">
        <v>1511</v>
      </c>
      <c r="CH157" s="260" t="s">
        <v>1512</v>
      </c>
      <c r="CI157" s="260" t="s">
        <v>1513</v>
      </c>
      <c r="CJ157" s="260" t="s">
        <v>384</v>
      </c>
      <c r="CK157" s="260" t="s">
        <v>385</v>
      </c>
      <c r="CL157" s="260" t="s">
        <v>1514</v>
      </c>
      <c r="CM157" s="260" t="s">
        <v>612</v>
      </c>
      <c r="CN157" s="260" t="s">
        <v>1515</v>
      </c>
      <c r="CO157" s="260" t="s">
        <v>1512</v>
      </c>
      <c r="CP157" s="260" t="s">
        <v>1513</v>
      </c>
      <c r="CQ157" s="260" t="s">
        <v>384</v>
      </c>
      <c r="CR157" s="260" t="s">
        <v>385</v>
      </c>
      <c r="CS157" s="260" t="s">
        <v>1516</v>
      </c>
      <c r="CT157" s="260" t="s">
        <v>1517</v>
      </c>
      <c r="CU157" s="260" t="s">
        <v>1518</v>
      </c>
      <c r="CV157" s="260" t="s">
        <v>1512</v>
      </c>
      <c r="CW157" s="260" t="s">
        <v>1519</v>
      </c>
      <c r="CX157" s="260" t="s">
        <v>1520</v>
      </c>
      <c r="CY157" s="260" t="s">
        <v>385</v>
      </c>
      <c r="CZ157" s="260" t="s">
        <v>1521</v>
      </c>
      <c r="DA157" s="260" t="s">
        <v>703</v>
      </c>
      <c r="DB157" s="260" t="s">
        <v>1368</v>
      </c>
      <c r="DC157" s="260" t="s">
        <v>703</v>
      </c>
      <c r="DD157" s="260" t="s">
        <v>703</v>
      </c>
      <c r="DE157" s="260" t="s">
        <v>703</v>
      </c>
      <c r="DF157" s="260" t="s">
        <v>703</v>
      </c>
      <c r="DG157" s="260" t="s">
        <v>1522</v>
      </c>
    </row>
    <row r="158" spans="1:111" x14ac:dyDescent="0.25">
      <c r="A158" s="19"/>
      <c r="B158" s="19"/>
      <c r="C158" s="19"/>
      <c r="D158" s="19"/>
      <c r="E158" s="19"/>
      <c r="F158" s="19"/>
      <c r="G158" s="19"/>
      <c r="H158" s="19"/>
      <c r="I158" s="19"/>
      <c r="J158" s="19"/>
      <c r="L158" s="19"/>
      <c r="M158" s="19"/>
      <c r="N158" s="19"/>
      <c r="P158" s="19"/>
      <c r="Q158" s="19"/>
      <c r="R158" s="19"/>
      <c r="S158" s="19"/>
      <c r="T158" s="19"/>
      <c r="U158" s="19"/>
      <c r="V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54"/>
      <c r="BL158" s="54"/>
      <c r="BM158" s="54"/>
      <c r="BN158" s="54"/>
      <c r="BO158" s="54"/>
      <c r="BP158" s="54"/>
      <c r="BQ158" s="54"/>
      <c r="BR158" s="19"/>
      <c r="BS158" s="19"/>
      <c r="BT158" s="19"/>
      <c r="BU158" s="19"/>
      <c r="BV158" s="19"/>
      <c r="BW158" s="19"/>
      <c r="BX158" s="19"/>
      <c r="BY158" s="19"/>
      <c r="BZ158" s="19"/>
      <c r="CA158" s="19"/>
      <c r="CB158" s="19"/>
      <c r="CC158" s="19"/>
      <c r="CD158" s="19"/>
      <c r="CE158" s="19"/>
      <c r="CF158" s="19"/>
    </row>
    <row r="159" spans="1:111" x14ac:dyDescent="0.25">
      <c r="A159" s="19"/>
      <c r="B159" s="19"/>
      <c r="C159" s="19"/>
      <c r="D159" s="19"/>
      <c r="E159" s="19"/>
      <c r="F159" s="19"/>
      <c r="G159" s="19"/>
      <c r="H159" s="19"/>
      <c r="I159" s="19"/>
      <c r="J159" s="19"/>
      <c r="L159" s="19"/>
      <c r="M159" s="19"/>
      <c r="N159" s="19"/>
      <c r="P159" s="19"/>
      <c r="Q159" s="19"/>
      <c r="R159" s="19"/>
      <c r="S159" s="19"/>
      <c r="T159" s="19"/>
      <c r="U159" s="19"/>
      <c r="V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54"/>
      <c r="BL159" s="54"/>
      <c r="BM159" s="54"/>
      <c r="BN159" s="54"/>
      <c r="BO159" s="54"/>
      <c r="BP159" s="54"/>
      <c r="BQ159" s="54"/>
      <c r="BR159" s="19"/>
      <c r="BS159" s="19"/>
      <c r="BT159" s="19"/>
      <c r="BU159" s="19"/>
      <c r="BV159" s="19"/>
      <c r="BW159" s="19"/>
      <c r="BX159" s="19"/>
      <c r="BY159" s="19"/>
      <c r="BZ159" s="19"/>
      <c r="CA159" s="19"/>
      <c r="CB159" s="19"/>
      <c r="CC159" s="19"/>
      <c r="CD159" s="19"/>
      <c r="CE159" s="19"/>
      <c r="CF159" s="19"/>
    </row>
    <row r="160" spans="1:111" x14ac:dyDescent="0.25">
      <c r="A160" s="19"/>
      <c r="B160" s="19"/>
      <c r="C160" s="19"/>
      <c r="D160" s="19"/>
      <c r="E160" s="19"/>
      <c r="F160" s="19"/>
      <c r="G160" s="19"/>
      <c r="H160" s="19"/>
      <c r="I160" s="19"/>
      <c r="J160" s="19"/>
      <c r="L160" s="19"/>
      <c r="M160" s="19"/>
      <c r="N160" s="19"/>
      <c r="P160" s="19"/>
      <c r="Q160" s="19"/>
      <c r="R160" s="19"/>
      <c r="S160" s="19"/>
      <c r="T160" s="19"/>
      <c r="U160" s="19"/>
      <c r="V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54"/>
      <c r="BL160" s="54"/>
      <c r="BM160" s="54"/>
      <c r="BN160" s="54"/>
      <c r="BO160" s="54"/>
      <c r="BP160" s="54"/>
      <c r="BQ160" s="54"/>
      <c r="BR160" s="19"/>
      <c r="BS160" s="19"/>
      <c r="BT160" s="19"/>
      <c r="BU160" s="19"/>
      <c r="BV160" s="19"/>
      <c r="BW160" s="19"/>
      <c r="BX160" s="19"/>
      <c r="BY160" s="19"/>
      <c r="BZ160" s="19"/>
      <c r="CA160" s="19"/>
      <c r="CB160" s="19"/>
      <c r="CC160" s="19"/>
      <c r="CD160" s="19"/>
      <c r="CE160" s="19"/>
      <c r="CF160" s="19"/>
    </row>
    <row r="161" spans="1:84" x14ac:dyDescent="0.25">
      <c r="A161" s="19"/>
      <c r="B161" s="19"/>
      <c r="C161" s="19"/>
      <c r="D161" s="19"/>
      <c r="E161" s="19"/>
      <c r="F161" s="19"/>
      <c r="G161" s="19"/>
      <c r="H161" s="19"/>
      <c r="I161" s="19"/>
      <c r="J161" s="19"/>
      <c r="L161" s="19"/>
      <c r="M161" s="19"/>
      <c r="N161" s="19"/>
      <c r="P161" s="19"/>
      <c r="Q161" s="19"/>
      <c r="R161" s="19"/>
      <c r="S161" s="19"/>
      <c r="T161" s="19"/>
      <c r="U161" s="19"/>
      <c r="V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54"/>
      <c r="BL161" s="54"/>
      <c r="BM161" s="54"/>
      <c r="BN161" s="54"/>
      <c r="BO161" s="54"/>
      <c r="BP161" s="54"/>
      <c r="BQ161" s="54"/>
      <c r="BR161" s="19"/>
      <c r="BS161" s="19"/>
      <c r="BT161" s="19"/>
      <c r="BU161" s="19"/>
      <c r="BV161" s="19"/>
      <c r="BW161" s="19"/>
      <c r="BX161" s="19"/>
      <c r="BY161" s="19"/>
      <c r="BZ161" s="19"/>
      <c r="CA161" s="19"/>
      <c r="CB161" s="19"/>
      <c r="CC161" s="19"/>
      <c r="CD161" s="19"/>
      <c r="CE161" s="19"/>
      <c r="CF161" s="19"/>
    </row>
    <row r="162" spans="1:84" x14ac:dyDescent="0.25">
      <c r="A162" s="19"/>
      <c r="B162" s="19"/>
      <c r="C162" s="19"/>
      <c r="D162" s="19"/>
      <c r="E162" s="19"/>
      <c r="F162" s="19"/>
      <c r="G162" s="19"/>
      <c r="H162" s="19"/>
      <c r="I162" s="19"/>
      <c r="J162" s="19"/>
      <c r="L162" s="19"/>
      <c r="M162" s="19"/>
      <c r="N162" s="19"/>
      <c r="P162" s="19"/>
      <c r="Q162" s="19"/>
      <c r="R162" s="19"/>
      <c r="S162" s="19"/>
      <c r="T162" s="19"/>
      <c r="U162" s="19"/>
      <c r="V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54"/>
      <c r="BL162" s="54"/>
      <c r="BM162" s="54"/>
      <c r="BN162" s="54"/>
      <c r="BO162" s="54"/>
      <c r="BP162" s="54"/>
      <c r="BQ162" s="54"/>
      <c r="BR162" s="19"/>
      <c r="BS162" s="19"/>
      <c r="BT162" s="19"/>
      <c r="BU162" s="19"/>
      <c r="BV162" s="19"/>
      <c r="BW162" s="19"/>
      <c r="BX162" s="19"/>
      <c r="BY162" s="19"/>
      <c r="BZ162" s="19"/>
      <c r="CA162" s="19"/>
      <c r="CB162" s="19"/>
      <c r="CC162" s="19"/>
      <c r="CD162" s="19"/>
      <c r="CE162" s="19"/>
      <c r="CF162" s="19"/>
    </row>
    <row r="163" spans="1:84" x14ac:dyDescent="0.25">
      <c r="A163" s="19"/>
      <c r="B163" s="19"/>
      <c r="C163" s="19"/>
      <c r="D163" s="19"/>
      <c r="E163" s="19"/>
      <c r="F163" s="19"/>
      <c r="G163" s="19"/>
      <c r="H163" s="19"/>
      <c r="I163" s="19"/>
      <c r="J163" s="19"/>
      <c r="L163" s="19"/>
      <c r="M163" s="19"/>
      <c r="N163" s="19"/>
      <c r="P163" s="19"/>
      <c r="Q163" s="19"/>
      <c r="R163" s="19"/>
      <c r="S163" s="19"/>
      <c r="T163" s="19"/>
      <c r="U163" s="19"/>
      <c r="V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54"/>
      <c r="BL163" s="54"/>
      <c r="BM163" s="54"/>
      <c r="BN163" s="54"/>
      <c r="BO163" s="54"/>
      <c r="BP163" s="54"/>
      <c r="BQ163" s="54"/>
      <c r="BR163" s="19"/>
      <c r="BS163" s="19"/>
      <c r="BT163" s="19"/>
      <c r="BU163" s="19"/>
      <c r="BV163" s="19"/>
      <c r="BW163" s="19"/>
      <c r="BX163" s="19"/>
      <c r="BY163" s="19"/>
      <c r="BZ163" s="19"/>
      <c r="CA163" s="19"/>
      <c r="CB163" s="19"/>
      <c r="CC163" s="19"/>
      <c r="CD163" s="19"/>
      <c r="CE163" s="19"/>
      <c r="CF163" s="19"/>
    </row>
    <row r="164" spans="1:84" x14ac:dyDescent="0.25">
      <c r="A164" s="19"/>
      <c r="B164" s="19"/>
      <c r="C164" s="19"/>
      <c r="D164" s="19"/>
      <c r="E164" s="19"/>
      <c r="F164" s="19"/>
      <c r="G164" s="19"/>
      <c r="H164" s="19"/>
      <c r="I164" s="19"/>
      <c r="J164" s="19"/>
      <c r="L164" s="19"/>
      <c r="M164" s="19"/>
      <c r="N164" s="19"/>
      <c r="P164" s="19"/>
      <c r="Q164" s="19"/>
      <c r="R164" s="19"/>
      <c r="S164" s="19"/>
      <c r="T164" s="19"/>
      <c r="U164" s="19"/>
      <c r="V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54"/>
      <c r="BL164" s="54"/>
      <c r="BM164" s="54"/>
      <c r="BN164" s="54"/>
      <c r="BO164" s="54"/>
      <c r="BP164" s="54"/>
      <c r="BQ164" s="54"/>
      <c r="BR164" s="19"/>
      <c r="BS164" s="19"/>
      <c r="BT164" s="19"/>
      <c r="BU164" s="19"/>
      <c r="BV164" s="19"/>
      <c r="BW164" s="19"/>
      <c r="BX164" s="19"/>
      <c r="BY164" s="19"/>
      <c r="BZ164" s="19"/>
      <c r="CA164" s="19"/>
      <c r="CB164" s="19"/>
      <c r="CC164" s="19"/>
      <c r="CD164" s="19"/>
      <c r="CE164" s="19"/>
      <c r="CF164" s="19"/>
    </row>
    <row r="165" spans="1:84" x14ac:dyDescent="0.25">
      <c r="A165" s="19"/>
      <c r="B165" s="19"/>
      <c r="C165" s="19"/>
      <c r="D165" s="19"/>
      <c r="E165" s="19"/>
      <c r="F165" s="19"/>
      <c r="G165" s="19"/>
      <c r="H165" s="19"/>
      <c r="I165" s="19"/>
      <c r="J165" s="19"/>
      <c r="L165" s="19"/>
      <c r="M165" s="19"/>
      <c r="N165" s="19"/>
      <c r="P165" s="19"/>
      <c r="Q165" s="19"/>
      <c r="R165" s="19"/>
      <c r="S165" s="19"/>
      <c r="T165" s="19"/>
      <c r="U165" s="19"/>
      <c r="V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54"/>
      <c r="BL165" s="54"/>
      <c r="BM165" s="54"/>
      <c r="BN165" s="54"/>
      <c r="BO165" s="54"/>
      <c r="BP165" s="54"/>
      <c r="BQ165" s="54"/>
      <c r="BR165" s="19"/>
      <c r="BS165" s="19"/>
      <c r="BT165" s="19"/>
      <c r="BU165" s="19"/>
      <c r="BV165" s="19"/>
      <c r="BW165" s="19"/>
      <c r="BX165" s="19"/>
      <c r="BY165" s="19"/>
      <c r="BZ165" s="19"/>
      <c r="CA165" s="19"/>
      <c r="CB165" s="19"/>
      <c r="CC165" s="19"/>
      <c r="CD165" s="19"/>
      <c r="CE165" s="19"/>
      <c r="CF165" s="19"/>
    </row>
    <row r="166" spans="1:84" x14ac:dyDescent="0.25">
      <c r="A166" s="19"/>
      <c r="B166" s="19"/>
      <c r="C166" s="19"/>
      <c r="D166" s="19"/>
      <c r="E166" s="19"/>
      <c r="F166" s="19"/>
      <c r="G166" s="19"/>
      <c r="H166" s="19"/>
      <c r="I166" s="19"/>
      <c r="J166" s="19"/>
      <c r="L166" s="19"/>
      <c r="M166" s="19"/>
      <c r="N166" s="19"/>
      <c r="P166" s="19"/>
      <c r="Q166" s="19"/>
      <c r="R166" s="19"/>
      <c r="S166" s="19"/>
      <c r="T166" s="19"/>
      <c r="U166" s="19"/>
      <c r="V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54"/>
      <c r="BL166" s="54"/>
      <c r="BM166" s="54"/>
      <c r="BN166" s="54"/>
      <c r="BO166" s="54"/>
      <c r="BP166" s="54"/>
      <c r="BQ166" s="54"/>
      <c r="BR166" s="19"/>
      <c r="BS166" s="19"/>
      <c r="BT166" s="19"/>
      <c r="BU166" s="19"/>
      <c r="BV166" s="19"/>
      <c r="BW166" s="19"/>
      <c r="BX166" s="19"/>
      <c r="BY166" s="19"/>
      <c r="BZ166" s="19"/>
      <c r="CA166" s="19"/>
      <c r="CB166" s="19"/>
      <c r="CC166" s="19"/>
      <c r="CD166" s="19"/>
      <c r="CE166" s="19"/>
      <c r="CF166" s="19"/>
    </row>
    <row r="167" spans="1:84" x14ac:dyDescent="0.25">
      <c r="A167" s="19"/>
      <c r="B167" s="19"/>
      <c r="C167" s="19"/>
      <c r="D167" s="19"/>
      <c r="E167" s="19"/>
      <c r="F167" s="19"/>
      <c r="G167" s="19"/>
      <c r="H167" s="19"/>
      <c r="I167" s="19"/>
      <c r="J167" s="19"/>
      <c r="L167" s="19"/>
      <c r="M167" s="19"/>
      <c r="N167" s="19"/>
      <c r="P167" s="19"/>
      <c r="Q167" s="19"/>
      <c r="R167" s="19"/>
      <c r="S167" s="19"/>
      <c r="T167" s="19"/>
      <c r="U167" s="19"/>
      <c r="V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54"/>
      <c r="BL167" s="54"/>
      <c r="BM167" s="54"/>
      <c r="BN167" s="54"/>
      <c r="BO167" s="54"/>
      <c r="BP167" s="54"/>
      <c r="BQ167" s="54"/>
      <c r="BR167" s="19"/>
      <c r="BS167" s="19"/>
      <c r="BT167" s="19"/>
      <c r="BU167" s="19"/>
      <c r="BV167" s="19"/>
      <c r="BW167" s="19"/>
      <c r="BX167" s="19"/>
      <c r="BY167" s="19"/>
      <c r="BZ167" s="19"/>
      <c r="CA167" s="19"/>
      <c r="CB167" s="19"/>
      <c r="CC167" s="19"/>
      <c r="CD167" s="19"/>
      <c r="CE167" s="19"/>
      <c r="CF167" s="19"/>
    </row>
    <row r="168" spans="1:84" x14ac:dyDescent="0.25">
      <c r="A168" s="19"/>
      <c r="B168" s="19"/>
      <c r="C168" s="19"/>
      <c r="D168" s="19"/>
      <c r="E168" s="19"/>
      <c r="F168" s="19"/>
      <c r="G168" s="19"/>
      <c r="H168" s="19"/>
      <c r="I168" s="19"/>
      <c r="J168" s="19"/>
      <c r="L168" s="19"/>
      <c r="M168" s="19"/>
      <c r="N168" s="19"/>
      <c r="P168" s="19"/>
      <c r="Q168" s="19"/>
      <c r="R168" s="19"/>
      <c r="S168" s="19"/>
      <c r="T168" s="19"/>
      <c r="U168" s="19"/>
      <c r="V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54"/>
      <c r="BL168" s="54"/>
      <c r="BM168" s="54"/>
      <c r="BN168" s="54"/>
      <c r="BO168" s="54"/>
      <c r="BP168" s="54"/>
      <c r="BQ168" s="54"/>
      <c r="BR168" s="19"/>
      <c r="BS168" s="19"/>
      <c r="BT168" s="19"/>
      <c r="BU168" s="19"/>
      <c r="BV168" s="19"/>
      <c r="BW168" s="19"/>
      <c r="BX168" s="19"/>
      <c r="BY168" s="19"/>
      <c r="BZ168" s="19"/>
      <c r="CA168" s="19"/>
      <c r="CB168" s="19"/>
      <c r="CC168" s="19"/>
      <c r="CD168" s="19"/>
      <c r="CE168" s="19"/>
      <c r="CF168" s="19"/>
    </row>
    <row r="169" spans="1:84" x14ac:dyDescent="0.25">
      <c r="A169" s="19"/>
      <c r="B169" s="19"/>
      <c r="C169" s="19"/>
      <c r="D169" s="19"/>
      <c r="E169" s="19"/>
      <c r="F169" s="19"/>
      <c r="G169" s="19"/>
      <c r="H169" s="19"/>
      <c r="I169" s="19"/>
      <c r="J169" s="19"/>
      <c r="L169" s="19"/>
      <c r="M169" s="19"/>
      <c r="N169" s="19"/>
      <c r="P169" s="19"/>
      <c r="Q169" s="19"/>
      <c r="R169" s="19"/>
      <c r="S169" s="19"/>
      <c r="T169" s="19"/>
      <c r="U169" s="19"/>
      <c r="V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54"/>
      <c r="BL169" s="54"/>
      <c r="BM169" s="54"/>
      <c r="BN169" s="54"/>
      <c r="BO169" s="54"/>
      <c r="BP169" s="54"/>
      <c r="BQ169" s="54"/>
      <c r="BR169" s="19"/>
      <c r="BS169" s="19"/>
      <c r="BT169" s="19"/>
      <c r="BU169" s="19"/>
      <c r="BV169" s="19"/>
      <c r="BW169" s="19"/>
      <c r="BX169" s="19"/>
      <c r="BY169" s="19"/>
      <c r="BZ169" s="19"/>
      <c r="CA169" s="19"/>
      <c r="CB169" s="19"/>
      <c r="CC169" s="19"/>
      <c r="CD169" s="19"/>
      <c r="CE169" s="19"/>
      <c r="CF169" s="19"/>
    </row>
    <row r="170" spans="1:84" x14ac:dyDescent="0.25">
      <c r="A170" s="19"/>
      <c r="B170" s="19"/>
      <c r="C170" s="19"/>
      <c r="D170" s="19"/>
      <c r="E170" s="19"/>
      <c r="F170" s="19"/>
      <c r="G170" s="19"/>
      <c r="H170" s="19"/>
      <c r="I170" s="19"/>
      <c r="J170" s="19"/>
      <c r="L170" s="19"/>
      <c r="M170" s="19"/>
      <c r="N170" s="19"/>
      <c r="P170" s="19"/>
      <c r="Q170" s="19"/>
      <c r="R170" s="19"/>
      <c r="S170" s="19"/>
      <c r="T170" s="19"/>
      <c r="U170" s="19"/>
      <c r="V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54"/>
      <c r="BL170" s="54"/>
      <c r="BM170" s="54"/>
      <c r="BN170" s="54"/>
      <c r="BO170" s="54"/>
      <c r="BP170" s="54"/>
      <c r="BQ170" s="54"/>
      <c r="BR170" s="19"/>
      <c r="BS170" s="19"/>
      <c r="BT170" s="19"/>
      <c r="BU170" s="19"/>
      <c r="BV170" s="19"/>
      <c r="BW170" s="19"/>
      <c r="BX170" s="19"/>
      <c r="BY170" s="19"/>
      <c r="BZ170" s="19"/>
      <c r="CA170" s="19"/>
      <c r="CB170" s="19"/>
      <c r="CC170" s="19"/>
      <c r="CD170" s="19"/>
      <c r="CE170" s="19"/>
      <c r="CF170" s="19"/>
    </row>
    <row r="171" spans="1:84" x14ac:dyDescent="0.25">
      <c r="A171" s="19"/>
      <c r="B171" s="19"/>
      <c r="C171" s="19"/>
      <c r="D171" s="19"/>
      <c r="E171" s="19"/>
      <c r="F171" s="19"/>
      <c r="G171" s="19"/>
      <c r="H171" s="19"/>
      <c r="I171" s="19"/>
      <c r="J171" s="19"/>
      <c r="L171" s="19"/>
      <c r="M171" s="19"/>
      <c r="N171" s="19"/>
      <c r="P171" s="19"/>
      <c r="Q171" s="19"/>
      <c r="R171" s="19"/>
      <c r="S171" s="19"/>
      <c r="T171" s="19"/>
      <c r="U171" s="19"/>
      <c r="V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54"/>
      <c r="BL171" s="54"/>
      <c r="BM171" s="54"/>
      <c r="BN171" s="54"/>
      <c r="BO171" s="54"/>
      <c r="BP171" s="54"/>
      <c r="BQ171" s="54"/>
      <c r="BR171" s="19"/>
      <c r="BS171" s="19"/>
      <c r="BT171" s="19"/>
      <c r="BU171" s="19"/>
      <c r="BV171" s="19"/>
      <c r="BW171" s="19"/>
      <c r="BX171" s="19"/>
      <c r="BY171" s="19"/>
      <c r="BZ171" s="19"/>
      <c r="CA171" s="19"/>
      <c r="CB171" s="19"/>
      <c r="CC171" s="19"/>
      <c r="CD171" s="19"/>
      <c r="CE171" s="19"/>
      <c r="CF171" s="19"/>
    </row>
    <row r="172" spans="1:84" x14ac:dyDescent="0.25">
      <c r="A172" s="19"/>
      <c r="B172" s="19"/>
      <c r="C172" s="19"/>
      <c r="D172" s="19"/>
      <c r="E172" s="19"/>
      <c r="F172" s="19"/>
      <c r="G172" s="19"/>
      <c r="H172" s="19"/>
      <c r="I172" s="19"/>
      <c r="J172" s="19"/>
      <c r="L172" s="19"/>
      <c r="M172" s="19"/>
      <c r="N172" s="19"/>
      <c r="P172" s="19"/>
      <c r="Q172" s="19"/>
      <c r="R172" s="19"/>
      <c r="S172" s="19"/>
      <c r="T172" s="19"/>
      <c r="U172" s="19"/>
      <c r="V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54"/>
      <c r="BL172" s="54"/>
      <c r="BM172" s="54"/>
      <c r="BN172" s="54"/>
      <c r="BO172" s="54"/>
      <c r="BP172" s="54"/>
      <c r="BQ172" s="54"/>
      <c r="BR172" s="19"/>
      <c r="BS172" s="19"/>
      <c r="BT172" s="19"/>
      <c r="BU172" s="19"/>
      <c r="BV172" s="19"/>
      <c r="BW172" s="19"/>
      <c r="BX172" s="19"/>
      <c r="BY172" s="19"/>
      <c r="BZ172" s="19"/>
      <c r="CA172" s="19"/>
      <c r="CB172" s="19"/>
      <c r="CC172" s="19"/>
      <c r="CD172" s="19"/>
      <c r="CE172" s="19"/>
      <c r="CF172" s="19"/>
    </row>
    <row r="173" spans="1:84" x14ac:dyDescent="0.25">
      <c r="A173" s="19"/>
      <c r="B173" s="19"/>
      <c r="C173" s="19"/>
      <c r="D173" s="19"/>
      <c r="E173" s="19"/>
      <c r="F173" s="19"/>
      <c r="G173" s="19"/>
      <c r="H173" s="19"/>
      <c r="I173" s="19"/>
      <c r="J173" s="19"/>
      <c r="L173" s="19"/>
      <c r="M173" s="19"/>
      <c r="N173" s="19"/>
      <c r="P173" s="19"/>
      <c r="Q173" s="19"/>
      <c r="R173" s="19"/>
      <c r="S173" s="19"/>
      <c r="T173" s="19"/>
      <c r="U173" s="19"/>
      <c r="V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54"/>
      <c r="BL173" s="54"/>
      <c r="BM173" s="54"/>
      <c r="BN173" s="54"/>
      <c r="BO173" s="54"/>
      <c r="BP173" s="54"/>
      <c r="BQ173" s="54"/>
      <c r="BR173" s="19"/>
      <c r="BS173" s="19"/>
      <c r="BT173" s="19"/>
      <c r="BU173" s="19"/>
      <c r="BV173" s="19"/>
      <c r="BW173" s="19"/>
      <c r="BX173" s="19"/>
      <c r="BY173" s="19"/>
      <c r="BZ173" s="19"/>
      <c r="CA173" s="19"/>
      <c r="CB173" s="19"/>
      <c r="CC173" s="19"/>
      <c r="CD173" s="19"/>
      <c r="CE173" s="19"/>
      <c r="CF173" s="19"/>
    </row>
    <row r="174" spans="1:84" x14ac:dyDescent="0.25">
      <c r="A174" s="19"/>
      <c r="B174" s="19"/>
      <c r="C174" s="19"/>
      <c r="D174" s="19"/>
      <c r="E174" s="19"/>
      <c r="F174" s="19"/>
      <c r="G174" s="19"/>
      <c r="H174" s="19"/>
      <c r="I174" s="19"/>
      <c r="J174" s="19"/>
      <c r="L174" s="19"/>
      <c r="M174" s="19"/>
      <c r="N174" s="19"/>
      <c r="P174" s="19"/>
      <c r="Q174" s="19"/>
      <c r="R174" s="19"/>
      <c r="S174" s="19"/>
      <c r="T174" s="19"/>
      <c r="U174" s="19"/>
      <c r="V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54"/>
      <c r="BL174" s="54"/>
      <c r="BM174" s="54"/>
      <c r="BN174" s="54"/>
      <c r="BO174" s="54"/>
      <c r="BP174" s="54"/>
      <c r="BQ174" s="54"/>
      <c r="BR174" s="19"/>
      <c r="BS174" s="19"/>
      <c r="BT174" s="19"/>
      <c r="BU174" s="19"/>
      <c r="BV174" s="19"/>
      <c r="BW174" s="19"/>
      <c r="BX174" s="19"/>
      <c r="BY174" s="19"/>
      <c r="BZ174" s="19"/>
      <c r="CA174" s="19"/>
      <c r="CB174" s="19"/>
      <c r="CC174" s="19"/>
      <c r="CD174" s="19"/>
      <c r="CE174" s="19"/>
      <c r="CF174" s="19"/>
    </row>
    <row r="175" spans="1:84" x14ac:dyDescent="0.25">
      <c r="A175" s="19"/>
      <c r="B175" s="19"/>
      <c r="C175" s="19"/>
      <c r="D175" s="19"/>
      <c r="E175" s="19"/>
      <c r="F175" s="19"/>
      <c r="G175" s="19"/>
      <c r="H175" s="19"/>
      <c r="I175" s="19"/>
      <c r="J175" s="19"/>
      <c r="L175" s="19"/>
      <c r="M175" s="19"/>
      <c r="N175" s="19"/>
      <c r="P175" s="19"/>
      <c r="Q175" s="19"/>
      <c r="R175" s="19"/>
      <c r="S175" s="19"/>
      <c r="T175" s="19"/>
      <c r="U175" s="19"/>
      <c r="V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54"/>
      <c r="BL175" s="54"/>
      <c r="BM175" s="54"/>
      <c r="BN175" s="54"/>
      <c r="BO175" s="54"/>
      <c r="BP175" s="54"/>
      <c r="BQ175" s="54"/>
      <c r="BR175" s="19"/>
      <c r="BS175" s="19"/>
      <c r="BT175" s="19"/>
      <c r="BU175" s="19"/>
      <c r="BV175" s="19"/>
      <c r="BW175" s="19"/>
      <c r="BX175" s="19"/>
      <c r="BY175" s="19"/>
      <c r="BZ175" s="19"/>
      <c r="CA175" s="19"/>
      <c r="CB175" s="19"/>
      <c r="CC175" s="19"/>
      <c r="CD175" s="19"/>
      <c r="CE175" s="19"/>
      <c r="CF175" s="19"/>
    </row>
    <row r="176" spans="1:84" x14ac:dyDescent="0.25">
      <c r="A176" s="19"/>
      <c r="B176" s="19"/>
      <c r="C176" s="19"/>
      <c r="D176" s="19"/>
      <c r="E176" s="19"/>
      <c r="F176" s="19"/>
      <c r="G176" s="19"/>
      <c r="H176" s="19"/>
      <c r="I176" s="19"/>
      <c r="J176" s="19"/>
      <c r="L176" s="19"/>
      <c r="M176" s="19"/>
      <c r="N176" s="19"/>
      <c r="P176" s="19"/>
      <c r="Q176" s="19"/>
      <c r="R176" s="19"/>
      <c r="S176" s="19"/>
      <c r="T176" s="19"/>
      <c r="U176" s="19"/>
      <c r="V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54"/>
      <c r="BL176" s="54"/>
      <c r="BM176" s="54"/>
      <c r="BN176" s="54"/>
      <c r="BO176" s="54"/>
      <c r="BP176" s="54"/>
      <c r="BQ176" s="54"/>
      <c r="BR176" s="19"/>
      <c r="BS176" s="19"/>
      <c r="BT176" s="19"/>
      <c r="BU176" s="19"/>
      <c r="BV176" s="19"/>
      <c r="BW176" s="19"/>
      <c r="BX176" s="19"/>
      <c r="BY176" s="19"/>
      <c r="BZ176" s="19"/>
      <c r="CA176" s="19"/>
      <c r="CB176" s="19"/>
      <c r="CC176" s="19"/>
      <c r="CD176" s="19"/>
      <c r="CE176" s="19"/>
      <c r="CF176" s="19"/>
    </row>
    <row r="177" spans="1:84" x14ac:dyDescent="0.25">
      <c r="A177" s="19"/>
      <c r="B177" s="19"/>
      <c r="C177" s="19"/>
      <c r="D177" s="19"/>
      <c r="E177" s="19"/>
      <c r="F177" s="19"/>
      <c r="G177" s="19"/>
      <c r="H177" s="19"/>
      <c r="I177" s="19"/>
      <c r="J177" s="19"/>
      <c r="L177" s="19"/>
      <c r="M177" s="19"/>
      <c r="N177" s="19"/>
      <c r="P177" s="19"/>
      <c r="Q177" s="19"/>
      <c r="R177" s="19"/>
      <c r="S177" s="19"/>
      <c r="T177" s="19"/>
      <c r="U177" s="19"/>
      <c r="V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54"/>
      <c r="BL177" s="54"/>
      <c r="BM177" s="54"/>
      <c r="BN177" s="54"/>
      <c r="BO177" s="54"/>
      <c r="BP177" s="54"/>
      <c r="BQ177" s="54"/>
      <c r="BR177" s="19"/>
      <c r="BS177" s="19"/>
      <c r="BT177" s="19"/>
      <c r="BU177" s="19"/>
      <c r="BV177" s="19"/>
      <c r="BW177" s="19"/>
      <c r="BX177" s="19"/>
      <c r="BY177" s="19"/>
      <c r="BZ177" s="19"/>
      <c r="CA177" s="19"/>
      <c r="CB177" s="19"/>
      <c r="CC177" s="19"/>
      <c r="CD177" s="19"/>
      <c r="CE177" s="19"/>
      <c r="CF177" s="19"/>
    </row>
    <row r="178" spans="1:84" x14ac:dyDescent="0.25">
      <c r="A178" s="19"/>
      <c r="B178" s="19"/>
      <c r="C178" s="19"/>
      <c r="D178" s="19"/>
      <c r="E178" s="19"/>
      <c r="F178" s="19"/>
      <c r="G178" s="19"/>
      <c r="H178" s="19"/>
      <c r="I178" s="19"/>
      <c r="J178" s="19"/>
      <c r="L178" s="19"/>
      <c r="M178" s="19"/>
      <c r="N178" s="19"/>
      <c r="P178" s="19"/>
      <c r="Q178" s="19"/>
      <c r="R178" s="19"/>
      <c r="S178" s="19"/>
      <c r="T178" s="19"/>
      <c r="U178" s="19"/>
      <c r="V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54"/>
      <c r="BL178" s="54"/>
      <c r="BM178" s="54"/>
      <c r="BN178" s="54"/>
      <c r="BO178" s="54"/>
      <c r="BP178" s="54"/>
      <c r="BQ178" s="54"/>
      <c r="BR178" s="19"/>
      <c r="BS178" s="19"/>
      <c r="BT178" s="19"/>
      <c r="BU178" s="19"/>
      <c r="BV178" s="19"/>
      <c r="BW178" s="19"/>
      <c r="BX178" s="19"/>
      <c r="BY178" s="19"/>
      <c r="BZ178" s="19"/>
      <c r="CA178" s="19"/>
      <c r="CB178" s="19"/>
      <c r="CC178" s="19"/>
      <c r="CD178" s="19"/>
      <c r="CE178" s="19"/>
      <c r="CF178" s="19"/>
    </row>
    <row r="179" spans="1:84" x14ac:dyDescent="0.25">
      <c r="A179" s="19"/>
      <c r="B179" s="19"/>
      <c r="C179" s="19"/>
      <c r="D179" s="19"/>
      <c r="E179" s="19"/>
      <c r="F179" s="19"/>
      <c r="G179" s="19"/>
      <c r="H179" s="19"/>
      <c r="I179" s="19"/>
      <c r="J179" s="19"/>
      <c r="L179" s="19"/>
      <c r="M179" s="19"/>
      <c r="N179" s="19"/>
      <c r="P179" s="19"/>
      <c r="Q179" s="19"/>
      <c r="R179" s="19"/>
      <c r="S179" s="19"/>
      <c r="T179" s="19"/>
      <c r="U179" s="19"/>
      <c r="V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54"/>
      <c r="BL179" s="54"/>
      <c r="BM179" s="54"/>
      <c r="BN179" s="54"/>
      <c r="BO179" s="54"/>
      <c r="BP179" s="54"/>
      <c r="BQ179" s="54"/>
      <c r="BR179" s="19"/>
      <c r="BS179" s="19"/>
      <c r="BT179" s="19"/>
      <c r="BU179" s="19"/>
      <c r="BV179" s="19"/>
      <c r="BW179" s="19"/>
      <c r="BX179" s="19"/>
      <c r="BY179" s="19"/>
      <c r="BZ179" s="19"/>
      <c r="CA179" s="19"/>
      <c r="CB179" s="19"/>
      <c r="CC179" s="19"/>
      <c r="CD179" s="19"/>
      <c r="CE179" s="19"/>
      <c r="CF179" s="19"/>
    </row>
    <row r="180" spans="1:84" x14ac:dyDescent="0.25">
      <c r="A180" s="19"/>
      <c r="B180" s="19"/>
      <c r="C180" s="19"/>
      <c r="D180" s="19"/>
      <c r="E180" s="19"/>
      <c r="F180" s="19"/>
      <c r="G180" s="19"/>
      <c r="H180" s="19"/>
      <c r="I180" s="19"/>
      <c r="J180" s="19"/>
      <c r="L180" s="19"/>
      <c r="M180" s="19"/>
      <c r="N180" s="19"/>
      <c r="P180" s="19"/>
      <c r="Q180" s="19"/>
      <c r="R180" s="19"/>
      <c r="S180" s="19"/>
      <c r="T180" s="19"/>
      <c r="U180" s="19"/>
      <c r="V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54"/>
      <c r="BL180" s="54"/>
      <c r="BM180" s="54"/>
      <c r="BN180" s="54"/>
      <c r="BO180" s="54"/>
      <c r="BP180" s="54"/>
      <c r="BQ180" s="54"/>
      <c r="BR180" s="19"/>
      <c r="BS180" s="19"/>
      <c r="BT180" s="19"/>
      <c r="BU180" s="19"/>
      <c r="BV180" s="19"/>
      <c r="BW180" s="19"/>
      <c r="BX180" s="19"/>
      <c r="BY180" s="19"/>
      <c r="BZ180" s="19"/>
      <c r="CA180" s="19"/>
      <c r="CB180" s="19"/>
      <c r="CC180" s="19"/>
      <c r="CD180" s="19"/>
      <c r="CE180" s="19"/>
      <c r="CF180" s="19"/>
    </row>
    <row r="181" spans="1:84" x14ac:dyDescent="0.25">
      <c r="A181" s="19"/>
      <c r="B181" s="19"/>
      <c r="C181" s="19"/>
      <c r="D181" s="19"/>
      <c r="E181" s="19"/>
      <c r="F181" s="19"/>
      <c r="G181" s="19"/>
      <c r="H181" s="19"/>
      <c r="I181" s="19"/>
      <c r="J181" s="19"/>
      <c r="L181" s="19"/>
      <c r="M181" s="19"/>
      <c r="N181" s="19"/>
      <c r="P181" s="19"/>
      <c r="Q181" s="19"/>
      <c r="R181" s="19"/>
      <c r="S181" s="19"/>
      <c r="T181" s="19"/>
      <c r="U181" s="19"/>
      <c r="V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54"/>
      <c r="BL181" s="54"/>
      <c r="BM181" s="54"/>
      <c r="BN181" s="54"/>
      <c r="BO181" s="54"/>
      <c r="BP181" s="54"/>
      <c r="BQ181" s="54"/>
      <c r="BR181" s="19"/>
      <c r="BS181" s="19"/>
      <c r="BT181" s="19"/>
      <c r="BU181" s="19"/>
      <c r="BV181" s="19"/>
      <c r="BW181" s="19"/>
      <c r="BX181" s="19"/>
      <c r="BY181" s="19"/>
      <c r="BZ181" s="19"/>
      <c r="CA181" s="19"/>
      <c r="CB181" s="19"/>
      <c r="CC181" s="19"/>
      <c r="CD181" s="19"/>
      <c r="CE181" s="19"/>
      <c r="CF181" s="19"/>
    </row>
    <row r="182" spans="1:84" x14ac:dyDescent="0.25">
      <c r="A182" s="19"/>
      <c r="B182" s="19"/>
      <c r="C182" s="19"/>
      <c r="D182" s="19"/>
      <c r="E182" s="19"/>
      <c r="F182" s="19"/>
      <c r="G182" s="19"/>
      <c r="H182" s="19"/>
      <c r="I182" s="19"/>
      <c r="J182" s="19"/>
      <c r="L182" s="19"/>
      <c r="M182" s="19"/>
      <c r="N182" s="19"/>
      <c r="P182" s="19"/>
      <c r="Q182" s="19"/>
      <c r="R182" s="19"/>
      <c r="S182" s="19"/>
      <c r="T182" s="19"/>
      <c r="U182" s="19"/>
      <c r="V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54"/>
      <c r="BL182" s="54"/>
      <c r="BM182" s="54"/>
      <c r="BN182" s="54"/>
      <c r="BO182" s="54"/>
      <c r="BP182" s="54"/>
      <c r="BQ182" s="54"/>
      <c r="BR182" s="19"/>
      <c r="BS182" s="19"/>
      <c r="BT182" s="19"/>
      <c r="BU182" s="19"/>
      <c r="BV182" s="19"/>
      <c r="BW182" s="19"/>
      <c r="BX182" s="19"/>
      <c r="BY182" s="19"/>
      <c r="BZ182" s="19"/>
      <c r="CA182" s="19"/>
      <c r="CB182" s="19"/>
      <c r="CC182" s="19"/>
      <c r="CD182" s="19"/>
      <c r="CE182" s="19"/>
      <c r="CF182" s="19"/>
    </row>
    <row r="183" spans="1:84" x14ac:dyDescent="0.25">
      <c r="A183" s="19"/>
      <c r="B183" s="19"/>
      <c r="C183" s="19"/>
      <c r="D183" s="19"/>
      <c r="E183" s="19"/>
      <c r="F183" s="19"/>
      <c r="G183" s="19"/>
      <c r="H183" s="19"/>
      <c r="I183" s="19"/>
      <c r="J183" s="19"/>
      <c r="L183" s="19"/>
      <c r="M183" s="19"/>
      <c r="N183" s="19"/>
      <c r="P183" s="19"/>
      <c r="Q183" s="19"/>
      <c r="R183" s="19"/>
      <c r="S183" s="19"/>
      <c r="T183" s="19"/>
      <c r="U183" s="19"/>
      <c r="V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54"/>
      <c r="BL183" s="54"/>
      <c r="BM183" s="54"/>
      <c r="BN183" s="54"/>
      <c r="BO183" s="54"/>
      <c r="BP183" s="54"/>
      <c r="BQ183" s="54"/>
      <c r="BR183" s="19"/>
      <c r="BS183" s="19"/>
      <c r="BT183" s="19"/>
      <c r="BU183" s="19"/>
      <c r="BV183" s="19"/>
      <c r="BW183" s="19"/>
      <c r="BX183" s="19"/>
      <c r="BY183" s="19"/>
      <c r="BZ183" s="19"/>
      <c r="CA183" s="19"/>
      <c r="CB183" s="19"/>
      <c r="CC183" s="19"/>
      <c r="CD183" s="19"/>
      <c r="CE183" s="19"/>
      <c r="CF183" s="19"/>
    </row>
    <row r="184" spans="1:84" x14ac:dyDescent="0.25">
      <c r="A184" s="19"/>
      <c r="B184" s="19"/>
      <c r="C184" s="19"/>
      <c r="D184" s="19"/>
      <c r="E184" s="19"/>
      <c r="F184" s="19"/>
      <c r="G184" s="19"/>
      <c r="H184" s="19"/>
      <c r="I184" s="19"/>
      <c r="J184" s="19"/>
      <c r="L184" s="19"/>
      <c r="M184" s="19"/>
      <c r="N184" s="19"/>
      <c r="P184" s="19"/>
      <c r="Q184" s="19"/>
      <c r="R184" s="19"/>
      <c r="S184" s="19"/>
      <c r="T184" s="19"/>
      <c r="U184" s="19"/>
      <c r="V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54"/>
      <c r="BL184" s="54"/>
      <c r="BM184" s="54"/>
      <c r="BN184" s="54"/>
      <c r="BO184" s="54"/>
      <c r="BP184" s="54"/>
      <c r="BQ184" s="54"/>
      <c r="BR184" s="19"/>
      <c r="BS184" s="19"/>
      <c r="BT184" s="19"/>
      <c r="BU184" s="19"/>
      <c r="BV184" s="19"/>
      <c r="BW184" s="19"/>
      <c r="BX184" s="19"/>
      <c r="BY184" s="19"/>
      <c r="BZ184" s="19"/>
      <c r="CA184" s="19"/>
      <c r="CB184" s="19"/>
      <c r="CC184" s="19"/>
      <c r="CD184" s="19"/>
      <c r="CE184" s="19"/>
      <c r="CF184" s="19"/>
    </row>
    <row r="185" spans="1:84" x14ac:dyDescent="0.25">
      <c r="A185" s="19"/>
      <c r="B185" s="19"/>
      <c r="C185" s="19"/>
      <c r="D185" s="19"/>
      <c r="E185" s="19"/>
      <c r="F185" s="19"/>
      <c r="G185" s="19"/>
      <c r="H185" s="19"/>
      <c r="I185" s="19"/>
      <c r="J185" s="19"/>
      <c r="L185" s="19"/>
      <c r="M185" s="19"/>
      <c r="N185" s="19"/>
      <c r="P185" s="19"/>
      <c r="Q185" s="19"/>
      <c r="R185" s="19"/>
      <c r="S185" s="19"/>
      <c r="T185" s="19"/>
      <c r="U185" s="19"/>
      <c r="V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54"/>
      <c r="BL185" s="54"/>
      <c r="BM185" s="54"/>
      <c r="BN185" s="54"/>
      <c r="BO185" s="54"/>
      <c r="BP185" s="54"/>
      <c r="BQ185" s="54"/>
      <c r="BR185" s="19"/>
      <c r="BS185" s="19"/>
      <c r="BT185" s="19"/>
      <c r="BU185" s="19"/>
      <c r="BV185" s="19"/>
      <c r="BW185" s="19"/>
      <c r="BX185" s="19"/>
      <c r="BY185" s="19"/>
      <c r="BZ185" s="19"/>
      <c r="CA185" s="19"/>
      <c r="CB185" s="19"/>
      <c r="CC185" s="19"/>
      <c r="CD185" s="19"/>
      <c r="CE185" s="19"/>
      <c r="CF185" s="19"/>
    </row>
    <row r="186" spans="1:84" x14ac:dyDescent="0.25">
      <c r="A186" s="19"/>
      <c r="B186" s="19"/>
      <c r="C186" s="19"/>
      <c r="D186" s="19"/>
      <c r="E186" s="19"/>
      <c r="F186" s="19"/>
      <c r="G186" s="19"/>
      <c r="H186" s="19"/>
      <c r="I186" s="19"/>
      <c r="J186" s="19"/>
      <c r="L186" s="19"/>
      <c r="M186" s="19"/>
      <c r="N186" s="19"/>
      <c r="P186" s="19"/>
      <c r="Q186" s="19"/>
      <c r="R186" s="19"/>
      <c r="S186" s="19"/>
      <c r="T186" s="19"/>
      <c r="U186" s="19"/>
      <c r="V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54"/>
      <c r="BL186" s="54"/>
      <c r="BM186" s="54"/>
      <c r="BN186" s="54"/>
      <c r="BO186" s="54"/>
      <c r="BP186" s="54"/>
      <c r="BQ186" s="54"/>
      <c r="BR186" s="19"/>
      <c r="BS186" s="19"/>
      <c r="BT186" s="19"/>
      <c r="BU186" s="19"/>
      <c r="BV186" s="19"/>
      <c r="BW186" s="19"/>
      <c r="BX186" s="19"/>
      <c r="BY186" s="19"/>
      <c r="BZ186" s="19"/>
      <c r="CA186" s="19"/>
      <c r="CB186" s="19"/>
      <c r="CC186" s="19"/>
      <c r="CD186" s="19"/>
      <c r="CE186" s="19"/>
      <c r="CF186" s="19"/>
    </row>
    <row r="187" spans="1:84" x14ac:dyDescent="0.25">
      <c r="A187" s="19"/>
      <c r="B187" s="19"/>
      <c r="C187" s="19"/>
      <c r="D187" s="19"/>
      <c r="E187" s="19"/>
      <c r="F187" s="19"/>
      <c r="G187" s="19"/>
      <c r="H187" s="19"/>
      <c r="I187" s="19"/>
      <c r="J187" s="19"/>
      <c r="L187" s="19"/>
      <c r="M187" s="19"/>
      <c r="N187" s="19"/>
      <c r="P187" s="19"/>
      <c r="Q187" s="19"/>
      <c r="R187" s="19"/>
      <c r="S187" s="19"/>
      <c r="T187" s="19"/>
      <c r="U187" s="19"/>
      <c r="V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54"/>
      <c r="BL187" s="54"/>
      <c r="BM187" s="54"/>
      <c r="BN187" s="54"/>
      <c r="BO187" s="54"/>
      <c r="BP187" s="54"/>
      <c r="BQ187" s="54"/>
      <c r="BR187" s="19"/>
      <c r="BS187" s="19"/>
      <c r="BT187" s="19"/>
      <c r="BU187" s="19"/>
      <c r="BV187" s="19"/>
      <c r="BW187" s="19"/>
      <c r="BX187" s="19"/>
      <c r="BY187" s="19"/>
      <c r="BZ187" s="19"/>
      <c r="CA187" s="19"/>
      <c r="CB187" s="19"/>
      <c r="CC187" s="19"/>
      <c r="CD187" s="19"/>
      <c r="CE187" s="19"/>
      <c r="CF187" s="19"/>
    </row>
    <row r="188" spans="1:84" x14ac:dyDescent="0.25">
      <c r="A188" s="19"/>
      <c r="B188" s="19"/>
      <c r="C188" s="19"/>
      <c r="D188" s="19"/>
      <c r="E188" s="19"/>
      <c r="F188" s="19"/>
      <c r="G188" s="19"/>
      <c r="H188" s="19"/>
      <c r="I188" s="19"/>
      <c r="J188" s="19"/>
      <c r="L188" s="19"/>
      <c r="M188" s="19"/>
      <c r="N188" s="19"/>
      <c r="P188" s="19"/>
      <c r="Q188" s="19"/>
      <c r="R188" s="19"/>
      <c r="S188" s="19"/>
      <c r="T188" s="19"/>
      <c r="U188" s="19"/>
      <c r="V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54"/>
      <c r="BL188" s="54"/>
      <c r="BM188" s="54"/>
      <c r="BN188" s="54"/>
      <c r="BO188" s="54"/>
      <c r="BP188" s="54"/>
      <c r="BQ188" s="54"/>
      <c r="BR188" s="19"/>
      <c r="BS188" s="19"/>
      <c r="BT188" s="19"/>
      <c r="BU188" s="19"/>
      <c r="BV188" s="19"/>
      <c r="BW188" s="19"/>
      <c r="BX188" s="19"/>
      <c r="BY188" s="19"/>
      <c r="BZ188" s="19"/>
      <c r="CA188" s="19"/>
      <c r="CB188" s="19"/>
      <c r="CC188" s="19"/>
      <c r="CD188" s="19"/>
      <c r="CE188" s="19"/>
      <c r="CF188" s="19"/>
    </row>
    <row r="189" spans="1:84" x14ac:dyDescent="0.25">
      <c r="A189" s="19"/>
      <c r="B189" s="19"/>
      <c r="C189" s="19"/>
      <c r="D189" s="19"/>
      <c r="E189" s="19"/>
      <c r="F189" s="19"/>
      <c r="G189" s="19"/>
      <c r="H189" s="19"/>
      <c r="I189" s="19"/>
      <c r="J189" s="19"/>
      <c r="L189" s="19"/>
      <c r="M189" s="19"/>
      <c r="N189" s="19"/>
      <c r="P189" s="19"/>
      <c r="Q189" s="19"/>
      <c r="R189" s="19"/>
      <c r="S189" s="19"/>
      <c r="T189" s="19"/>
      <c r="U189" s="19"/>
      <c r="V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54"/>
      <c r="BL189" s="54"/>
      <c r="BM189" s="54"/>
      <c r="BN189" s="54"/>
      <c r="BO189" s="54"/>
      <c r="BP189" s="54"/>
      <c r="BQ189" s="54"/>
      <c r="BR189" s="19"/>
      <c r="BS189" s="19"/>
      <c r="BT189" s="19"/>
      <c r="BU189" s="19"/>
      <c r="BV189" s="19"/>
      <c r="BW189" s="19"/>
      <c r="BX189" s="19"/>
      <c r="BY189" s="19"/>
      <c r="BZ189" s="19"/>
      <c r="CA189" s="19"/>
      <c r="CB189" s="19"/>
      <c r="CC189" s="19"/>
      <c r="CD189" s="19"/>
      <c r="CE189" s="19"/>
      <c r="CF189" s="19"/>
    </row>
    <row r="190" spans="1:84" x14ac:dyDescent="0.25">
      <c r="A190" s="19"/>
      <c r="B190" s="19"/>
      <c r="C190" s="19"/>
      <c r="D190" s="19"/>
      <c r="E190" s="19"/>
      <c r="F190" s="19"/>
      <c r="G190" s="19"/>
      <c r="H190" s="19"/>
      <c r="I190" s="19"/>
      <c r="J190" s="19"/>
      <c r="L190" s="19"/>
      <c r="M190" s="19"/>
      <c r="N190" s="19"/>
      <c r="P190" s="19"/>
      <c r="Q190" s="19"/>
      <c r="R190" s="19"/>
      <c r="S190" s="19"/>
      <c r="T190" s="19"/>
      <c r="U190" s="19"/>
      <c r="V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54"/>
      <c r="BL190" s="54"/>
      <c r="BM190" s="54"/>
      <c r="BN190" s="54"/>
      <c r="BO190" s="54"/>
      <c r="BP190" s="54"/>
      <c r="BQ190" s="54"/>
      <c r="BR190" s="19"/>
      <c r="BS190" s="19"/>
      <c r="BT190" s="19"/>
      <c r="BU190" s="19"/>
      <c r="BV190" s="19"/>
      <c r="BW190" s="19"/>
      <c r="BX190" s="19"/>
      <c r="BY190" s="19"/>
      <c r="BZ190" s="19"/>
      <c r="CA190" s="19"/>
      <c r="CB190" s="19"/>
      <c r="CC190" s="19"/>
      <c r="CD190" s="19"/>
      <c r="CE190" s="19"/>
      <c r="CF190" s="19"/>
    </row>
    <row r="191" spans="1:84" x14ac:dyDescent="0.25">
      <c r="A191" s="19"/>
      <c r="B191" s="19"/>
      <c r="C191" s="19"/>
      <c r="D191" s="19"/>
      <c r="E191" s="19"/>
      <c r="F191" s="19"/>
      <c r="G191" s="19"/>
      <c r="H191" s="19"/>
      <c r="I191" s="19"/>
      <c r="J191" s="19"/>
      <c r="L191" s="19"/>
      <c r="M191" s="19"/>
      <c r="N191" s="19"/>
      <c r="P191" s="19"/>
      <c r="Q191" s="19"/>
      <c r="R191" s="19"/>
      <c r="S191" s="19"/>
      <c r="T191" s="19"/>
      <c r="U191" s="19"/>
      <c r="V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54"/>
      <c r="BL191" s="54"/>
      <c r="BM191" s="54"/>
      <c r="BN191" s="54"/>
      <c r="BO191" s="54"/>
      <c r="BP191" s="54"/>
      <c r="BQ191" s="54"/>
      <c r="BR191" s="19"/>
      <c r="BS191" s="19"/>
      <c r="BT191" s="19"/>
      <c r="BU191" s="19"/>
      <c r="BV191" s="19"/>
      <c r="BW191" s="19"/>
      <c r="BX191" s="19"/>
      <c r="BY191" s="19"/>
      <c r="BZ191" s="19"/>
      <c r="CA191" s="19"/>
      <c r="CB191" s="19"/>
      <c r="CC191" s="19"/>
      <c r="CD191" s="19"/>
      <c r="CE191" s="19"/>
      <c r="CF191" s="19"/>
    </row>
    <row r="192" spans="1:84" x14ac:dyDescent="0.25">
      <c r="A192" s="19"/>
      <c r="B192" s="19"/>
      <c r="C192" s="19"/>
      <c r="D192" s="19"/>
      <c r="E192" s="19"/>
      <c r="F192" s="19"/>
      <c r="G192" s="19"/>
      <c r="H192" s="19"/>
      <c r="I192" s="19"/>
      <c r="J192" s="19"/>
      <c r="L192" s="19"/>
      <c r="M192" s="19"/>
      <c r="N192" s="19"/>
      <c r="P192" s="19"/>
      <c r="Q192" s="19"/>
      <c r="R192" s="19"/>
      <c r="S192" s="19"/>
      <c r="T192" s="19"/>
      <c r="U192" s="19"/>
      <c r="V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54"/>
      <c r="BL192" s="54"/>
      <c r="BM192" s="54"/>
      <c r="BN192" s="54"/>
      <c r="BO192" s="54"/>
      <c r="BP192" s="54"/>
      <c r="BQ192" s="54"/>
      <c r="BR192" s="19"/>
      <c r="BS192" s="19"/>
      <c r="BT192" s="19"/>
      <c r="BU192" s="19"/>
      <c r="BV192" s="19"/>
      <c r="BW192" s="19"/>
      <c r="BX192" s="19"/>
      <c r="BY192" s="19"/>
      <c r="BZ192" s="19"/>
      <c r="CA192" s="19"/>
      <c r="CB192" s="19"/>
      <c r="CC192" s="19"/>
      <c r="CD192" s="19"/>
      <c r="CE192" s="19"/>
      <c r="CF192" s="19"/>
    </row>
    <row r="193" spans="1:84" x14ac:dyDescent="0.25">
      <c r="A193" s="19"/>
      <c r="B193" s="19"/>
      <c r="C193" s="19"/>
      <c r="D193" s="19"/>
      <c r="E193" s="19"/>
      <c r="F193" s="19"/>
      <c r="G193" s="19"/>
      <c r="H193" s="19"/>
      <c r="I193" s="19"/>
      <c r="J193" s="19"/>
      <c r="L193" s="19"/>
      <c r="M193" s="19"/>
      <c r="N193" s="19"/>
      <c r="P193" s="19"/>
      <c r="Q193" s="19"/>
      <c r="R193" s="19"/>
      <c r="S193" s="19"/>
      <c r="T193" s="19"/>
      <c r="U193" s="19"/>
      <c r="V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54"/>
      <c r="BL193" s="54"/>
      <c r="BM193" s="54"/>
      <c r="BN193" s="54"/>
      <c r="BO193" s="54"/>
      <c r="BP193" s="54"/>
      <c r="BQ193" s="54"/>
      <c r="BR193" s="19"/>
      <c r="BS193" s="19"/>
      <c r="BT193" s="19"/>
      <c r="BU193" s="19"/>
      <c r="BV193" s="19"/>
      <c r="BW193" s="19"/>
      <c r="BX193" s="19"/>
      <c r="BY193" s="19"/>
      <c r="BZ193" s="19"/>
      <c r="CA193" s="19"/>
      <c r="CB193" s="19"/>
      <c r="CC193" s="19"/>
      <c r="CD193" s="19"/>
      <c r="CE193" s="19"/>
      <c r="CF193" s="19"/>
    </row>
    <row r="194" spans="1:84" x14ac:dyDescent="0.25">
      <c r="A194" s="19"/>
      <c r="B194" s="19"/>
      <c r="C194" s="19"/>
      <c r="D194" s="19"/>
      <c r="E194" s="19"/>
      <c r="F194" s="19"/>
      <c r="G194" s="19"/>
      <c r="H194" s="19"/>
      <c r="I194" s="19"/>
      <c r="J194" s="19"/>
      <c r="L194" s="19"/>
      <c r="M194" s="19"/>
      <c r="N194" s="19"/>
      <c r="P194" s="19"/>
      <c r="Q194" s="19"/>
      <c r="R194" s="19"/>
      <c r="S194" s="19"/>
      <c r="T194" s="19"/>
      <c r="U194" s="19"/>
      <c r="V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54"/>
      <c r="BL194" s="54"/>
      <c r="BM194" s="54"/>
      <c r="BN194" s="54"/>
      <c r="BO194" s="54"/>
      <c r="BP194" s="54"/>
      <c r="BQ194" s="54"/>
      <c r="BR194" s="19"/>
      <c r="BS194" s="19"/>
      <c r="BT194" s="19"/>
      <c r="BU194" s="19"/>
      <c r="BV194" s="19"/>
      <c r="BW194" s="19"/>
      <c r="BX194" s="19"/>
      <c r="BY194" s="19"/>
      <c r="BZ194" s="19"/>
      <c r="CA194" s="19"/>
      <c r="CB194" s="19"/>
      <c r="CC194" s="19"/>
      <c r="CD194" s="19"/>
      <c r="CE194" s="19"/>
      <c r="CF194" s="19"/>
    </row>
    <row r="195" spans="1:84" x14ac:dyDescent="0.25">
      <c r="A195" s="19"/>
      <c r="B195" s="19"/>
      <c r="C195" s="19"/>
      <c r="D195" s="19"/>
      <c r="E195" s="19"/>
      <c r="F195" s="19"/>
      <c r="G195" s="19"/>
      <c r="H195" s="19"/>
      <c r="I195" s="19"/>
      <c r="J195" s="19"/>
      <c r="L195" s="19"/>
      <c r="M195" s="19"/>
      <c r="N195" s="19"/>
      <c r="P195" s="19"/>
      <c r="Q195" s="19"/>
      <c r="R195" s="19"/>
      <c r="S195" s="19"/>
      <c r="T195" s="19"/>
      <c r="U195" s="19"/>
      <c r="V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54"/>
      <c r="BL195" s="54"/>
      <c r="BM195" s="54"/>
      <c r="BN195" s="54"/>
      <c r="BO195" s="54"/>
      <c r="BP195" s="54"/>
      <c r="BQ195" s="54"/>
      <c r="BR195" s="19"/>
      <c r="BS195" s="19"/>
      <c r="BT195" s="19"/>
      <c r="BU195" s="19"/>
      <c r="BV195" s="19"/>
      <c r="BW195" s="19"/>
      <c r="BX195" s="19"/>
      <c r="BY195" s="19"/>
      <c r="BZ195" s="19"/>
      <c r="CA195" s="19"/>
      <c r="CB195" s="19"/>
      <c r="CC195" s="19"/>
      <c r="CD195" s="19"/>
      <c r="CE195" s="19"/>
      <c r="CF195" s="19"/>
    </row>
    <row r="196" spans="1:84" x14ac:dyDescent="0.25">
      <c r="A196" s="19"/>
      <c r="B196" s="19"/>
      <c r="C196" s="19"/>
      <c r="D196" s="19"/>
      <c r="E196" s="19"/>
      <c r="F196" s="19"/>
      <c r="G196" s="19"/>
      <c r="H196" s="19"/>
      <c r="I196" s="19"/>
      <c r="J196" s="19"/>
      <c r="L196" s="19"/>
      <c r="M196" s="19"/>
      <c r="N196" s="19"/>
      <c r="P196" s="19"/>
      <c r="Q196" s="19"/>
      <c r="R196" s="19"/>
      <c r="S196" s="19"/>
      <c r="T196" s="19"/>
      <c r="U196" s="19"/>
      <c r="V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54"/>
      <c r="BL196" s="54"/>
      <c r="BM196" s="54"/>
      <c r="BN196" s="54"/>
      <c r="BO196" s="54"/>
      <c r="BP196" s="54"/>
      <c r="BQ196" s="54"/>
      <c r="BR196" s="19"/>
      <c r="BS196" s="19"/>
      <c r="BT196" s="19"/>
      <c r="BU196" s="19"/>
      <c r="BV196" s="19"/>
      <c r="BW196" s="19"/>
      <c r="BX196" s="19"/>
      <c r="BY196" s="19"/>
      <c r="BZ196" s="19"/>
      <c r="CA196" s="19"/>
      <c r="CB196" s="19"/>
      <c r="CC196" s="19"/>
      <c r="CD196" s="19"/>
      <c r="CE196" s="19"/>
      <c r="CF196" s="19"/>
    </row>
    <row r="197" spans="1:84" x14ac:dyDescent="0.25">
      <c r="A197" s="19"/>
      <c r="B197" s="19"/>
      <c r="C197" s="19"/>
      <c r="D197" s="19"/>
      <c r="E197" s="19"/>
      <c r="F197" s="19"/>
      <c r="G197" s="19"/>
      <c r="H197" s="19"/>
      <c r="I197" s="19"/>
      <c r="J197" s="19"/>
      <c r="L197" s="19"/>
      <c r="M197" s="19"/>
      <c r="N197" s="19"/>
      <c r="P197" s="19"/>
      <c r="Q197" s="19"/>
      <c r="R197" s="19"/>
      <c r="S197" s="19"/>
      <c r="T197" s="19"/>
      <c r="U197" s="19"/>
      <c r="V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54"/>
      <c r="BL197" s="54"/>
      <c r="BM197" s="54"/>
      <c r="BN197" s="54"/>
      <c r="BO197" s="54"/>
      <c r="BP197" s="54"/>
      <c r="BQ197" s="54"/>
      <c r="BR197" s="19"/>
      <c r="BS197" s="19"/>
      <c r="BT197" s="19"/>
      <c r="BU197" s="19"/>
      <c r="BV197" s="19"/>
      <c r="BW197" s="19"/>
      <c r="BX197" s="19"/>
      <c r="BY197" s="19"/>
      <c r="BZ197" s="19"/>
      <c r="CA197" s="19"/>
      <c r="CB197" s="19"/>
      <c r="CC197" s="19"/>
      <c r="CD197" s="19"/>
      <c r="CE197" s="19"/>
      <c r="CF197" s="19"/>
    </row>
    <row r="198" spans="1:84" x14ac:dyDescent="0.25">
      <c r="A198" s="19"/>
      <c r="B198" s="19"/>
      <c r="C198" s="19"/>
      <c r="D198" s="19"/>
      <c r="E198" s="19"/>
      <c r="F198" s="19"/>
      <c r="G198" s="19"/>
      <c r="H198" s="19"/>
      <c r="I198" s="19"/>
      <c r="J198" s="19"/>
      <c r="L198" s="19"/>
      <c r="M198" s="19"/>
      <c r="N198" s="19"/>
      <c r="P198" s="19"/>
      <c r="Q198" s="19"/>
      <c r="R198" s="19"/>
      <c r="S198" s="19"/>
      <c r="T198" s="19"/>
      <c r="U198" s="19"/>
      <c r="V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54"/>
      <c r="BL198" s="54"/>
      <c r="BM198" s="54"/>
      <c r="BN198" s="54"/>
      <c r="BO198" s="54"/>
      <c r="BP198" s="54"/>
      <c r="BQ198" s="54"/>
      <c r="BR198" s="19"/>
      <c r="BS198" s="19"/>
      <c r="BT198" s="19"/>
      <c r="BU198" s="19"/>
      <c r="BV198" s="19"/>
      <c r="BW198" s="19"/>
      <c r="BX198" s="19"/>
      <c r="BY198" s="19"/>
      <c r="BZ198" s="19"/>
      <c r="CA198" s="19"/>
      <c r="CB198" s="19"/>
      <c r="CC198" s="19"/>
      <c r="CD198" s="19"/>
      <c r="CE198" s="19"/>
      <c r="CF198" s="19"/>
    </row>
    <row r="199" spans="1:84" x14ac:dyDescent="0.25">
      <c r="A199" s="19"/>
      <c r="B199" s="19"/>
      <c r="C199" s="19"/>
      <c r="D199" s="19"/>
      <c r="E199" s="19"/>
      <c r="F199" s="19"/>
      <c r="G199" s="19"/>
      <c r="H199" s="19"/>
      <c r="I199" s="19"/>
      <c r="J199" s="19"/>
      <c r="L199" s="19"/>
      <c r="M199" s="19"/>
      <c r="N199" s="19"/>
      <c r="P199" s="19"/>
      <c r="Q199" s="19"/>
      <c r="R199" s="19"/>
      <c r="S199" s="19"/>
      <c r="T199" s="19"/>
      <c r="U199" s="19"/>
      <c r="V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54"/>
      <c r="BL199" s="54"/>
      <c r="BM199" s="54"/>
      <c r="BN199" s="54"/>
      <c r="BO199" s="54"/>
      <c r="BP199" s="54"/>
      <c r="BQ199" s="54"/>
      <c r="BR199" s="19"/>
      <c r="BS199" s="19"/>
      <c r="BT199" s="19"/>
      <c r="BU199" s="19"/>
      <c r="BV199" s="19"/>
      <c r="BW199" s="19"/>
      <c r="BX199" s="19"/>
      <c r="BY199" s="19"/>
      <c r="BZ199" s="19"/>
      <c r="CA199" s="19"/>
      <c r="CB199" s="19"/>
      <c r="CC199" s="19"/>
      <c r="CD199" s="19"/>
      <c r="CE199" s="19"/>
      <c r="CF199" s="19"/>
    </row>
    <row r="200" spans="1:84" x14ac:dyDescent="0.25">
      <c r="A200" s="19"/>
      <c r="B200" s="19"/>
      <c r="C200" s="19"/>
      <c r="D200" s="19"/>
      <c r="E200" s="19"/>
      <c r="F200" s="19"/>
      <c r="G200" s="19"/>
      <c r="H200" s="19"/>
      <c r="I200" s="19"/>
      <c r="J200" s="19"/>
      <c r="L200" s="19"/>
      <c r="M200" s="19"/>
      <c r="N200" s="19"/>
      <c r="P200" s="19"/>
      <c r="Q200" s="19"/>
      <c r="R200" s="19"/>
      <c r="S200" s="19"/>
      <c r="T200" s="19"/>
      <c r="U200" s="19"/>
      <c r="V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54"/>
      <c r="BL200" s="54"/>
      <c r="BM200" s="54"/>
      <c r="BN200" s="54"/>
      <c r="BO200" s="54"/>
      <c r="BP200" s="54"/>
      <c r="BQ200" s="54"/>
      <c r="BR200" s="19"/>
      <c r="BS200" s="19"/>
      <c r="BT200" s="19"/>
      <c r="BU200" s="19"/>
      <c r="BV200" s="19"/>
      <c r="BW200" s="19"/>
      <c r="BX200" s="19"/>
      <c r="BY200" s="19"/>
      <c r="BZ200" s="19"/>
      <c r="CA200" s="19"/>
      <c r="CB200" s="19"/>
      <c r="CC200" s="19"/>
      <c r="CD200" s="19"/>
      <c r="CE200" s="19"/>
      <c r="CF200" s="19"/>
    </row>
    <row r="201" spans="1:84" x14ac:dyDescent="0.25">
      <c r="A201" s="19"/>
      <c r="B201" s="19"/>
      <c r="C201" s="19"/>
      <c r="D201" s="19"/>
      <c r="E201" s="19"/>
      <c r="F201" s="19"/>
      <c r="G201" s="19"/>
      <c r="H201" s="19"/>
      <c r="I201" s="19"/>
      <c r="J201" s="19"/>
      <c r="L201" s="19"/>
      <c r="M201" s="19"/>
      <c r="N201" s="19"/>
      <c r="P201" s="19"/>
      <c r="Q201" s="19"/>
      <c r="R201" s="19"/>
      <c r="S201" s="19"/>
      <c r="T201" s="19"/>
      <c r="U201" s="19"/>
      <c r="V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54"/>
      <c r="BL201" s="54"/>
      <c r="BM201" s="54"/>
      <c r="BN201" s="54"/>
      <c r="BO201" s="54"/>
      <c r="BP201" s="54"/>
      <c r="BQ201" s="54"/>
      <c r="BR201" s="19"/>
      <c r="BS201" s="19"/>
      <c r="BT201" s="19"/>
      <c r="BU201" s="19"/>
      <c r="BV201" s="19"/>
      <c r="BW201" s="19"/>
      <c r="BX201" s="19"/>
      <c r="BY201" s="19"/>
      <c r="BZ201" s="19"/>
      <c r="CA201" s="19"/>
      <c r="CB201" s="19"/>
      <c r="CC201" s="19"/>
      <c r="CD201" s="19"/>
      <c r="CE201" s="19"/>
      <c r="CF201" s="19"/>
    </row>
    <row r="202" spans="1:84" x14ac:dyDescent="0.25">
      <c r="A202" s="19"/>
      <c r="B202" s="19"/>
      <c r="C202" s="19"/>
      <c r="D202" s="19"/>
      <c r="E202" s="19"/>
      <c r="F202" s="19"/>
      <c r="G202" s="19"/>
      <c r="H202" s="19"/>
      <c r="I202" s="19"/>
      <c r="J202" s="19"/>
      <c r="L202" s="19"/>
      <c r="M202" s="19"/>
      <c r="N202" s="19"/>
      <c r="P202" s="19"/>
      <c r="Q202" s="19"/>
      <c r="R202" s="19"/>
      <c r="S202" s="19"/>
      <c r="T202" s="19"/>
      <c r="U202" s="19"/>
      <c r="V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54"/>
      <c r="BL202" s="54"/>
      <c r="BM202" s="54"/>
      <c r="BN202" s="54"/>
      <c r="BO202" s="54"/>
      <c r="BP202" s="54"/>
      <c r="BQ202" s="54"/>
      <c r="BR202" s="19"/>
      <c r="BS202" s="19"/>
      <c r="BT202" s="19"/>
      <c r="BU202" s="19"/>
      <c r="BV202" s="19"/>
      <c r="BW202" s="19"/>
      <c r="BX202" s="19"/>
      <c r="BY202" s="19"/>
      <c r="BZ202" s="19"/>
      <c r="CA202" s="19"/>
      <c r="CB202" s="19"/>
      <c r="CC202" s="19"/>
      <c r="CD202" s="19"/>
      <c r="CE202" s="19"/>
      <c r="CF202" s="19"/>
    </row>
    <row r="203" spans="1:84" x14ac:dyDescent="0.25">
      <c r="A203" s="19"/>
      <c r="B203" s="19"/>
      <c r="C203" s="19"/>
      <c r="D203" s="19"/>
      <c r="E203" s="19"/>
      <c r="F203" s="19"/>
      <c r="G203" s="19"/>
      <c r="H203" s="19"/>
      <c r="I203" s="19"/>
      <c r="J203" s="19"/>
      <c r="L203" s="19"/>
      <c r="M203" s="19"/>
      <c r="N203" s="19"/>
      <c r="P203" s="19"/>
      <c r="Q203" s="19"/>
      <c r="R203" s="19"/>
      <c r="S203" s="19"/>
      <c r="T203" s="19"/>
      <c r="U203" s="19"/>
      <c r="V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54"/>
      <c r="BL203" s="54"/>
      <c r="BM203" s="54"/>
      <c r="BN203" s="54"/>
      <c r="BO203" s="54"/>
      <c r="BP203" s="54"/>
      <c r="BQ203" s="54"/>
      <c r="BR203" s="19"/>
      <c r="BS203" s="19"/>
      <c r="BT203" s="19"/>
      <c r="BU203" s="19"/>
      <c r="BV203" s="19"/>
      <c r="BW203" s="19"/>
      <c r="BX203" s="19"/>
      <c r="BY203" s="19"/>
      <c r="BZ203" s="19"/>
      <c r="CA203" s="19"/>
      <c r="CB203" s="19"/>
      <c r="CC203" s="19"/>
      <c r="CD203" s="19"/>
      <c r="CE203" s="19"/>
      <c r="CF203" s="19"/>
    </row>
    <row r="204" spans="1:84" x14ac:dyDescent="0.25">
      <c r="A204" s="19"/>
      <c r="B204" s="19"/>
      <c r="C204" s="19"/>
      <c r="D204" s="19"/>
      <c r="E204" s="19"/>
      <c r="F204" s="19"/>
      <c r="G204" s="19"/>
      <c r="H204" s="19"/>
      <c r="I204" s="19"/>
      <c r="J204" s="19"/>
      <c r="L204" s="19"/>
      <c r="M204" s="19"/>
      <c r="N204" s="19"/>
      <c r="P204" s="19"/>
      <c r="Q204" s="19"/>
      <c r="R204" s="19"/>
      <c r="S204" s="19"/>
      <c r="T204" s="19"/>
      <c r="U204" s="19"/>
      <c r="V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54"/>
      <c r="BL204" s="54"/>
      <c r="BM204" s="54"/>
      <c r="BN204" s="54"/>
      <c r="BO204" s="54"/>
      <c r="BP204" s="54"/>
      <c r="BQ204" s="54"/>
      <c r="BR204" s="19"/>
      <c r="BS204" s="19"/>
      <c r="BT204" s="19"/>
      <c r="BU204" s="19"/>
      <c r="BV204" s="19"/>
      <c r="BW204" s="19"/>
      <c r="BX204" s="19"/>
      <c r="BY204" s="19"/>
      <c r="BZ204" s="19"/>
      <c r="CA204" s="19"/>
      <c r="CB204" s="19"/>
      <c r="CC204" s="19"/>
      <c r="CD204" s="19"/>
      <c r="CE204" s="19"/>
      <c r="CF204" s="19"/>
    </row>
    <row r="205" spans="1:84" x14ac:dyDescent="0.25">
      <c r="A205" s="19"/>
      <c r="B205" s="19"/>
      <c r="C205" s="19"/>
      <c r="D205" s="19"/>
      <c r="E205" s="19"/>
      <c r="F205" s="19"/>
      <c r="G205" s="19"/>
      <c r="H205" s="19"/>
      <c r="I205" s="19"/>
      <c r="J205" s="19"/>
      <c r="L205" s="19"/>
      <c r="M205" s="19"/>
      <c r="N205" s="19"/>
      <c r="P205" s="19"/>
      <c r="Q205" s="19"/>
      <c r="R205" s="19"/>
      <c r="S205" s="19"/>
      <c r="T205" s="19"/>
      <c r="U205" s="19"/>
      <c r="V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54"/>
      <c r="BL205" s="54"/>
      <c r="BM205" s="54"/>
      <c r="BN205" s="54"/>
      <c r="BO205" s="54"/>
      <c r="BP205" s="54"/>
      <c r="BQ205" s="54"/>
      <c r="BR205" s="19"/>
      <c r="BS205" s="19"/>
      <c r="BT205" s="19"/>
      <c r="BU205" s="19"/>
      <c r="BV205" s="19"/>
      <c r="BW205" s="19"/>
      <c r="BX205" s="19"/>
      <c r="BY205" s="19"/>
      <c r="BZ205" s="19"/>
      <c r="CA205" s="19"/>
      <c r="CB205" s="19"/>
      <c r="CC205" s="19"/>
      <c r="CD205" s="19"/>
      <c r="CE205" s="19"/>
      <c r="CF205" s="19"/>
    </row>
    <row r="206" spans="1:84" x14ac:dyDescent="0.25">
      <c r="A206" s="19"/>
      <c r="B206" s="19"/>
      <c r="C206" s="19"/>
      <c r="D206" s="19"/>
      <c r="E206" s="19"/>
      <c r="F206" s="19"/>
      <c r="G206" s="19"/>
      <c r="H206" s="19"/>
      <c r="I206" s="19"/>
      <c r="J206" s="19"/>
      <c r="L206" s="19"/>
      <c r="M206" s="19"/>
      <c r="N206" s="19"/>
      <c r="P206" s="19"/>
      <c r="Q206" s="19"/>
      <c r="R206" s="19"/>
      <c r="S206" s="19"/>
      <c r="T206" s="19"/>
      <c r="U206" s="19"/>
      <c r="V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54"/>
      <c r="BL206" s="54"/>
      <c r="BM206" s="54"/>
      <c r="BN206" s="54"/>
      <c r="BO206" s="54"/>
      <c r="BP206" s="54"/>
      <c r="BQ206" s="54"/>
      <c r="BR206" s="19"/>
      <c r="BS206" s="19"/>
      <c r="BT206" s="19"/>
      <c r="BU206" s="19"/>
      <c r="BV206" s="19"/>
      <c r="BW206" s="19"/>
      <c r="BX206" s="19"/>
      <c r="BY206" s="19"/>
      <c r="BZ206" s="19"/>
      <c r="CA206" s="19"/>
      <c r="CB206" s="19"/>
      <c r="CC206" s="19"/>
      <c r="CD206" s="19"/>
      <c r="CE206" s="19"/>
      <c r="CF206" s="19"/>
    </row>
    <row r="207" spans="1:84" x14ac:dyDescent="0.25">
      <c r="A207" s="19"/>
      <c r="B207" s="19"/>
      <c r="C207" s="19"/>
      <c r="D207" s="19"/>
      <c r="E207" s="19"/>
      <c r="F207" s="19"/>
      <c r="G207" s="19"/>
      <c r="H207" s="19"/>
      <c r="I207" s="19"/>
      <c r="J207" s="19"/>
      <c r="L207" s="19"/>
      <c r="M207" s="19"/>
      <c r="N207" s="19"/>
      <c r="P207" s="19"/>
      <c r="Q207" s="19"/>
      <c r="R207" s="19"/>
      <c r="S207" s="19"/>
      <c r="T207" s="19"/>
      <c r="U207" s="19"/>
      <c r="V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54"/>
      <c r="BL207" s="54"/>
      <c r="BM207" s="54"/>
      <c r="BN207" s="54"/>
      <c r="BO207" s="54"/>
      <c r="BP207" s="54"/>
      <c r="BQ207" s="54"/>
      <c r="BR207" s="19"/>
      <c r="BS207" s="19"/>
      <c r="BT207" s="19"/>
      <c r="BU207" s="19"/>
      <c r="BV207" s="19"/>
      <c r="BW207" s="19"/>
      <c r="BX207" s="19"/>
      <c r="BY207" s="19"/>
      <c r="BZ207" s="19"/>
      <c r="CA207" s="19"/>
      <c r="CB207" s="19"/>
      <c r="CC207" s="19"/>
      <c r="CD207" s="19"/>
      <c r="CE207" s="19"/>
      <c r="CF207" s="19"/>
    </row>
    <row r="208" spans="1:84" x14ac:dyDescent="0.25">
      <c r="A208" s="19"/>
      <c r="B208" s="19"/>
      <c r="C208" s="19"/>
      <c r="D208" s="19"/>
      <c r="E208" s="19"/>
      <c r="F208" s="19"/>
      <c r="G208" s="19"/>
      <c r="H208" s="19"/>
      <c r="I208" s="19"/>
      <c r="J208" s="19"/>
      <c r="L208" s="19"/>
      <c r="M208" s="19"/>
      <c r="N208" s="19"/>
      <c r="P208" s="19"/>
      <c r="Q208" s="19"/>
      <c r="R208" s="19"/>
      <c r="S208" s="19"/>
      <c r="T208" s="19"/>
      <c r="U208" s="19"/>
      <c r="V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54"/>
      <c r="BL208" s="54"/>
      <c r="BM208" s="54"/>
      <c r="BN208" s="54"/>
      <c r="BO208" s="54"/>
      <c r="BP208" s="54"/>
      <c r="BQ208" s="54"/>
      <c r="BR208" s="19"/>
      <c r="BS208" s="19"/>
      <c r="BT208" s="19"/>
      <c r="BU208" s="19"/>
      <c r="BV208" s="19"/>
      <c r="BW208" s="19"/>
      <c r="BX208" s="19"/>
      <c r="BY208" s="19"/>
      <c r="BZ208" s="19"/>
      <c r="CA208" s="19"/>
      <c r="CB208" s="19"/>
      <c r="CC208" s="19"/>
      <c r="CD208" s="19"/>
      <c r="CE208" s="19"/>
      <c r="CF208" s="19"/>
    </row>
    <row r="209" spans="1:84" x14ac:dyDescent="0.25">
      <c r="A209" s="19"/>
      <c r="B209" s="19"/>
      <c r="C209" s="19"/>
      <c r="D209" s="19"/>
      <c r="E209" s="19"/>
      <c r="F209" s="19"/>
      <c r="G209" s="19"/>
      <c r="H209" s="19"/>
      <c r="I209" s="19"/>
      <c r="J209" s="19"/>
      <c r="L209" s="19"/>
      <c r="M209" s="19"/>
      <c r="N209" s="19"/>
      <c r="P209" s="19"/>
      <c r="Q209" s="19"/>
      <c r="R209" s="19"/>
      <c r="S209" s="19"/>
      <c r="T209" s="19"/>
      <c r="U209" s="19"/>
      <c r="V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54"/>
      <c r="BL209" s="54"/>
      <c r="BM209" s="54"/>
      <c r="BN209" s="54"/>
      <c r="BO209" s="54"/>
      <c r="BP209" s="54"/>
      <c r="BQ209" s="54"/>
      <c r="BR209" s="19"/>
      <c r="BS209" s="19"/>
      <c r="BT209" s="19"/>
      <c r="BU209" s="19"/>
      <c r="BV209" s="19"/>
      <c r="BW209" s="19"/>
      <c r="BX209" s="19"/>
      <c r="BY209" s="19"/>
      <c r="BZ209" s="19"/>
      <c r="CA209" s="19"/>
      <c r="CB209" s="19"/>
      <c r="CC209" s="19"/>
      <c r="CD209" s="19"/>
      <c r="CE209" s="19"/>
      <c r="CF209" s="19"/>
    </row>
    <row r="210" spans="1:84" x14ac:dyDescent="0.25">
      <c r="A210" s="19"/>
      <c r="B210" s="19"/>
      <c r="C210" s="19"/>
      <c r="D210" s="19"/>
      <c r="E210" s="19"/>
      <c r="F210" s="19"/>
      <c r="G210" s="19"/>
      <c r="H210" s="19"/>
      <c r="I210" s="19"/>
      <c r="J210" s="19"/>
      <c r="L210" s="19"/>
      <c r="M210" s="19"/>
      <c r="N210" s="19"/>
      <c r="P210" s="19"/>
      <c r="Q210" s="19"/>
      <c r="R210" s="19"/>
      <c r="S210" s="19"/>
      <c r="T210" s="19"/>
      <c r="U210" s="19"/>
      <c r="V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54"/>
      <c r="BL210" s="54"/>
      <c r="BM210" s="54"/>
      <c r="BN210" s="54"/>
      <c r="BO210" s="54"/>
      <c r="BP210" s="54"/>
      <c r="BQ210" s="54"/>
      <c r="BR210" s="19"/>
      <c r="BS210" s="19"/>
      <c r="BT210" s="19"/>
      <c r="BU210" s="19"/>
      <c r="BV210" s="19"/>
      <c r="BW210" s="19"/>
      <c r="BX210" s="19"/>
      <c r="BY210" s="19"/>
      <c r="BZ210" s="19"/>
      <c r="CA210" s="19"/>
      <c r="CB210" s="19"/>
      <c r="CC210" s="19"/>
      <c r="CD210" s="19"/>
      <c r="CE210" s="19"/>
      <c r="CF210" s="19"/>
    </row>
    <row r="211" spans="1:84" x14ac:dyDescent="0.25">
      <c r="A211" s="19"/>
      <c r="B211" s="19"/>
      <c r="C211" s="19"/>
      <c r="D211" s="19"/>
      <c r="E211" s="19"/>
      <c r="F211" s="19"/>
      <c r="G211" s="19"/>
      <c r="H211" s="19"/>
      <c r="I211" s="19"/>
      <c r="J211" s="19"/>
      <c r="L211" s="19"/>
      <c r="M211" s="19"/>
      <c r="N211" s="19"/>
      <c r="P211" s="19"/>
      <c r="Q211" s="19"/>
      <c r="R211" s="19"/>
      <c r="S211" s="19"/>
      <c r="T211" s="19"/>
      <c r="U211" s="19"/>
      <c r="V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54"/>
      <c r="BL211" s="54"/>
      <c r="BM211" s="54"/>
      <c r="BN211" s="54"/>
      <c r="BO211" s="54"/>
      <c r="BP211" s="54"/>
      <c r="BQ211" s="54"/>
      <c r="BR211" s="19"/>
      <c r="BS211" s="19"/>
      <c r="BT211" s="19"/>
      <c r="BU211" s="19"/>
      <c r="BV211" s="19"/>
      <c r="BW211" s="19"/>
      <c r="BX211" s="19"/>
      <c r="BY211" s="19"/>
      <c r="BZ211" s="19"/>
      <c r="CA211" s="19"/>
      <c r="CB211" s="19"/>
      <c r="CC211" s="19"/>
      <c r="CD211" s="19"/>
      <c r="CE211" s="19"/>
      <c r="CF211" s="19"/>
    </row>
    <row r="212" spans="1:84" x14ac:dyDescent="0.25">
      <c r="A212" s="19"/>
      <c r="B212" s="19"/>
      <c r="C212" s="19"/>
      <c r="D212" s="19"/>
      <c r="E212" s="19"/>
      <c r="F212" s="19"/>
      <c r="G212" s="19"/>
      <c r="H212" s="19"/>
      <c r="I212" s="19"/>
      <c r="J212" s="19"/>
      <c r="L212" s="19"/>
      <c r="M212" s="19"/>
      <c r="N212" s="19"/>
      <c r="P212" s="19"/>
      <c r="Q212" s="19"/>
      <c r="R212" s="19"/>
      <c r="S212" s="19"/>
      <c r="T212" s="19"/>
      <c r="U212" s="19"/>
      <c r="V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54"/>
      <c r="BL212" s="54"/>
      <c r="BM212" s="54"/>
      <c r="BN212" s="54"/>
      <c r="BO212" s="54"/>
      <c r="BP212" s="54"/>
      <c r="BQ212" s="54"/>
      <c r="BR212" s="19"/>
      <c r="BS212" s="19"/>
      <c r="BT212" s="19"/>
      <c r="BU212" s="19"/>
      <c r="BV212" s="19"/>
      <c r="BW212" s="19"/>
      <c r="BX212" s="19"/>
      <c r="BY212" s="19"/>
      <c r="BZ212" s="19"/>
      <c r="CA212" s="19"/>
      <c r="CB212" s="19"/>
      <c r="CC212" s="19"/>
      <c r="CD212" s="19"/>
      <c r="CE212" s="19"/>
      <c r="CF212" s="19"/>
    </row>
    <row r="213" spans="1:84" x14ac:dyDescent="0.25">
      <c r="A213" s="19"/>
      <c r="B213" s="19"/>
      <c r="C213" s="19"/>
      <c r="D213" s="19"/>
      <c r="E213" s="19"/>
      <c r="F213" s="19"/>
      <c r="G213" s="19"/>
      <c r="H213" s="19"/>
      <c r="I213" s="19"/>
      <c r="J213" s="19"/>
      <c r="L213" s="19"/>
      <c r="M213" s="19"/>
      <c r="N213" s="19"/>
      <c r="P213" s="19"/>
      <c r="Q213" s="19"/>
      <c r="R213" s="19"/>
      <c r="S213" s="19"/>
      <c r="T213" s="19"/>
      <c r="U213" s="19"/>
      <c r="V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54"/>
      <c r="BL213" s="54"/>
      <c r="BM213" s="54"/>
      <c r="BN213" s="54"/>
      <c r="BO213" s="54"/>
      <c r="BP213" s="54"/>
      <c r="BQ213" s="54"/>
      <c r="BR213" s="19"/>
      <c r="BS213" s="19"/>
      <c r="BT213" s="19"/>
      <c r="BU213" s="19"/>
      <c r="BV213" s="19"/>
      <c r="BW213" s="19"/>
      <c r="BX213" s="19"/>
      <c r="BY213" s="19"/>
      <c r="BZ213" s="19"/>
      <c r="CA213" s="19"/>
      <c r="CB213" s="19"/>
      <c r="CC213" s="19"/>
      <c r="CD213" s="19"/>
      <c r="CE213" s="19"/>
      <c r="CF213" s="19"/>
    </row>
    <row r="214" spans="1:84" x14ac:dyDescent="0.25">
      <c r="A214" s="19"/>
      <c r="B214" s="19"/>
      <c r="C214" s="19"/>
      <c r="D214" s="19"/>
      <c r="E214" s="19"/>
      <c r="F214" s="19"/>
      <c r="G214" s="19"/>
      <c r="H214" s="19"/>
      <c r="I214" s="19"/>
      <c r="J214" s="19"/>
      <c r="L214" s="19"/>
      <c r="M214" s="19"/>
      <c r="N214" s="19"/>
      <c r="P214" s="19"/>
      <c r="Q214" s="19"/>
      <c r="R214" s="19"/>
      <c r="S214" s="19"/>
      <c r="T214" s="19"/>
      <c r="U214" s="19"/>
      <c r="V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54"/>
      <c r="BL214" s="54"/>
      <c r="BM214" s="54"/>
      <c r="BN214" s="54"/>
      <c r="BO214" s="54"/>
      <c r="BP214" s="54"/>
      <c r="BQ214" s="54"/>
      <c r="BR214" s="19"/>
      <c r="BS214" s="19"/>
      <c r="BT214" s="19"/>
      <c r="BU214" s="19"/>
      <c r="BV214" s="19"/>
      <c r="BW214" s="19"/>
      <c r="BX214" s="19"/>
      <c r="BY214" s="19"/>
      <c r="BZ214" s="19"/>
      <c r="CA214" s="19"/>
      <c r="CB214" s="19"/>
      <c r="CC214" s="19"/>
      <c r="CD214" s="19"/>
      <c r="CE214" s="19"/>
      <c r="CF214" s="19"/>
    </row>
    <row r="215" spans="1:84" x14ac:dyDescent="0.25">
      <c r="A215" s="19"/>
      <c r="B215" s="19"/>
      <c r="C215" s="19"/>
      <c r="D215" s="19"/>
      <c r="E215" s="19"/>
      <c r="F215" s="19"/>
      <c r="G215" s="19"/>
      <c r="H215" s="19"/>
      <c r="I215" s="19"/>
      <c r="J215" s="19"/>
      <c r="L215" s="19"/>
      <c r="M215" s="19"/>
      <c r="N215" s="19"/>
      <c r="P215" s="19"/>
      <c r="Q215" s="19"/>
      <c r="R215" s="19"/>
      <c r="S215" s="19"/>
      <c r="T215" s="19"/>
      <c r="U215" s="19"/>
      <c r="V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54"/>
      <c r="BL215" s="54"/>
      <c r="BM215" s="54"/>
      <c r="BN215" s="54"/>
      <c r="BO215" s="54"/>
      <c r="BP215" s="54"/>
      <c r="BQ215" s="54"/>
      <c r="BR215" s="19"/>
      <c r="BS215" s="19"/>
      <c r="BT215" s="19"/>
      <c r="BU215" s="19"/>
      <c r="BV215" s="19"/>
      <c r="BW215" s="19"/>
      <c r="BX215" s="19"/>
      <c r="BY215" s="19"/>
      <c r="BZ215" s="19"/>
      <c r="CA215" s="19"/>
      <c r="CB215" s="19"/>
      <c r="CC215" s="19"/>
      <c r="CD215" s="19"/>
      <c r="CE215" s="19"/>
      <c r="CF215" s="19"/>
    </row>
    <row r="216" spans="1:84" x14ac:dyDescent="0.25">
      <c r="A216" s="19"/>
      <c r="B216" s="19"/>
      <c r="C216" s="19"/>
      <c r="D216" s="19"/>
      <c r="E216" s="19"/>
      <c r="F216" s="19"/>
      <c r="G216" s="19"/>
      <c r="H216" s="19"/>
      <c r="I216" s="19"/>
      <c r="J216" s="19"/>
      <c r="L216" s="19"/>
      <c r="M216" s="19"/>
      <c r="N216" s="19"/>
      <c r="P216" s="19"/>
      <c r="Q216" s="19"/>
      <c r="R216" s="19"/>
      <c r="S216" s="19"/>
      <c r="T216" s="19"/>
      <c r="U216" s="19"/>
      <c r="V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54"/>
      <c r="BL216" s="54"/>
      <c r="BM216" s="54"/>
      <c r="BN216" s="54"/>
      <c r="BO216" s="54"/>
      <c r="BP216" s="54"/>
      <c r="BQ216" s="54"/>
      <c r="BR216" s="19"/>
      <c r="BS216" s="19"/>
      <c r="BT216" s="19"/>
      <c r="BU216" s="19"/>
      <c r="BV216" s="19"/>
      <c r="BW216" s="19"/>
      <c r="BX216" s="19"/>
      <c r="BY216" s="19"/>
      <c r="BZ216" s="19"/>
      <c r="CA216" s="19"/>
      <c r="CB216" s="19"/>
      <c r="CC216" s="19"/>
      <c r="CD216" s="19"/>
      <c r="CE216" s="19"/>
      <c r="CF216" s="19"/>
    </row>
    <row r="217" spans="1:84" x14ac:dyDescent="0.25">
      <c r="A217" s="19"/>
      <c r="B217" s="19"/>
      <c r="C217" s="19"/>
      <c r="D217" s="19"/>
      <c r="E217" s="19"/>
      <c r="F217" s="19"/>
      <c r="G217" s="19"/>
      <c r="H217" s="19"/>
      <c r="I217" s="19"/>
      <c r="J217" s="19"/>
      <c r="L217" s="19"/>
      <c r="M217" s="19"/>
      <c r="N217" s="19"/>
      <c r="P217" s="19"/>
      <c r="Q217" s="19"/>
      <c r="R217" s="19"/>
      <c r="S217" s="19"/>
      <c r="T217" s="19"/>
      <c r="U217" s="19"/>
      <c r="V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54"/>
      <c r="BL217" s="54"/>
      <c r="BM217" s="54"/>
      <c r="BN217" s="54"/>
      <c r="BO217" s="54"/>
      <c r="BP217" s="54"/>
      <c r="BQ217" s="54"/>
      <c r="BR217" s="19"/>
      <c r="BS217" s="19"/>
      <c r="BT217" s="19"/>
      <c r="BU217" s="19"/>
      <c r="BV217" s="19"/>
      <c r="BW217" s="19"/>
      <c r="BX217" s="19"/>
      <c r="BY217" s="19"/>
      <c r="BZ217" s="19"/>
      <c r="CA217" s="19"/>
      <c r="CB217" s="19"/>
      <c r="CC217" s="19"/>
      <c r="CD217" s="19"/>
      <c r="CE217" s="19"/>
      <c r="CF217" s="19"/>
    </row>
    <row r="218" spans="1:84" x14ac:dyDescent="0.25">
      <c r="A218" s="19"/>
      <c r="B218" s="19"/>
      <c r="C218" s="19"/>
      <c r="D218" s="19"/>
      <c r="E218" s="19"/>
      <c r="F218" s="19"/>
      <c r="G218" s="19"/>
      <c r="H218" s="19"/>
      <c r="I218" s="19"/>
      <c r="J218" s="19"/>
      <c r="L218" s="19"/>
      <c r="M218" s="19"/>
      <c r="N218" s="19"/>
      <c r="P218" s="19"/>
      <c r="Q218" s="19"/>
      <c r="R218" s="19"/>
      <c r="S218" s="19"/>
      <c r="T218" s="19"/>
      <c r="U218" s="19"/>
      <c r="V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54"/>
      <c r="BL218" s="54"/>
      <c r="BM218" s="54"/>
      <c r="BN218" s="54"/>
      <c r="BO218" s="54"/>
      <c r="BP218" s="54"/>
      <c r="BQ218" s="54"/>
      <c r="BR218" s="19"/>
      <c r="BS218" s="19"/>
      <c r="BT218" s="19"/>
      <c r="BU218" s="19"/>
      <c r="BV218" s="19"/>
      <c r="BW218" s="19"/>
      <c r="BX218" s="19"/>
      <c r="BY218" s="19"/>
      <c r="BZ218" s="19"/>
      <c r="CA218" s="19"/>
      <c r="CB218" s="19"/>
      <c r="CC218" s="19"/>
      <c r="CD218" s="19"/>
      <c r="CE218" s="19"/>
      <c r="CF218" s="19"/>
    </row>
    <row r="219" spans="1:84" x14ac:dyDescent="0.25">
      <c r="A219" s="19"/>
      <c r="B219" s="19"/>
      <c r="C219" s="19"/>
      <c r="D219" s="19"/>
      <c r="E219" s="19"/>
      <c r="F219" s="19"/>
      <c r="G219" s="19"/>
      <c r="H219" s="19"/>
      <c r="I219" s="19"/>
      <c r="J219" s="19"/>
      <c r="L219" s="19"/>
      <c r="M219" s="19"/>
      <c r="N219" s="19"/>
      <c r="P219" s="19"/>
      <c r="Q219" s="19"/>
      <c r="R219" s="19"/>
      <c r="S219" s="19"/>
      <c r="T219" s="19"/>
      <c r="U219" s="19"/>
      <c r="V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54"/>
      <c r="BL219" s="54"/>
      <c r="BM219" s="54"/>
      <c r="BN219" s="54"/>
      <c r="BO219" s="54"/>
      <c r="BP219" s="54"/>
      <c r="BQ219" s="54"/>
      <c r="BR219" s="19"/>
      <c r="BS219" s="19"/>
      <c r="BT219" s="19"/>
      <c r="BU219" s="19"/>
      <c r="BV219" s="19"/>
      <c r="BW219" s="19"/>
      <c r="BX219" s="19"/>
      <c r="BY219" s="19"/>
      <c r="BZ219" s="19"/>
      <c r="CA219" s="19"/>
      <c r="CB219" s="19"/>
      <c r="CC219" s="19"/>
      <c r="CD219" s="19"/>
      <c r="CE219" s="19"/>
      <c r="CF219" s="19"/>
    </row>
    <row r="220" spans="1:84" x14ac:dyDescent="0.25">
      <c r="A220" s="19"/>
      <c r="B220" s="19"/>
      <c r="C220" s="19"/>
      <c r="D220" s="19"/>
      <c r="E220" s="19"/>
      <c r="F220" s="19"/>
      <c r="G220" s="19"/>
      <c r="H220" s="19"/>
      <c r="I220" s="19"/>
      <c r="J220" s="19"/>
      <c r="L220" s="19"/>
      <c r="M220" s="19"/>
      <c r="N220" s="19"/>
      <c r="P220" s="19"/>
      <c r="Q220" s="19"/>
      <c r="R220" s="19"/>
      <c r="S220" s="19"/>
      <c r="T220" s="19"/>
      <c r="U220" s="19"/>
      <c r="V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54"/>
      <c r="BL220" s="54"/>
      <c r="BM220" s="54"/>
      <c r="BN220" s="54"/>
      <c r="BO220" s="54"/>
      <c r="BP220" s="54"/>
      <c r="BQ220" s="54"/>
      <c r="BR220" s="19"/>
      <c r="BS220" s="19"/>
      <c r="BT220" s="19"/>
      <c r="BU220" s="19"/>
      <c r="BV220" s="19"/>
      <c r="BW220" s="19"/>
      <c r="BX220" s="19"/>
      <c r="BY220" s="19"/>
      <c r="BZ220" s="19"/>
      <c r="CA220" s="19"/>
      <c r="CB220" s="19"/>
      <c r="CC220" s="19"/>
      <c r="CD220" s="19"/>
      <c r="CE220" s="19"/>
      <c r="CF220" s="19"/>
    </row>
    <row r="221" spans="1:84" x14ac:dyDescent="0.25">
      <c r="A221" s="19"/>
      <c r="B221" s="19"/>
      <c r="C221" s="19"/>
      <c r="D221" s="19"/>
      <c r="E221" s="19"/>
      <c r="F221" s="19"/>
      <c r="G221" s="19"/>
      <c r="H221" s="19"/>
      <c r="I221" s="19"/>
      <c r="J221" s="19"/>
      <c r="L221" s="19"/>
      <c r="M221" s="19"/>
      <c r="N221" s="19"/>
      <c r="P221" s="19"/>
      <c r="Q221" s="19"/>
      <c r="R221" s="19"/>
      <c r="S221" s="19"/>
      <c r="T221" s="19"/>
      <c r="U221" s="19"/>
      <c r="V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54"/>
      <c r="BL221" s="54"/>
      <c r="BM221" s="54"/>
      <c r="BN221" s="54"/>
      <c r="BO221" s="54"/>
      <c r="BP221" s="54"/>
      <c r="BQ221" s="54"/>
      <c r="BR221" s="19"/>
      <c r="BS221" s="19"/>
      <c r="BT221" s="19"/>
      <c r="BU221" s="19"/>
      <c r="BV221" s="19"/>
      <c r="BW221" s="19"/>
      <c r="BX221" s="19"/>
      <c r="BY221" s="19"/>
      <c r="BZ221" s="19"/>
      <c r="CA221" s="19"/>
      <c r="CB221" s="19"/>
      <c r="CC221" s="19"/>
      <c r="CD221" s="19"/>
      <c r="CE221" s="19"/>
      <c r="CF221" s="19"/>
    </row>
    <row r="222" spans="1:84" x14ac:dyDescent="0.25">
      <c r="A222" s="19"/>
      <c r="B222" s="19"/>
      <c r="C222" s="19"/>
      <c r="D222" s="19"/>
      <c r="E222" s="19"/>
      <c r="F222" s="19"/>
      <c r="G222" s="19"/>
      <c r="H222" s="19"/>
      <c r="I222" s="19"/>
      <c r="J222" s="19"/>
      <c r="L222" s="19"/>
      <c r="M222" s="19"/>
      <c r="N222" s="19"/>
      <c r="P222" s="19"/>
      <c r="Q222" s="19"/>
      <c r="R222" s="19"/>
      <c r="S222" s="19"/>
      <c r="T222" s="19"/>
      <c r="U222" s="19"/>
      <c r="V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54"/>
      <c r="BL222" s="54"/>
      <c r="BM222" s="54"/>
      <c r="BN222" s="54"/>
      <c r="BO222" s="54"/>
      <c r="BP222" s="54"/>
      <c r="BQ222" s="54"/>
      <c r="BR222" s="19"/>
      <c r="BS222" s="19"/>
      <c r="BT222" s="19"/>
      <c r="BU222" s="19"/>
      <c r="BV222" s="19"/>
      <c r="BW222" s="19"/>
      <c r="BX222" s="19"/>
      <c r="BY222" s="19"/>
      <c r="BZ222" s="19"/>
      <c r="CA222" s="19"/>
      <c r="CB222" s="19"/>
      <c r="CC222" s="19"/>
      <c r="CD222" s="19"/>
      <c r="CE222" s="19"/>
      <c r="CF222" s="19"/>
    </row>
    <row r="223" spans="1:84" x14ac:dyDescent="0.25">
      <c r="A223" s="19"/>
      <c r="B223" s="19"/>
      <c r="C223" s="19"/>
      <c r="D223" s="19"/>
      <c r="E223" s="19"/>
      <c r="F223" s="19"/>
      <c r="G223" s="19"/>
      <c r="H223" s="19"/>
      <c r="I223" s="19"/>
      <c r="J223" s="19"/>
      <c r="L223" s="19"/>
      <c r="M223" s="19"/>
      <c r="N223" s="19"/>
      <c r="P223" s="19"/>
      <c r="Q223" s="19"/>
      <c r="R223" s="19"/>
      <c r="S223" s="19"/>
      <c r="T223" s="19"/>
      <c r="U223" s="19"/>
      <c r="V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54"/>
      <c r="BL223" s="54"/>
      <c r="BM223" s="54"/>
      <c r="BN223" s="54"/>
      <c r="BO223" s="54"/>
      <c r="BP223" s="54"/>
      <c r="BQ223" s="54"/>
      <c r="BR223" s="19"/>
      <c r="BS223" s="19"/>
      <c r="BT223" s="19"/>
      <c r="BU223" s="19"/>
      <c r="BV223" s="19"/>
      <c r="BW223" s="19"/>
      <c r="BX223" s="19"/>
      <c r="BY223" s="19"/>
      <c r="BZ223" s="19"/>
      <c r="CA223" s="19"/>
      <c r="CB223" s="19"/>
      <c r="CC223" s="19"/>
      <c r="CD223" s="19"/>
      <c r="CE223" s="19"/>
      <c r="CF223" s="19"/>
    </row>
    <row r="224" spans="1:84" x14ac:dyDescent="0.25">
      <c r="A224" s="19"/>
      <c r="B224" s="19"/>
      <c r="C224" s="19"/>
      <c r="D224" s="19"/>
      <c r="E224" s="19"/>
      <c r="F224" s="19"/>
      <c r="G224" s="19"/>
      <c r="H224" s="19"/>
      <c r="I224" s="19"/>
      <c r="J224" s="19"/>
      <c r="L224" s="19"/>
      <c r="M224" s="19"/>
      <c r="N224" s="19"/>
      <c r="P224" s="19"/>
      <c r="Q224" s="19"/>
      <c r="R224" s="19"/>
      <c r="S224" s="19"/>
      <c r="T224" s="19"/>
      <c r="U224" s="19"/>
      <c r="V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54"/>
      <c r="BL224" s="54"/>
      <c r="BM224" s="54"/>
      <c r="BN224" s="54"/>
      <c r="BO224" s="54"/>
      <c r="BP224" s="54"/>
      <c r="BQ224" s="54"/>
      <c r="BR224" s="19"/>
      <c r="BS224" s="19"/>
      <c r="BT224" s="19"/>
      <c r="BU224" s="19"/>
      <c r="BV224" s="19"/>
      <c r="BW224" s="19"/>
      <c r="BX224" s="19"/>
      <c r="BY224" s="19"/>
      <c r="BZ224" s="19"/>
      <c r="CA224" s="19"/>
      <c r="CB224" s="19"/>
      <c r="CC224" s="19"/>
      <c r="CD224" s="19"/>
      <c r="CE224" s="19"/>
      <c r="CF224" s="19"/>
    </row>
    <row r="225" spans="1:84" x14ac:dyDescent="0.25">
      <c r="A225" s="19"/>
      <c r="B225" s="19"/>
      <c r="C225" s="19"/>
      <c r="D225" s="19"/>
      <c r="E225" s="19"/>
      <c r="F225" s="19"/>
      <c r="G225" s="19"/>
      <c r="H225" s="19"/>
      <c r="I225" s="19"/>
      <c r="J225" s="19"/>
      <c r="L225" s="19"/>
      <c r="M225" s="19"/>
      <c r="N225" s="19"/>
      <c r="P225" s="19"/>
      <c r="Q225" s="19"/>
      <c r="R225" s="19"/>
      <c r="S225" s="19"/>
      <c r="T225" s="19"/>
      <c r="U225" s="19"/>
      <c r="V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54"/>
      <c r="BL225" s="54"/>
      <c r="BM225" s="54"/>
      <c r="BN225" s="54"/>
      <c r="BO225" s="54"/>
      <c r="BP225" s="54"/>
      <c r="BQ225" s="54"/>
      <c r="BR225" s="19"/>
      <c r="BS225" s="19"/>
      <c r="BT225" s="19"/>
      <c r="BU225" s="19"/>
      <c r="BV225" s="19"/>
      <c r="BW225" s="19"/>
      <c r="BX225" s="19"/>
      <c r="BY225" s="19"/>
      <c r="BZ225" s="19"/>
      <c r="CA225" s="19"/>
      <c r="CB225" s="19"/>
      <c r="CC225" s="19"/>
      <c r="CD225" s="19"/>
      <c r="CE225" s="19"/>
      <c r="CF225" s="19"/>
    </row>
    <row r="226" spans="1:84" x14ac:dyDescent="0.25">
      <c r="A226" s="19"/>
      <c r="B226" s="19"/>
      <c r="C226" s="19"/>
      <c r="D226" s="19"/>
      <c r="E226" s="19"/>
      <c r="F226" s="19"/>
      <c r="G226" s="19"/>
      <c r="H226" s="19"/>
      <c r="I226" s="19"/>
      <c r="J226" s="19"/>
      <c r="L226" s="19"/>
      <c r="M226" s="19"/>
      <c r="N226" s="19"/>
      <c r="P226" s="19"/>
      <c r="Q226" s="19"/>
      <c r="R226" s="19"/>
      <c r="S226" s="19"/>
      <c r="T226" s="19"/>
      <c r="U226" s="19"/>
      <c r="V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54"/>
      <c r="BL226" s="54"/>
      <c r="BM226" s="54"/>
      <c r="BN226" s="54"/>
      <c r="BO226" s="54"/>
      <c r="BP226" s="54"/>
      <c r="BQ226" s="54"/>
      <c r="BR226" s="19"/>
      <c r="BS226" s="19"/>
      <c r="BT226" s="19"/>
      <c r="BU226" s="19"/>
      <c r="BV226" s="19"/>
      <c r="BW226" s="19"/>
      <c r="BX226" s="19"/>
      <c r="BY226" s="19"/>
      <c r="BZ226" s="19"/>
      <c r="CA226" s="19"/>
      <c r="CB226" s="19"/>
      <c r="CC226" s="19"/>
      <c r="CD226" s="19"/>
      <c r="CE226" s="19"/>
      <c r="CF226" s="19"/>
    </row>
    <row r="227" spans="1:84" x14ac:dyDescent="0.25">
      <c r="A227" s="19"/>
      <c r="B227" s="19"/>
      <c r="C227" s="19"/>
      <c r="D227" s="19"/>
      <c r="E227" s="19"/>
      <c r="F227" s="19"/>
      <c r="G227" s="19"/>
      <c r="H227" s="19"/>
      <c r="I227" s="19"/>
      <c r="J227" s="19"/>
      <c r="L227" s="19"/>
      <c r="M227" s="19"/>
      <c r="N227" s="19"/>
      <c r="P227" s="19"/>
      <c r="Q227" s="19"/>
      <c r="R227" s="19"/>
      <c r="S227" s="19"/>
      <c r="T227" s="19"/>
      <c r="U227" s="19"/>
      <c r="V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54"/>
      <c r="BL227" s="54"/>
      <c r="BM227" s="54"/>
      <c r="BN227" s="54"/>
      <c r="BO227" s="54"/>
      <c r="BP227" s="54"/>
      <c r="BQ227" s="54"/>
      <c r="BR227" s="19"/>
      <c r="BS227" s="19"/>
      <c r="BT227" s="19"/>
      <c r="BU227" s="19"/>
      <c r="BV227" s="19"/>
      <c r="BW227" s="19"/>
      <c r="BX227" s="19"/>
      <c r="BY227" s="19"/>
      <c r="BZ227" s="19"/>
      <c r="CA227" s="19"/>
      <c r="CB227" s="19"/>
      <c r="CC227" s="19"/>
      <c r="CD227" s="19"/>
      <c r="CE227" s="19"/>
      <c r="CF227" s="19"/>
    </row>
    <row r="228" spans="1:84" x14ac:dyDescent="0.25">
      <c r="A228" s="19"/>
      <c r="B228" s="19"/>
      <c r="C228" s="19"/>
      <c r="D228" s="19"/>
      <c r="E228" s="19"/>
      <c r="F228" s="19"/>
      <c r="G228" s="19"/>
      <c r="H228" s="19"/>
      <c r="I228" s="19"/>
      <c r="J228" s="19"/>
      <c r="L228" s="19"/>
      <c r="M228" s="19"/>
      <c r="N228" s="19"/>
      <c r="P228" s="19"/>
      <c r="Q228" s="19"/>
      <c r="R228" s="19"/>
      <c r="S228" s="19"/>
      <c r="T228" s="19"/>
      <c r="U228" s="19"/>
      <c r="V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54"/>
      <c r="BL228" s="54"/>
      <c r="BM228" s="54"/>
      <c r="BN228" s="54"/>
      <c r="BO228" s="54"/>
      <c r="BP228" s="54"/>
      <c r="BQ228" s="54"/>
      <c r="BR228" s="19"/>
      <c r="BS228" s="19"/>
      <c r="BT228" s="19"/>
      <c r="BU228" s="19"/>
      <c r="BV228" s="19"/>
      <c r="BW228" s="19"/>
      <c r="BX228" s="19"/>
      <c r="BY228" s="19"/>
      <c r="BZ228" s="19"/>
      <c r="CA228" s="19"/>
      <c r="CB228" s="19"/>
      <c r="CC228" s="19"/>
      <c r="CD228" s="19"/>
      <c r="CE228" s="19"/>
      <c r="CF228" s="19"/>
    </row>
    <row r="229" spans="1:84" x14ac:dyDescent="0.25">
      <c r="A229" s="19"/>
      <c r="B229" s="19"/>
      <c r="C229" s="19"/>
      <c r="D229" s="19"/>
      <c r="E229" s="19"/>
      <c r="F229" s="19"/>
      <c r="G229" s="19"/>
      <c r="H229" s="19"/>
      <c r="I229" s="19"/>
      <c r="J229" s="19"/>
      <c r="L229" s="19"/>
      <c r="M229" s="19"/>
      <c r="N229" s="19"/>
      <c r="P229" s="19"/>
      <c r="Q229" s="19"/>
      <c r="R229" s="19"/>
      <c r="S229" s="19"/>
      <c r="T229" s="19"/>
      <c r="U229" s="19"/>
      <c r="V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54"/>
      <c r="BL229" s="54"/>
      <c r="BM229" s="54"/>
      <c r="BN229" s="54"/>
      <c r="BO229" s="54"/>
      <c r="BP229" s="54"/>
      <c r="BQ229" s="54"/>
      <c r="BR229" s="19"/>
      <c r="BS229" s="19"/>
      <c r="BT229" s="19"/>
      <c r="BU229" s="19"/>
      <c r="BV229" s="19"/>
      <c r="BW229" s="19"/>
      <c r="BX229" s="19"/>
      <c r="BY229" s="19"/>
      <c r="BZ229" s="19"/>
      <c r="CA229" s="19"/>
      <c r="CB229" s="19"/>
      <c r="CC229" s="19"/>
      <c r="CD229" s="19"/>
      <c r="CE229" s="19"/>
      <c r="CF229" s="19"/>
    </row>
    <row r="230" spans="1:84" x14ac:dyDescent="0.25">
      <c r="A230" s="19"/>
      <c r="B230" s="19"/>
      <c r="C230" s="19"/>
      <c r="D230" s="19"/>
      <c r="E230" s="19"/>
      <c r="F230" s="19"/>
      <c r="G230" s="19"/>
      <c r="H230" s="19"/>
      <c r="I230" s="19"/>
      <c r="J230" s="19"/>
      <c r="L230" s="19"/>
      <c r="M230" s="19"/>
      <c r="N230" s="19"/>
      <c r="P230" s="19"/>
      <c r="Q230" s="19"/>
      <c r="R230" s="19"/>
      <c r="S230" s="19"/>
      <c r="T230" s="19"/>
      <c r="U230" s="19"/>
      <c r="V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54"/>
      <c r="BL230" s="54"/>
      <c r="BM230" s="54"/>
      <c r="BN230" s="54"/>
      <c r="BO230" s="54"/>
      <c r="BP230" s="54"/>
      <c r="BQ230" s="54"/>
      <c r="BR230" s="19"/>
      <c r="BS230" s="19"/>
      <c r="BT230" s="19"/>
      <c r="BU230" s="19"/>
      <c r="BV230" s="19"/>
      <c r="BW230" s="19"/>
      <c r="BX230" s="19"/>
      <c r="BY230" s="19"/>
      <c r="BZ230" s="19"/>
      <c r="CA230" s="19"/>
      <c r="CB230" s="19"/>
      <c r="CC230" s="19"/>
      <c r="CD230" s="19"/>
      <c r="CE230" s="19"/>
      <c r="CF230" s="19"/>
    </row>
    <row r="231" spans="1:84" x14ac:dyDescent="0.25">
      <c r="A231" s="19"/>
      <c r="B231" s="19"/>
      <c r="C231" s="19"/>
      <c r="D231" s="19"/>
      <c r="E231" s="19"/>
      <c r="F231" s="19"/>
      <c r="G231" s="19"/>
      <c r="H231" s="19"/>
      <c r="I231" s="19"/>
      <c r="J231" s="19"/>
      <c r="L231" s="19"/>
      <c r="M231" s="19"/>
      <c r="N231" s="19"/>
      <c r="P231" s="19"/>
      <c r="Q231" s="19"/>
      <c r="R231" s="19"/>
      <c r="S231" s="19"/>
      <c r="T231" s="19"/>
      <c r="U231" s="19"/>
      <c r="V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54"/>
      <c r="BL231" s="54"/>
      <c r="BM231" s="54"/>
      <c r="BN231" s="54"/>
      <c r="BO231" s="54"/>
      <c r="BP231" s="54"/>
      <c r="BQ231" s="54"/>
      <c r="BR231" s="19"/>
      <c r="BS231" s="19"/>
      <c r="BT231" s="19"/>
      <c r="BU231" s="19"/>
      <c r="BV231" s="19"/>
      <c r="BW231" s="19"/>
      <c r="BX231" s="19"/>
      <c r="BY231" s="19"/>
      <c r="BZ231" s="19"/>
      <c r="CA231" s="19"/>
      <c r="CB231" s="19"/>
      <c r="CC231" s="19"/>
      <c r="CD231" s="19"/>
      <c r="CE231" s="19"/>
      <c r="CF231" s="19"/>
    </row>
    <row r="232" spans="1:84" x14ac:dyDescent="0.25">
      <c r="A232" s="19"/>
      <c r="B232" s="19"/>
      <c r="C232" s="19"/>
      <c r="D232" s="19"/>
      <c r="E232" s="19"/>
      <c r="F232" s="19"/>
      <c r="G232" s="19"/>
      <c r="H232" s="19"/>
      <c r="I232" s="19"/>
      <c r="J232" s="19"/>
      <c r="L232" s="19"/>
      <c r="M232" s="19"/>
      <c r="N232" s="19"/>
      <c r="P232" s="19"/>
      <c r="Q232" s="19"/>
      <c r="R232" s="19"/>
      <c r="S232" s="19"/>
      <c r="T232" s="19"/>
      <c r="U232" s="19"/>
      <c r="V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54"/>
      <c r="BL232" s="54"/>
      <c r="BM232" s="54"/>
      <c r="BN232" s="54"/>
      <c r="BO232" s="54"/>
      <c r="BP232" s="54"/>
      <c r="BQ232" s="54"/>
      <c r="BR232" s="19"/>
      <c r="BS232" s="19"/>
      <c r="BT232" s="19"/>
      <c r="BU232" s="19"/>
      <c r="BV232" s="19"/>
      <c r="BW232" s="19"/>
      <c r="BX232" s="19"/>
      <c r="BY232" s="19"/>
      <c r="BZ232" s="19"/>
      <c r="CA232" s="19"/>
      <c r="CB232" s="19"/>
      <c r="CC232" s="19"/>
      <c r="CD232" s="19"/>
      <c r="CE232" s="19"/>
      <c r="CF232" s="19"/>
    </row>
    <row r="233" spans="1:84" x14ac:dyDescent="0.25">
      <c r="A233" s="19"/>
      <c r="B233" s="19"/>
      <c r="C233" s="19"/>
      <c r="D233" s="19"/>
      <c r="E233" s="19"/>
      <c r="F233" s="19"/>
      <c r="G233" s="19"/>
      <c r="H233" s="19"/>
      <c r="I233" s="19"/>
      <c r="J233" s="19"/>
      <c r="L233" s="19"/>
      <c r="M233" s="19"/>
      <c r="N233" s="19"/>
      <c r="P233" s="19"/>
      <c r="Q233" s="19"/>
      <c r="R233" s="19"/>
      <c r="S233" s="19"/>
      <c r="T233" s="19"/>
      <c r="U233" s="19"/>
      <c r="V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54"/>
      <c r="BL233" s="54"/>
      <c r="BM233" s="54"/>
      <c r="BN233" s="54"/>
      <c r="BO233" s="54"/>
      <c r="BP233" s="54"/>
      <c r="BQ233" s="54"/>
      <c r="BR233" s="19"/>
      <c r="BS233" s="19"/>
      <c r="BT233" s="19"/>
      <c r="BU233" s="19"/>
      <c r="BV233" s="19"/>
      <c r="BW233" s="19"/>
      <c r="BX233" s="19"/>
      <c r="BY233" s="19"/>
      <c r="BZ233" s="19"/>
      <c r="CA233" s="19"/>
      <c r="CB233" s="19"/>
      <c r="CC233" s="19"/>
      <c r="CD233" s="19"/>
      <c r="CE233" s="19"/>
      <c r="CF233" s="19"/>
    </row>
    <row r="234" spans="1:84" x14ac:dyDescent="0.25">
      <c r="A234" s="19"/>
      <c r="B234" s="19"/>
      <c r="C234" s="19"/>
      <c r="D234" s="19"/>
      <c r="E234" s="19"/>
      <c r="F234" s="19"/>
      <c r="G234" s="19"/>
      <c r="H234" s="19"/>
      <c r="I234" s="19"/>
      <c r="J234" s="19"/>
      <c r="L234" s="19"/>
      <c r="M234" s="19"/>
      <c r="N234" s="19"/>
      <c r="P234" s="19"/>
      <c r="Q234" s="19"/>
      <c r="R234" s="19"/>
      <c r="S234" s="19"/>
      <c r="T234" s="19"/>
      <c r="U234" s="19"/>
      <c r="V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54"/>
      <c r="BL234" s="54"/>
      <c r="BM234" s="54"/>
      <c r="BN234" s="54"/>
      <c r="BO234" s="54"/>
      <c r="BP234" s="54"/>
      <c r="BQ234" s="54"/>
      <c r="BR234" s="19"/>
      <c r="BS234" s="19"/>
      <c r="BT234" s="19"/>
      <c r="BU234" s="19"/>
      <c r="BV234" s="19"/>
      <c r="BW234" s="19"/>
      <c r="BX234" s="19"/>
      <c r="BY234" s="19"/>
      <c r="BZ234" s="19"/>
      <c r="CA234" s="19"/>
      <c r="CB234" s="19"/>
      <c r="CC234" s="19"/>
      <c r="CD234" s="19"/>
      <c r="CE234" s="19"/>
      <c r="CF234" s="19"/>
    </row>
    <row r="235" spans="1:84" x14ac:dyDescent="0.25">
      <c r="A235" s="19"/>
      <c r="B235" s="19"/>
      <c r="C235" s="19"/>
      <c r="D235" s="19"/>
      <c r="E235" s="19"/>
      <c r="F235" s="19"/>
      <c r="G235" s="19"/>
      <c r="H235" s="19"/>
      <c r="I235" s="19"/>
      <c r="J235" s="19"/>
      <c r="L235" s="19"/>
      <c r="M235" s="19"/>
      <c r="N235" s="19"/>
      <c r="P235" s="19"/>
      <c r="Q235" s="19"/>
      <c r="R235" s="19"/>
      <c r="S235" s="19"/>
      <c r="T235" s="19"/>
      <c r="U235" s="19"/>
      <c r="V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54"/>
      <c r="BL235" s="54"/>
      <c r="BM235" s="54"/>
      <c r="BN235" s="54"/>
      <c r="BO235" s="54"/>
      <c r="BP235" s="54"/>
      <c r="BQ235" s="54"/>
      <c r="BR235" s="19"/>
      <c r="BS235" s="19"/>
      <c r="BT235" s="19"/>
      <c r="BU235" s="19"/>
      <c r="BV235" s="19"/>
      <c r="BW235" s="19"/>
      <c r="BX235" s="19"/>
      <c r="BY235" s="19"/>
      <c r="BZ235" s="19"/>
      <c r="CA235" s="19"/>
      <c r="CB235" s="19"/>
      <c r="CC235" s="19"/>
      <c r="CD235" s="19"/>
      <c r="CE235" s="19"/>
      <c r="CF235" s="19"/>
    </row>
    <row r="236" spans="1:84" x14ac:dyDescent="0.25">
      <c r="A236" s="19"/>
      <c r="B236" s="19"/>
      <c r="C236" s="19"/>
      <c r="D236" s="19"/>
      <c r="E236" s="19"/>
      <c r="F236" s="19"/>
      <c r="G236" s="19"/>
      <c r="H236" s="19"/>
      <c r="I236" s="19"/>
      <c r="J236" s="19"/>
      <c r="L236" s="19"/>
      <c r="M236" s="19"/>
      <c r="N236" s="19"/>
      <c r="P236" s="19"/>
      <c r="Q236" s="19"/>
      <c r="R236" s="19"/>
      <c r="S236" s="19"/>
      <c r="T236" s="19"/>
      <c r="U236" s="19"/>
      <c r="V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54"/>
      <c r="BL236" s="54"/>
      <c r="BM236" s="54"/>
      <c r="BN236" s="54"/>
      <c r="BO236" s="54"/>
      <c r="BP236" s="54"/>
      <c r="BQ236" s="54"/>
      <c r="BR236" s="19"/>
      <c r="BS236" s="19"/>
      <c r="BT236" s="19"/>
      <c r="BU236" s="19"/>
      <c r="BV236" s="19"/>
      <c r="BW236" s="19"/>
      <c r="BX236" s="19"/>
      <c r="BY236" s="19"/>
      <c r="BZ236" s="19"/>
      <c r="CA236" s="19"/>
      <c r="CB236" s="19"/>
      <c r="CC236" s="19"/>
      <c r="CD236" s="19"/>
      <c r="CE236" s="19"/>
      <c r="CF236" s="19"/>
    </row>
    <row r="237" spans="1:84" x14ac:dyDescent="0.25">
      <c r="A237" s="19"/>
      <c r="B237" s="19"/>
      <c r="C237" s="19"/>
      <c r="D237" s="19"/>
      <c r="E237" s="19"/>
      <c r="F237" s="19"/>
      <c r="G237" s="19"/>
      <c r="H237" s="19"/>
      <c r="I237" s="19"/>
      <c r="J237" s="19"/>
      <c r="L237" s="19"/>
      <c r="M237" s="19"/>
      <c r="N237" s="19"/>
      <c r="P237" s="19"/>
      <c r="Q237" s="19"/>
      <c r="R237" s="19"/>
      <c r="S237" s="19"/>
      <c r="T237" s="19"/>
      <c r="U237" s="19"/>
      <c r="V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54"/>
      <c r="BL237" s="54"/>
      <c r="BM237" s="54"/>
      <c r="BN237" s="54"/>
      <c r="BO237" s="54"/>
      <c r="BP237" s="54"/>
      <c r="BQ237" s="54"/>
      <c r="BR237" s="19"/>
      <c r="BS237" s="19"/>
      <c r="BT237" s="19"/>
      <c r="BU237" s="19"/>
      <c r="BV237" s="19"/>
      <c r="BW237" s="19"/>
      <c r="BX237" s="19"/>
      <c r="BY237" s="19"/>
      <c r="BZ237" s="19"/>
      <c r="CA237" s="19"/>
      <c r="CB237" s="19"/>
      <c r="CC237" s="19"/>
      <c r="CD237" s="19"/>
      <c r="CE237" s="19"/>
      <c r="CF237" s="19"/>
    </row>
    <row r="238" spans="1:84" x14ac:dyDescent="0.25">
      <c r="A238" s="19"/>
      <c r="B238" s="19"/>
      <c r="C238" s="19"/>
      <c r="D238" s="19"/>
      <c r="E238" s="19"/>
      <c r="F238" s="19"/>
      <c r="G238" s="19"/>
      <c r="H238" s="19"/>
      <c r="I238" s="19"/>
      <c r="J238" s="19"/>
      <c r="L238" s="19"/>
      <c r="M238" s="19"/>
      <c r="N238" s="19"/>
      <c r="P238" s="19"/>
      <c r="Q238" s="19"/>
      <c r="R238" s="19"/>
      <c r="S238" s="19"/>
      <c r="T238" s="19"/>
      <c r="U238" s="19"/>
      <c r="V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54"/>
      <c r="BL238" s="54"/>
      <c r="BM238" s="54"/>
      <c r="BN238" s="54"/>
      <c r="BO238" s="54"/>
      <c r="BP238" s="54"/>
      <c r="BQ238" s="54"/>
      <c r="BR238" s="19"/>
      <c r="BS238" s="19"/>
      <c r="BT238" s="19"/>
      <c r="BU238" s="19"/>
      <c r="BV238" s="19"/>
      <c r="BW238" s="19"/>
      <c r="BX238" s="19"/>
      <c r="BY238" s="19"/>
      <c r="BZ238" s="19"/>
      <c r="CA238" s="19"/>
      <c r="CB238" s="19"/>
      <c r="CC238" s="19"/>
      <c r="CD238" s="19"/>
      <c r="CE238" s="19"/>
      <c r="CF238" s="19"/>
    </row>
    <row r="239" spans="1:84" x14ac:dyDescent="0.25">
      <c r="A239" s="19"/>
      <c r="B239" s="19"/>
      <c r="C239" s="19"/>
      <c r="D239" s="19"/>
      <c r="E239" s="19"/>
      <c r="F239" s="19"/>
      <c r="G239" s="19"/>
      <c r="H239" s="19"/>
      <c r="I239" s="19"/>
      <c r="J239" s="19"/>
      <c r="L239" s="19"/>
      <c r="M239" s="19"/>
      <c r="N239" s="19"/>
      <c r="P239" s="19"/>
      <c r="Q239" s="19"/>
      <c r="R239" s="19"/>
      <c r="S239" s="19"/>
      <c r="T239" s="19"/>
      <c r="U239" s="19"/>
      <c r="V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54"/>
      <c r="BL239" s="54"/>
      <c r="BM239" s="54"/>
      <c r="BN239" s="54"/>
      <c r="BO239" s="54"/>
      <c r="BP239" s="54"/>
      <c r="BQ239" s="54"/>
      <c r="BR239" s="19"/>
      <c r="BS239" s="19"/>
      <c r="BT239" s="19"/>
      <c r="BU239" s="19"/>
      <c r="BV239" s="19"/>
      <c r="BW239" s="19"/>
      <c r="BX239" s="19"/>
      <c r="BY239" s="19"/>
      <c r="BZ239" s="19"/>
      <c r="CA239" s="19"/>
      <c r="CB239" s="19"/>
      <c r="CC239" s="19"/>
      <c r="CD239" s="19"/>
      <c r="CE239" s="19"/>
      <c r="CF239" s="19"/>
    </row>
    <row r="240" spans="1:84" x14ac:dyDescent="0.25">
      <c r="A240" s="19"/>
      <c r="B240" s="19"/>
      <c r="C240" s="19"/>
      <c r="D240" s="19"/>
      <c r="E240" s="19"/>
      <c r="F240" s="19"/>
      <c r="G240" s="19"/>
      <c r="H240" s="19"/>
      <c r="I240" s="19"/>
      <c r="J240" s="19"/>
      <c r="L240" s="19"/>
      <c r="M240" s="19"/>
      <c r="N240" s="19"/>
      <c r="P240" s="19"/>
      <c r="Q240" s="19"/>
      <c r="R240" s="19"/>
      <c r="S240" s="19"/>
      <c r="T240" s="19"/>
      <c r="U240" s="19"/>
      <c r="V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54"/>
      <c r="BL240" s="54"/>
      <c r="BM240" s="54"/>
      <c r="BN240" s="54"/>
      <c r="BO240" s="54"/>
      <c r="BP240" s="54"/>
      <c r="BQ240" s="54"/>
      <c r="BR240" s="19"/>
      <c r="BS240" s="19"/>
      <c r="BT240" s="19"/>
      <c r="BU240" s="19"/>
      <c r="BV240" s="19"/>
      <c r="BW240" s="19"/>
      <c r="BX240" s="19"/>
      <c r="BY240" s="19"/>
      <c r="BZ240" s="19"/>
      <c r="CA240" s="19"/>
      <c r="CB240" s="19"/>
      <c r="CC240" s="19"/>
      <c r="CD240" s="19"/>
      <c r="CE240" s="19"/>
      <c r="CF240" s="19"/>
    </row>
    <row r="241" spans="1:84" x14ac:dyDescent="0.25">
      <c r="A241" s="19"/>
      <c r="B241" s="19"/>
      <c r="C241" s="19"/>
      <c r="D241" s="19"/>
      <c r="E241" s="19"/>
      <c r="F241" s="19"/>
      <c r="G241" s="19"/>
      <c r="H241" s="19"/>
      <c r="I241" s="19"/>
      <c r="J241" s="19"/>
      <c r="L241" s="19"/>
      <c r="M241" s="19"/>
      <c r="N241" s="19"/>
      <c r="P241" s="19"/>
      <c r="Q241" s="19"/>
      <c r="R241" s="19"/>
      <c r="S241" s="19"/>
      <c r="T241" s="19"/>
      <c r="U241" s="19"/>
      <c r="V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54"/>
      <c r="BL241" s="54"/>
      <c r="BM241" s="54"/>
      <c r="BN241" s="54"/>
      <c r="BO241" s="54"/>
      <c r="BP241" s="54"/>
      <c r="BQ241" s="54"/>
      <c r="BR241" s="19"/>
      <c r="BS241" s="19"/>
      <c r="BT241" s="19"/>
      <c r="BU241" s="19"/>
      <c r="BV241" s="19"/>
      <c r="BW241" s="19"/>
      <c r="BX241" s="19"/>
      <c r="BY241" s="19"/>
      <c r="BZ241" s="19"/>
      <c r="CA241" s="19"/>
      <c r="CB241" s="19"/>
      <c r="CC241" s="19"/>
      <c r="CD241" s="19"/>
      <c r="CE241" s="19"/>
      <c r="CF241" s="19"/>
    </row>
    <row r="242" spans="1:84" x14ac:dyDescent="0.25">
      <c r="A242" s="19"/>
      <c r="B242" s="19"/>
      <c r="C242" s="19"/>
      <c r="D242" s="19"/>
      <c r="E242" s="19"/>
      <c r="F242" s="19"/>
      <c r="G242" s="19"/>
      <c r="H242" s="19"/>
      <c r="I242" s="19"/>
      <c r="J242" s="19"/>
      <c r="L242" s="19"/>
      <c r="M242" s="19"/>
      <c r="N242" s="19"/>
      <c r="P242" s="19"/>
      <c r="Q242" s="19"/>
      <c r="R242" s="19"/>
      <c r="S242" s="19"/>
      <c r="T242" s="19"/>
      <c r="U242" s="19"/>
      <c r="V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54"/>
      <c r="BL242" s="54"/>
      <c r="BM242" s="54"/>
      <c r="BN242" s="54"/>
      <c r="BO242" s="54"/>
      <c r="BP242" s="54"/>
      <c r="BQ242" s="54"/>
      <c r="BR242" s="19"/>
      <c r="BS242" s="19"/>
      <c r="BT242" s="19"/>
      <c r="BU242" s="19"/>
      <c r="BV242" s="19"/>
      <c r="BW242" s="19"/>
      <c r="BX242" s="19"/>
      <c r="BY242" s="19"/>
      <c r="BZ242" s="19"/>
      <c r="CA242" s="19"/>
      <c r="CB242" s="19"/>
      <c r="CC242" s="19"/>
      <c r="CD242" s="19"/>
      <c r="CE242" s="19"/>
      <c r="CF242" s="19"/>
    </row>
    <row r="243" spans="1:84" x14ac:dyDescent="0.25">
      <c r="A243" s="19"/>
      <c r="B243" s="19"/>
      <c r="C243" s="19"/>
      <c r="D243" s="19"/>
      <c r="E243" s="19"/>
      <c r="F243" s="19"/>
      <c r="G243" s="19"/>
      <c r="H243" s="19"/>
      <c r="I243" s="19"/>
      <c r="J243" s="19"/>
      <c r="L243" s="19"/>
      <c r="M243" s="19"/>
      <c r="N243" s="19"/>
      <c r="P243" s="19"/>
      <c r="Q243" s="19"/>
      <c r="R243" s="19"/>
      <c r="S243" s="19"/>
      <c r="T243" s="19"/>
      <c r="U243" s="19"/>
      <c r="V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54"/>
      <c r="BL243" s="54"/>
      <c r="BM243" s="54"/>
      <c r="BN243" s="54"/>
      <c r="BO243" s="54"/>
      <c r="BP243" s="54"/>
      <c r="BQ243" s="54"/>
      <c r="BR243" s="19"/>
      <c r="BS243" s="19"/>
      <c r="BT243" s="19"/>
      <c r="BU243" s="19"/>
      <c r="BV243" s="19"/>
      <c r="BW243" s="19"/>
      <c r="BX243" s="19"/>
      <c r="BY243" s="19"/>
      <c r="BZ243" s="19"/>
      <c r="CA243" s="19"/>
      <c r="CB243" s="19"/>
      <c r="CC243" s="19"/>
      <c r="CD243" s="19"/>
      <c r="CE243" s="19"/>
      <c r="CF243" s="19"/>
    </row>
    <row r="244" spans="1:84" x14ac:dyDescent="0.25">
      <c r="A244" s="19"/>
      <c r="B244" s="19"/>
      <c r="C244" s="19"/>
      <c r="D244" s="19"/>
      <c r="E244" s="19"/>
      <c r="F244" s="19"/>
      <c r="G244" s="19"/>
      <c r="H244" s="19"/>
      <c r="I244" s="19"/>
      <c r="J244" s="19"/>
      <c r="L244" s="19"/>
      <c r="M244" s="19"/>
      <c r="N244" s="19"/>
      <c r="P244" s="19"/>
      <c r="Q244" s="19"/>
      <c r="R244" s="19"/>
      <c r="S244" s="19"/>
      <c r="T244" s="19"/>
      <c r="U244" s="19"/>
      <c r="V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54"/>
      <c r="BL244" s="54"/>
      <c r="BM244" s="54"/>
      <c r="BN244" s="54"/>
      <c r="BO244" s="54"/>
      <c r="BP244" s="54"/>
      <c r="BQ244" s="54"/>
      <c r="BR244" s="19"/>
      <c r="BS244" s="19"/>
      <c r="BT244" s="19"/>
      <c r="BU244" s="19"/>
      <c r="BV244" s="19"/>
      <c r="BW244" s="19"/>
      <c r="BX244" s="19"/>
      <c r="BY244" s="19"/>
      <c r="BZ244" s="19"/>
      <c r="CA244" s="19"/>
      <c r="CB244" s="19"/>
      <c r="CC244" s="19"/>
      <c r="CD244" s="19"/>
      <c r="CE244" s="19"/>
      <c r="CF244" s="19"/>
    </row>
    <row r="245" spans="1:84" x14ac:dyDescent="0.25">
      <c r="A245" s="19"/>
      <c r="B245" s="19"/>
      <c r="C245" s="19"/>
      <c r="D245" s="19"/>
      <c r="E245" s="19"/>
      <c r="F245" s="19"/>
      <c r="G245" s="19"/>
      <c r="H245" s="19"/>
      <c r="I245" s="19"/>
      <c r="J245" s="19"/>
      <c r="L245" s="19"/>
      <c r="M245" s="19"/>
      <c r="N245" s="19"/>
      <c r="P245" s="19"/>
      <c r="Q245" s="19"/>
      <c r="R245" s="19"/>
      <c r="S245" s="19"/>
      <c r="T245" s="19"/>
      <c r="U245" s="19"/>
      <c r="V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54"/>
      <c r="BL245" s="54"/>
      <c r="BM245" s="54"/>
      <c r="BN245" s="54"/>
      <c r="BO245" s="54"/>
      <c r="BP245" s="54"/>
      <c r="BQ245" s="54"/>
      <c r="BR245" s="19"/>
      <c r="BS245" s="19"/>
      <c r="BT245" s="19"/>
      <c r="BU245" s="19"/>
      <c r="BV245" s="19"/>
      <c r="BW245" s="19"/>
      <c r="BX245" s="19"/>
      <c r="BY245" s="19"/>
      <c r="BZ245" s="19"/>
      <c r="CA245" s="19"/>
      <c r="CB245" s="19"/>
      <c r="CC245" s="19"/>
      <c r="CD245" s="19"/>
      <c r="CE245" s="19"/>
      <c r="CF245" s="19"/>
    </row>
    <row r="246" spans="1:84" x14ac:dyDescent="0.25">
      <c r="A246" s="19"/>
      <c r="B246" s="19"/>
      <c r="C246" s="19"/>
      <c r="D246" s="19"/>
      <c r="E246" s="19"/>
      <c r="F246" s="19"/>
      <c r="G246" s="19"/>
      <c r="H246" s="19"/>
      <c r="I246" s="19"/>
      <c r="J246" s="19"/>
      <c r="L246" s="19"/>
      <c r="M246" s="19"/>
      <c r="N246" s="19"/>
      <c r="P246" s="19"/>
      <c r="Q246" s="19"/>
      <c r="R246" s="19"/>
      <c r="S246" s="19"/>
      <c r="T246" s="19"/>
      <c r="U246" s="19"/>
      <c r="V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54"/>
      <c r="BL246" s="54"/>
      <c r="BM246" s="54"/>
      <c r="BN246" s="54"/>
      <c r="BO246" s="54"/>
      <c r="BP246" s="54"/>
      <c r="BQ246" s="54"/>
      <c r="BR246" s="19"/>
      <c r="BS246" s="19"/>
      <c r="BT246" s="19"/>
      <c r="BU246" s="19"/>
      <c r="BV246" s="19"/>
      <c r="BW246" s="19"/>
      <c r="BX246" s="19"/>
      <c r="BY246" s="19"/>
      <c r="BZ246" s="19"/>
      <c r="CA246" s="19"/>
      <c r="CB246" s="19"/>
      <c r="CC246" s="19"/>
      <c r="CD246" s="19"/>
      <c r="CE246" s="19"/>
      <c r="CF246" s="19"/>
    </row>
    <row r="247" spans="1:84" x14ac:dyDescent="0.25">
      <c r="A247" s="19"/>
      <c r="B247" s="19"/>
      <c r="C247" s="19"/>
      <c r="D247" s="19"/>
      <c r="E247" s="19"/>
      <c r="F247" s="19"/>
      <c r="G247" s="19"/>
      <c r="H247" s="19"/>
      <c r="I247" s="19"/>
      <c r="J247" s="19"/>
      <c r="L247" s="19"/>
      <c r="M247" s="19"/>
      <c r="N247" s="19"/>
      <c r="P247" s="19"/>
      <c r="Q247" s="19"/>
      <c r="R247" s="19"/>
      <c r="S247" s="19"/>
      <c r="T247" s="19"/>
      <c r="U247" s="19"/>
      <c r="V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54"/>
      <c r="BL247" s="54"/>
      <c r="BM247" s="54"/>
      <c r="BN247" s="54"/>
      <c r="BO247" s="54"/>
      <c r="BP247" s="54"/>
      <c r="BQ247" s="54"/>
      <c r="BR247" s="19"/>
      <c r="BS247" s="19"/>
      <c r="BT247" s="19"/>
      <c r="BU247" s="19"/>
      <c r="BV247" s="19"/>
      <c r="BW247" s="19"/>
      <c r="BX247" s="19"/>
      <c r="BY247" s="19"/>
      <c r="BZ247" s="19"/>
      <c r="CA247" s="19"/>
      <c r="CB247" s="19"/>
      <c r="CC247" s="19"/>
      <c r="CD247" s="19"/>
      <c r="CE247" s="19"/>
      <c r="CF247" s="19"/>
    </row>
    <row r="248" spans="1:84" x14ac:dyDescent="0.25">
      <c r="A248" s="19"/>
      <c r="B248" s="19"/>
      <c r="C248" s="19"/>
      <c r="D248" s="19"/>
      <c r="E248" s="19"/>
      <c r="F248" s="19"/>
      <c r="G248" s="19"/>
      <c r="H248" s="19"/>
      <c r="I248" s="19"/>
      <c r="J248" s="19"/>
      <c r="L248" s="19"/>
      <c r="M248" s="19"/>
      <c r="N248" s="19"/>
      <c r="P248" s="19"/>
      <c r="Q248" s="19"/>
      <c r="R248" s="19"/>
      <c r="S248" s="19"/>
      <c r="T248" s="19"/>
      <c r="U248" s="19"/>
      <c r="V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54"/>
      <c r="BL248" s="54"/>
      <c r="BM248" s="54"/>
      <c r="BN248" s="54"/>
      <c r="BO248" s="54"/>
      <c r="BP248" s="54"/>
      <c r="BQ248" s="54"/>
      <c r="BR248" s="19"/>
      <c r="BS248" s="19"/>
      <c r="BT248" s="19"/>
      <c r="BU248" s="19"/>
      <c r="BV248" s="19"/>
      <c r="BW248" s="19"/>
      <c r="BX248" s="19"/>
      <c r="BY248" s="19"/>
      <c r="BZ248" s="19"/>
      <c r="CA248" s="19"/>
      <c r="CB248" s="19"/>
      <c r="CC248" s="19"/>
      <c r="CD248" s="19"/>
      <c r="CE248" s="19"/>
      <c r="CF248" s="19"/>
    </row>
    <row r="249" spans="1:84" x14ac:dyDescent="0.25">
      <c r="A249" s="19"/>
      <c r="B249" s="19"/>
      <c r="C249" s="19"/>
      <c r="D249" s="19"/>
      <c r="E249" s="19"/>
      <c r="F249" s="19"/>
      <c r="G249" s="19"/>
      <c r="H249" s="19"/>
      <c r="I249" s="19"/>
      <c r="J249" s="19"/>
      <c r="L249" s="19"/>
      <c r="M249" s="19"/>
      <c r="N249" s="19"/>
      <c r="P249" s="19"/>
      <c r="Q249" s="19"/>
      <c r="R249" s="19"/>
      <c r="S249" s="19"/>
      <c r="T249" s="19"/>
      <c r="U249" s="19"/>
      <c r="V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54"/>
      <c r="BL249" s="54"/>
      <c r="BM249" s="54"/>
      <c r="BN249" s="54"/>
      <c r="BO249" s="54"/>
      <c r="BP249" s="54"/>
      <c r="BQ249" s="54"/>
      <c r="BR249" s="19"/>
      <c r="BS249" s="19"/>
      <c r="BT249" s="19"/>
      <c r="BU249" s="19"/>
      <c r="BV249" s="19"/>
      <c r="BW249" s="19"/>
      <c r="BX249" s="19"/>
      <c r="BY249" s="19"/>
      <c r="BZ249" s="19"/>
      <c r="CA249" s="19"/>
      <c r="CB249" s="19"/>
      <c r="CC249" s="19"/>
      <c r="CD249" s="19"/>
      <c r="CE249" s="19"/>
      <c r="CF249" s="19"/>
    </row>
    <row r="250" spans="1:84" x14ac:dyDescent="0.25">
      <c r="A250" s="19"/>
      <c r="B250" s="19"/>
      <c r="C250" s="19"/>
      <c r="D250" s="19"/>
      <c r="E250" s="19"/>
      <c r="F250" s="19"/>
      <c r="G250" s="19"/>
      <c r="H250" s="19"/>
      <c r="I250" s="19"/>
      <c r="J250" s="19"/>
      <c r="L250" s="19"/>
      <c r="M250" s="19"/>
      <c r="N250" s="19"/>
      <c r="P250" s="19"/>
      <c r="Q250" s="19"/>
      <c r="R250" s="19"/>
      <c r="S250" s="19"/>
      <c r="T250" s="19"/>
      <c r="U250" s="19"/>
      <c r="V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54"/>
      <c r="BL250" s="54"/>
      <c r="BM250" s="54"/>
      <c r="BN250" s="54"/>
      <c r="BO250" s="54"/>
      <c r="BP250" s="54"/>
      <c r="BQ250" s="54"/>
      <c r="BR250" s="19"/>
      <c r="BS250" s="19"/>
      <c r="BT250" s="19"/>
      <c r="BU250" s="19"/>
      <c r="BV250" s="19"/>
      <c r="BW250" s="19"/>
      <c r="BX250" s="19"/>
      <c r="BY250" s="19"/>
      <c r="BZ250" s="19"/>
      <c r="CA250" s="19"/>
      <c r="CB250" s="19"/>
      <c r="CC250" s="19"/>
      <c r="CD250" s="19"/>
      <c r="CE250" s="19"/>
      <c r="CF250" s="19"/>
    </row>
    <row r="251" spans="1:84" x14ac:dyDescent="0.25">
      <c r="A251" s="19"/>
      <c r="B251" s="19"/>
      <c r="C251" s="19"/>
      <c r="D251" s="19"/>
      <c r="E251" s="19"/>
      <c r="F251" s="19"/>
      <c r="G251" s="19"/>
      <c r="H251" s="19"/>
      <c r="I251" s="19"/>
      <c r="J251" s="19"/>
      <c r="L251" s="19"/>
      <c r="M251" s="19"/>
      <c r="N251" s="19"/>
      <c r="P251" s="19"/>
      <c r="Q251" s="19"/>
      <c r="R251" s="19"/>
      <c r="S251" s="19"/>
      <c r="T251" s="19"/>
      <c r="U251" s="19"/>
      <c r="V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54"/>
      <c r="BL251" s="54"/>
      <c r="BM251" s="54"/>
      <c r="BN251" s="54"/>
      <c r="BO251" s="54"/>
      <c r="BP251" s="54"/>
      <c r="BQ251" s="54"/>
      <c r="BR251" s="19"/>
      <c r="BS251" s="19"/>
      <c r="BT251" s="19"/>
      <c r="BU251" s="19"/>
      <c r="BV251" s="19"/>
      <c r="BW251" s="19"/>
      <c r="BX251" s="19"/>
      <c r="BY251" s="19"/>
      <c r="BZ251" s="19"/>
      <c r="CA251" s="19"/>
      <c r="CB251" s="19"/>
      <c r="CC251" s="19"/>
      <c r="CD251" s="19"/>
      <c r="CE251" s="19"/>
      <c r="CF251" s="19"/>
    </row>
    <row r="252" spans="1:84" x14ac:dyDescent="0.25">
      <c r="A252" s="19"/>
      <c r="B252" s="19"/>
      <c r="C252" s="19"/>
      <c r="D252" s="19"/>
      <c r="E252" s="19"/>
      <c r="F252" s="19"/>
      <c r="G252" s="19"/>
      <c r="H252" s="19"/>
      <c r="I252" s="19"/>
      <c r="J252" s="19"/>
      <c r="L252" s="19"/>
      <c r="M252" s="19"/>
      <c r="N252" s="19"/>
      <c r="P252" s="19"/>
      <c r="Q252" s="19"/>
      <c r="R252" s="19"/>
      <c r="S252" s="19"/>
      <c r="T252" s="19"/>
      <c r="U252" s="19"/>
      <c r="V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54"/>
      <c r="BL252" s="54"/>
      <c r="BM252" s="54"/>
      <c r="BN252" s="54"/>
      <c r="BO252" s="54"/>
      <c r="BP252" s="54"/>
      <c r="BQ252" s="54"/>
      <c r="BR252" s="19"/>
      <c r="BS252" s="19"/>
      <c r="BT252" s="19"/>
      <c r="BU252" s="19"/>
      <c r="BV252" s="19"/>
      <c r="BW252" s="19"/>
      <c r="BX252" s="19"/>
      <c r="BY252" s="19"/>
      <c r="BZ252" s="19"/>
      <c r="CA252" s="19"/>
      <c r="CB252" s="19"/>
      <c r="CC252" s="19"/>
      <c r="CD252" s="19"/>
      <c r="CE252" s="19"/>
      <c r="CF252" s="19"/>
    </row>
    <row r="253" spans="1:84" x14ac:dyDescent="0.25">
      <c r="A253" s="19"/>
      <c r="B253" s="19"/>
      <c r="C253" s="19"/>
      <c r="D253" s="19"/>
      <c r="E253" s="19"/>
      <c r="F253" s="19"/>
      <c r="G253" s="19"/>
      <c r="H253" s="19"/>
      <c r="I253" s="19"/>
      <c r="J253" s="19"/>
      <c r="L253" s="19"/>
      <c r="M253" s="19"/>
      <c r="N253" s="19"/>
      <c r="P253" s="19"/>
      <c r="Q253" s="19"/>
      <c r="R253" s="19"/>
      <c r="S253" s="19"/>
      <c r="T253" s="19"/>
      <c r="U253" s="19"/>
      <c r="V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54"/>
      <c r="BL253" s="54"/>
      <c r="BM253" s="54"/>
      <c r="BN253" s="54"/>
      <c r="BO253" s="54"/>
      <c r="BP253" s="54"/>
      <c r="BQ253" s="54"/>
      <c r="BR253" s="19"/>
      <c r="BS253" s="19"/>
      <c r="BT253" s="19"/>
      <c r="BU253" s="19"/>
      <c r="BV253" s="19"/>
      <c r="BW253" s="19"/>
      <c r="BX253" s="19"/>
      <c r="BY253" s="19"/>
      <c r="BZ253" s="19"/>
      <c r="CA253" s="19"/>
      <c r="CB253" s="19"/>
      <c r="CC253" s="19"/>
      <c r="CD253" s="19"/>
      <c r="CE253" s="19"/>
      <c r="CF253" s="19"/>
    </row>
    <row r="254" spans="1:84" x14ac:dyDescent="0.25">
      <c r="A254" s="19"/>
      <c r="B254" s="19"/>
      <c r="C254" s="19"/>
      <c r="D254" s="19"/>
      <c r="E254" s="19"/>
      <c r="F254" s="19"/>
      <c r="G254" s="19"/>
      <c r="H254" s="19"/>
      <c r="I254" s="19"/>
      <c r="J254" s="19"/>
      <c r="L254" s="19"/>
      <c r="M254" s="19"/>
      <c r="N254" s="19"/>
      <c r="P254" s="19"/>
      <c r="Q254" s="19"/>
      <c r="R254" s="19"/>
      <c r="S254" s="19"/>
      <c r="T254" s="19"/>
      <c r="U254" s="19"/>
      <c r="V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54"/>
      <c r="BL254" s="54"/>
      <c r="BM254" s="54"/>
      <c r="BN254" s="54"/>
      <c r="BO254" s="54"/>
      <c r="BP254" s="54"/>
      <c r="BQ254" s="54"/>
      <c r="BR254" s="19"/>
      <c r="BS254" s="19"/>
      <c r="BT254" s="19"/>
      <c r="BU254" s="19"/>
      <c r="BV254" s="19"/>
      <c r="BW254" s="19"/>
      <c r="BX254" s="19"/>
      <c r="BY254" s="19"/>
      <c r="BZ254" s="19"/>
      <c r="CA254" s="19"/>
      <c r="CB254" s="19"/>
      <c r="CC254" s="19"/>
      <c r="CD254" s="19"/>
      <c r="CE254" s="19"/>
      <c r="CF254" s="19"/>
    </row>
    <row r="255" spans="1:84" x14ac:dyDescent="0.25">
      <c r="A255" s="19"/>
      <c r="B255" s="19"/>
      <c r="C255" s="19"/>
      <c r="D255" s="19"/>
      <c r="E255" s="19"/>
      <c r="F255" s="19"/>
      <c r="G255" s="19"/>
      <c r="H255" s="19"/>
      <c r="I255" s="19"/>
      <c r="J255" s="19"/>
      <c r="L255" s="19"/>
      <c r="M255" s="19"/>
      <c r="N255" s="19"/>
      <c r="P255" s="19"/>
      <c r="Q255" s="19"/>
      <c r="R255" s="19"/>
      <c r="S255" s="19"/>
      <c r="T255" s="19"/>
      <c r="U255" s="19"/>
      <c r="V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54"/>
      <c r="BL255" s="54"/>
      <c r="BM255" s="54"/>
      <c r="BN255" s="54"/>
      <c r="BO255" s="54"/>
      <c r="BP255" s="54"/>
      <c r="BQ255" s="54"/>
      <c r="BR255" s="19"/>
      <c r="BS255" s="19"/>
      <c r="BT255" s="19"/>
      <c r="BU255" s="19"/>
      <c r="BV255" s="19"/>
      <c r="BW255" s="19"/>
      <c r="BX255" s="19"/>
      <c r="BY255" s="19"/>
      <c r="BZ255" s="19"/>
      <c r="CA255" s="19"/>
      <c r="CB255" s="19"/>
      <c r="CC255" s="19"/>
      <c r="CD255" s="19"/>
      <c r="CE255" s="19"/>
      <c r="CF255" s="19"/>
    </row>
    <row r="256" spans="1:84" x14ac:dyDescent="0.25">
      <c r="A256" s="19"/>
      <c r="B256" s="19"/>
      <c r="C256" s="19"/>
      <c r="D256" s="19"/>
      <c r="E256" s="19"/>
      <c r="F256" s="19"/>
      <c r="G256" s="19"/>
      <c r="H256" s="19"/>
      <c r="I256" s="19"/>
      <c r="J256" s="19"/>
      <c r="L256" s="19"/>
      <c r="M256" s="19"/>
      <c r="N256" s="19"/>
      <c r="P256" s="19"/>
      <c r="Q256" s="19"/>
      <c r="R256" s="19"/>
      <c r="S256" s="19"/>
      <c r="T256" s="19"/>
      <c r="U256" s="19"/>
      <c r="V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54"/>
      <c r="BL256" s="54"/>
      <c r="BM256" s="54"/>
      <c r="BN256" s="54"/>
      <c r="BO256" s="54"/>
      <c r="BP256" s="54"/>
      <c r="BQ256" s="54"/>
      <c r="BR256" s="19"/>
      <c r="BS256" s="19"/>
      <c r="BT256" s="19"/>
      <c r="BU256" s="19"/>
      <c r="BV256" s="19"/>
      <c r="BW256" s="19"/>
      <c r="BX256" s="19"/>
      <c r="BY256" s="19"/>
      <c r="BZ256" s="19"/>
      <c r="CA256" s="19"/>
      <c r="CB256" s="19"/>
      <c r="CC256" s="19"/>
      <c r="CD256" s="19"/>
      <c r="CE256" s="19"/>
      <c r="CF256" s="19"/>
    </row>
    <row r="257" spans="1:84" x14ac:dyDescent="0.25">
      <c r="A257" s="19"/>
      <c r="B257" s="19"/>
      <c r="C257" s="19"/>
      <c r="D257" s="19"/>
      <c r="E257" s="19"/>
      <c r="F257" s="19"/>
      <c r="G257" s="19"/>
      <c r="H257" s="19"/>
      <c r="I257" s="19"/>
      <c r="J257" s="19"/>
      <c r="L257" s="19"/>
      <c r="M257" s="19"/>
      <c r="N257" s="19"/>
      <c r="P257" s="19"/>
      <c r="Q257" s="19"/>
      <c r="R257" s="19"/>
      <c r="S257" s="19"/>
      <c r="T257" s="19"/>
      <c r="U257" s="19"/>
      <c r="V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54"/>
      <c r="BL257" s="54"/>
      <c r="BM257" s="54"/>
      <c r="BN257" s="54"/>
      <c r="BO257" s="54"/>
      <c r="BP257" s="54"/>
      <c r="BQ257" s="54"/>
      <c r="BR257" s="19"/>
      <c r="BS257" s="19"/>
      <c r="BT257" s="19"/>
      <c r="BU257" s="19"/>
      <c r="BV257" s="19"/>
      <c r="BW257" s="19"/>
      <c r="BX257" s="19"/>
      <c r="BY257" s="19"/>
      <c r="BZ257" s="19"/>
      <c r="CA257" s="19"/>
      <c r="CB257" s="19"/>
      <c r="CC257" s="19"/>
      <c r="CD257" s="19"/>
      <c r="CE257" s="19"/>
      <c r="CF257" s="19"/>
    </row>
    <row r="258" spans="1:84" x14ac:dyDescent="0.25">
      <c r="A258" s="19"/>
      <c r="B258" s="19"/>
      <c r="C258" s="19"/>
      <c r="D258" s="19"/>
      <c r="E258" s="19"/>
      <c r="F258" s="19"/>
      <c r="G258" s="19"/>
      <c r="H258" s="19"/>
      <c r="I258" s="19"/>
      <c r="J258" s="19"/>
      <c r="L258" s="19"/>
      <c r="M258" s="19"/>
      <c r="N258" s="19"/>
      <c r="P258" s="19"/>
      <c r="Q258" s="19"/>
      <c r="R258" s="19"/>
      <c r="S258" s="19"/>
      <c r="T258" s="19"/>
      <c r="U258" s="19"/>
      <c r="V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54"/>
      <c r="BL258" s="54"/>
      <c r="BM258" s="54"/>
      <c r="BN258" s="54"/>
      <c r="BO258" s="54"/>
      <c r="BP258" s="54"/>
      <c r="BQ258" s="54"/>
      <c r="BR258" s="19"/>
      <c r="BS258" s="19"/>
      <c r="BT258" s="19"/>
      <c r="BU258" s="19"/>
      <c r="BV258" s="19"/>
      <c r="BW258" s="19"/>
      <c r="BX258" s="19"/>
      <c r="BY258" s="19"/>
      <c r="BZ258" s="19"/>
      <c r="CA258" s="19"/>
      <c r="CB258" s="19"/>
      <c r="CC258" s="19"/>
      <c r="CD258" s="19"/>
      <c r="CE258" s="19"/>
      <c r="CF258" s="19"/>
    </row>
    <row r="259" spans="1:84" x14ac:dyDescent="0.25">
      <c r="A259" s="19"/>
      <c r="B259" s="19"/>
      <c r="C259" s="19"/>
      <c r="D259" s="19"/>
      <c r="E259" s="19"/>
      <c r="F259" s="19"/>
      <c r="G259" s="19"/>
      <c r="H259" s="19"/>
      <c r="I259" s="19"/>
      <c r="J259" s="19"/>
      <c r="L259" s="19"/>
      <c r="M259" s="19"/>
      <c r="N259" s="19"/>
      <c r="P259" s="19"/>
      <c r="Q259" s="19"/>
      <c r="R259" s="19"/>
      <c r="S259" s="19"/>
      <c r="T259" s="19"/>
      <c r="U259" s="19"/>
      <c r="V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54"/>
      <c r="BL259" s="54"/>
      <c r="BM259" s="54"/>
      <c r="BN259" s="54"/>
      <c r="BO259" s="54"/>
      <c r="BP259" s="54"/>
      <c r="BQ259" s="54"/>
      <c r="BR259" s="19"/>
      <c r="BS259" s="19"/>
      <c r="BT259" s="19"/>
      <c r="BU259" s="19"/>
      <c r="BV259" s="19"/>
      <c r="BW259" s="19"/>
      <c r="BX259" s="19"/>
      <c r="BY259" s="19"/>
      <c r="BZ259" s="19"/>
      <c r="CA259" s="19"/>
      <c r="CB259" s="19"/>
      <c r="CC259" s="19"/>
      <c r="CD259" s="19"/>
      <c r="CE259" s="19"/>
      <c r="CF259" s="19"/>
    </row>
    <row r="260" spans="1:84" x14ac:dyDescent="0.25">
      <c r="A260" s="19"/>
      <c r="B260" s="19"/>
      <c r="C260" s="19"/>
      <c r="D260" s="19"/>
      <c r="E260" s="19"/>
      <c r="F260" s="19"/>
      <c r="G260" s="19"/>
      <c r="H260" s="19"/>
      <c r="I260" s="19"/>
      <c r="J260" s="19"/>
      <c r="L260" s="19"/>
      <c r="M260" s="19"/>
      <c r="N260" s="19"/>
      <c r="P260" s="19"/>
      <c r="Q260" s="19"/>
      <c r="R260" s="19"/>
      <c r="S260" s="19"/>
      <c r="T260" s="19"/>
      <c r="U260" s="19"/>
      <c r="V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54"/>
      <c r="BL260" s="54"/>
      <c r="BM260" s="54"/>
      <c r="BN260" s="54"/>
      <c r="BO260" s="54"/>
      <c r="BP260" s="54"/>
      <c r="BQ260" s="54"/>
      <c r="BR260" s="19"/>
      <c r="BS260" s="19"/>
      <c r="BT260" s="19"/>
      <c r="BU260" s="19"/>
      <c r="BV260" s="19"/>
      <c r="BW260" s="19"/>
      <c r="BX260" s="19"/>
      <c r="BY260" s="19"/>
      <c r="BZ260" s="19"/>
      <c r="CA260" s="19"/>
      <c r="CB260" s="19"/>
      <c r="CC260" s="19"/>
      <c r="CD260" s="19"/>
      <c r="CE260" s="19"/>
      <c r="CF260" s="19"/>
    </row>
    <row r="261" spans="1:84" x14ac:dyDescent="0.25">
      <c r="A261" s="19"/>
      <c r="B261" s="19"/>
      <c r="C261" s="19"/>
      <c r="D261" s="19"/>
      <c r="E261" s="19"/>
      <c r="F261" s="19"/>
      <c r="G261" s="19"/>
      <c r="H261" s="19"/>
      <c r="I261" s="19"/>
      <c r="J261" s="19"/>
      <c r="L261" s="19"/>
      <c r="M261" s="19"/>
      <c r="N261" s="19"/>
      <c r="P261" s="19"/>
      <c r="Q261" s="19"/>
      <c r="R261" s="19"/>
      <c r="S261" s="19"/>
      <c r="T261" s="19"/>
      <c r="U261" s="19"/>
      <c r="V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54"/>
      <c r="BL261" s="54"/>
      <c r="BM261" s="54"/>
      <c r="BN261" s="54"/>
      <c r="BO261" s="54"/>
      <c r="BP261" s="54"/>
      <c r="BQ261" s="54"/>
      <c r="BR261" s="19"/>
      <c r="BS261" s="19"/>
      <c r="BT261" s="19"/>
      <c r="BU261" s="19"/>
      <c r="BV261" s="19"/>
      <c r="BW261" s="19"/>
      <c r="BX261" s="19"/>
      <c r="BY261" s="19"/>
      <c r="BZ261" s="19"/>
      <c r="CA261" s="19"/>
      <c r="CB261" s="19"/>
      <c r="CC261" s="19"/>
      <c r="CD261" s="19"/>
      <c r="CE261" s="19"/>
      <c r="CF261" s="19"/>
    </row>
    <row r="262" spans="1:84" x14ac:dyDescent="0.25">
      <c r="A262" s="19"/>
      <c r="B262" s="19"/>
      <c r="C262" s="19"/>
      <c r="D262" s="19"/>
      <c r="E262" s="19"/>
      <c r="F262" s="19"/>
      <c r="G262" s="19"/>
      <c r="H262" s="19"/>
      <c r="I262" s="19"/>
      <c r="J262" s="19"/>
      <c r="L262" s="19"/>
      <c r="M262" s="19"/>
      <c r="N262" s="19"/>
      <c r="P262" s="19"/>
      <c r="Q262" s="19"/>
      <c r="R262" s="19"/>
      <c r="S262" s="19"/>
      <c r="T262" s="19"/>
      <c r="U262" s="19"/>
      <c r="V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54"/>
      <c r="BL262" s="54"/>
      <c r="BM262" s="54"/>
      <c r="BN262" s="54"/>
      <c r="BO262" s="54"/>
      <c r="BP262" s="54"/>
      <c r="BQ262" s="54"/>
      <c r="BR262" s="19"/>
      <c r="BS262" s="19"/>
      <c r="BT262" s="19"/>
      <c r="BU262" s="19"/>
      <c r="BV262" s="19"/>
      <c r="BW262" s="19"/>
      <c r="BX262" s="19"/>
      <c r="BY262" s="19"/>
      <c r="BZ262" s="19"/>
      <c r="CA262" s="19"/>
      <c r="CB262" s="19"/>
      <c r="CC262" s="19"/>
      <c r="CD262" s="19"/>
      <c r="CE262" s="19"/>
      <c r="CF262" s="19"/>
    </row>
    <row r="263" spans="1:84" x14ac:dyDescent="0.25">
      <c r="A263" s="19"/>
      <c r="B263" s="19"/>
      <c r="C263" s="19"/>
      <c r="D263" s="19"/>
      <c r="E263" s="19"/>
      <c r="F263" s="19"/>
      <c r="G263" s="19"/>
      <c r="H263" s="19"/>
      <c r="I263" s="19"/>
      <c r="J263" s="19"/>
      <c r="L263" s="19"/>
      <c r="M263" s="19"/>
      <c r="N263" s="19"/>
      <c r="P263" s="19"/>
      <c r="Q263" s="19"/>
      <c r="R263" s="19"/>
      <c r="S263" s="19"/>
      <c r="T263" s="19"/>
      <c r="U263" s="19"/>
      <c r="V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54"/>
      <c r="BL263" s="54"/>
      <c r="BM263" s="54"/>
      <c r="BN263" s="54"/>
      <c r="BO263" s="54"/>
      <c r="BP263" s="54"/>
      <c r="BQ263" s="54"/>
      <c r="BR263" s="19"/>
      <c r="BS263" s="19"/>
      <c r="BT263" s="19"/>
      <c r="BU263" s="19"/>
      <c r="BV263" s="19"/>
      <c r="BW263" s="19"/>
      <c r="BX263" s="19"/>
      <c r="BY263" s="19"/>
      <c r="BZ263" s="19"/>
      <c r="CA263" s="19"/>
      <c r="CB263" s="19"/>
      <c r="CC263" s="19"/>
      <c r="CD263" s="19"/>
      <c r="CE263" s="19"/>
      <c r="CF263" s="19"/>
    </row>
    <row r="264" spans="1:84" x14ac:dyDescent="0.25">
      <c r="A264" s="19"/>
      <c r="B264" s="19"/>
      <c r="C264" s="19"/>
      <c r="D264" s="19"/>
      <c r="E264" s="19"/>
      <c r="F264" s="19"/>
      <c r="G264" s="19"/>
      <c r="H264" s="19"/>
      <c r="I264" s="19"/>
      <c r="J264" s="19"/>
      <c r="L264" s="19"/>
      <c r="M264" s="19"/>
      <c r="N264" s="19"/>
      <c r="P264" s="19"/>
      <c r="Q264" s="19"/>
      <c r="R264" s="19"/>
      <c r="S264" s="19"/>
      <c r="T264" s="19"/>
      <c r="U264" s="19"/>
      <c r="V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54"/>
      <c r="BL264" s="54"/>
      <c r="BM264" s="54"/>
      <c r="BN264" s="54"/>
      <c r="BO264" s="54"/>
      <c r="BP264" s="54"/>
      <c r="BQ264" s="54"/>
      <c r="BR264" s="19"/>
      <c r="BS264" s="19"/>
      <c r="BT264" s="19"/>
      <c r="BU264" s="19"/>
      <c r="BV264" s="19"/>
      <c r="BW264" s="19"/>
      <c r="BX264" s="19"/>
      <c r="BY264" s="19"/>
      <c r="BZ264" s="19"/>
      <c r="CA264" s="19"/>
      <c r="CB264" s="19"/>
      <c r="CC264" s="19"/>
      <c r="CD264" s="19"/>
      <c r="CE264" s="19"/>
      <c r="CF264" s="19"/>
    </row>
    <row r="265" spans="1:84" x14ac:dyDescent="0.25">
      <c r="A265" s="19"/>
      <c r="B265" s="19"/>
      <c r="C265" s="19"/>
      <c r="D265" s="19"/>
      <c r="E265" s="19"/>
      <c r="F265" s="19"/>
      <c r="G265" s="19"/>
      <c r="H265" s="19"/>
      <c r="I265" s="19"/>
      <c r="J265" s="19"/>
      <c r="L265" s="19"/>
      <c r="M265" s="19"/>
      <c r="N265" s="19"/>
      <c r="P265" s="19"/>
      <c r="Q265" s="19"/>
      <c r="R265" s="19"/>
      <c r="S265" s="19"/>
      <c r="T265" s="19"/>
      <c r="U265" s="19"/>
      <c r="V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54"/>
      <c r="BL265" s="54"/>
      <c r="BM265" s="54"/>
      <c r="BN265" s="54"/>
      <c r="BO265" s="54"/>
      <c r="BP265" s="54"/>
      <c r="BQ265" s="54"/>
      <c r="BR265" s="19"/>
      <c r="BS265" s="19"/>
      <c r="BT265" s="19"/>
      <c r="BU265" s="19"/>
      <c r="BV265" s="19"/>
      <c r="BW265" s="19"/>
      <c r="BX265" s="19"/>
      <c r="BY265" s="19"/>
      <c r="BZ265" s="19"/>
      <c r="CA265" s="19"/>
      <c r="CB265" s="19"/>
      <c r="CC265" s="19"/>
      <c r="CD265" s="19"/>
      <c r="CE265" s="19"/>
      <c r="CF265" s="19"/>
    </row>
    <row r="266" spans="1:84" x14ac:dyDescent="0.25">
      <c r="A266" s="19"/>
      <c r="B266" s="19"/>
      <c r="C266" s="19"/>
      <c r="D266" s="19"/>
      <c r="E266" s="19"/>
      <c r="F266" s="19"/>
      <c r="G266" s="19"/>
      <c r="H266" s="19"/>
      <c r="I266" s="19"/>
      <c r="J266" s="19"/>
      <c r="L266" s="19"/>
      <c r="M266" s="19"/>
      <c r="N266" s="19"/>
      <c r="P266" s="19"/>
      <c r="Q266" s="19"/>
      <c r="R266" s="19"/>
      <c r="S266" s="19"/>
      <c r="T266" s="19"/>
      <c r="U266" s="19"/>
      <c r="V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54"/>
      <c r="BL266" s="54"/>
      <c r="BM266" s="54"/>
      <c r="BN266" s="54"/>
      <c r="BO266" s="54"/>
      <c r="BP266" s="54"/>
      <c r="BQ266" s="54"/>
      <c r="BR266" s="19"/>
      <c r="BS266" s="19"/>
      <c r="BT266" s="19"/>
      <c r="BU266" s="19"/>
      <c r="BV266" s="19"/>
      <c r="BW266" s="19"/>
      <c r="BX266" s="19"/>
      <c r="BY266" s="19"/>
      <c r="BZ266" s="19"/>
      <c r="CA266" s="19"/>
      <c r="CB266" s="19"/>
      <c r="CC266" s="19"/>
      <c r="CD266" s="19"/>
      <c r="CE266" s="19"/>
      <c r="CF266" s="19"/>
    </row>
    <row r="267" spans="1:84" x14ac:dyDescent="0.25">
      <c r="A267" s="19"/>
      <c r="B267" s="19"/>
      <c r="C267" s="19"/>
      <c r="D267" s="19"/>
      <c r="E267" s="19"/>
      <c r="F267" s="19"/>
      <c r="G267" s="19"/>
      <c r="H267" s="19"/>
      <c r="I267" s="19"/>
      <c r="J267" s="19"/>
      <c r="L267" s="19"/>
      <c r="M267" s="19"/>
      <c r="N267" s="19"/>
      <c r="P267" s="19"/>
      <c r="Q267" s="19"/>
      <c r="R267" s="19"/>
      <c r="S267" s="19"/>
      <c r="T267" s="19"/>
      <c r="U267" s="19"/>
      <c r="V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54"/>
      <c r="BL267" s="54"/>
      <c r="BM267" s="54"/>
      <c r="BN267" s="54"/>
      <c r="BO267" s="54"/>
      <c r="BP267" s="54"/>
      <c r="BQ267" s="54"/>
      <c r="BR267" s="19"/>
      <c r="BS267" s="19"/>
      <c r="BT267" s="19"/>
      <c r="BU267" s="19"/>
      <c r="BV267" s="19"/>
      <c r="BW267" s="19"/>
      <c r="BX267" s="19"/>
      <c r="BY267" s="19"/>
      <c r="BZ267" s="19"/>
      <c r="CA267" s="19"/>
      <c r="CB267" s="19"/>
      <c r="CC267" s="19"/>
      <c r="CD267" s="19"/>
      <c r="CE267" s="19"/>
      <c r="CF267" s="19"/>
    </row>
    <row r="268" spans="1:84" x14ac:dyDescent="0.25">
      <c r="A268" s="19"/>
      <c r="B268" s="19"/>
      <c r="C268" s="19"/>
      <c r="D268" s="19"/>
      <c r="E268" s="19"/>
      <c r="F268" s="19"/>
      <c r="G268" s="19"/>
      <c r="H268" s="19"/>
      <c r="I268" s="19"/>
      <c r="J268" s="19"/>
      <c r="L268" s="19"/>
      <c r="M268" s="19"/>
      <c r="N268" s="19"/>
      <c r="P268" s="19"/>
      <c r="Q268" s="19"/>
      <c r="R268" s="19"/>
      <c r="S268" s="19"/>
      <c r="T268" s="19"/>
      <c r="U268" s="19"/>
      <c r="V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54"/>
      <c r="BL268" s="54"/>
      <c r="BM268" s="54"/>
      <c r="BN268" s="54"/>
      <c r="BO268" s="54"/>
      <c r="BP268" s="54"/>
      <c r="BQ268" s="54"/>
      <c r="BR268" s="19"/>
      <c r="BS268" s="19"/>
      <c r="BT268" s="19"/>
      <c r="BU268" s="19"/>
      <c r="BV268" s="19"/>
      <c r="BW268" s="19"/>
      <c r="BX268" s="19"/>
      <c r="BY268" s="19"/>
      <c r="BZ268" s="19"/>
      <c r="CA268" s="19"/>
      <c r="CB268" s="19"/>
      <c r="CC268" s="19"/>
      <c r="CD268" s="19"/>
      <c r="CE268" s="19"/>
      <c r="CF268" s="19"/>
    </row>
    <row r="269" spans="1:84" x14ac:dyDescent="0.25">
      <c r="A269" s="19"/>
      <c r="B269" s="19"/>
      <c r="C269" s="19"/>
      <c r="D269" s="19"/>
      <c r="E269" s="19"/>
      <c r="F269" s="19"/>
      <c r="G269" s="19"/>
      <c r="H269" s="19"/>
      <c r="I269" s="19"/>
      <c r="J269" s="19"/>
      <c r="L269" s="19"/>
      <c r="M269" s="19"/>
      <c r="N269" s="19"/>
      <c r="P269" s="19"/>
      <c r="Q269" s="19"/>
      <c r="R269" s="19"/>
      <c r="S269" s="19"/>
      <c r="T269" s="19"/>
      <c r="U269" s="19"/>
      <c r="V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54"/>
      <c r="BL269" s="54"/>
      <c r="BM269" s="54"/>
      <c r="BN269" s="54"/>
      <c r="BO269" s="54"/>
      <c r="BP269" s="54"/>
      <c r="BQ269" s="54"/>
      <c r="BR269" s="19"/>
      <c r="BS269" s="19"/>
      <c r="BT269" s="19"/>
      <c r="BU269" s="19"/>
      <c r="BV269" s="19"/>
      <c r="BW269" s="19"/>
      <c r="BX269" s="19"/>
      <c r="BY269" s="19"/>
      <c r="BZ269" s="19"/>
      <c r="CA269" s="19"/>
      <c r="CB269" s="19"/>
      <c r="CC269" s="19"/>
      <c r="CD269" s="19"/>
      <c r="CE269" s="19"/>
      <c r="CF269" s="19"/>
    </row>
    <row r="270" spans="1:84" x14ac:dyDescent="0.25">
      <c r="A270" s="19"/>
      <c r="B270" s="19"/>
      <c r="C270" s="19"/>
      <c r="D270" s="19"/>
      <c r="E270" s="19"/>
      <c r="F270" s="19"/>
      <c r="G270" s="19"/>
      <c r="H270" s="19"/>
      <c r="I270" s="19"/>
      <c r="J270" s="19"/>
      <c r="L270" s="19"/>
      <c r="M270" s="19"/>
      <c r="N270" s="19"/>
      <c r="P270" s="19"/>
      <c r="Q270" s="19"/>
      <c r="R270" s="19"/>
      <c r="S270" s="19"/>
      <c r="T270" s="19"/>
      <c r="U270" s="19"/>
      <c r="V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54"/>
      <c r="BL270" s="54"/>
      <c r="BM270" s="54"/>
      <c r="BN270" s="54"/>
      <c r="BO270" s="54"/>
      <c r="BP270" s="54"/>
      <c r="BQ270" s="54"/>
      <c r="BR270" s="19"/>
      <c r="BS270" s="19"/>
      <c r="BT270" s="19"/>
      <c r="BU270" s="19"/>
      <c r="BV270" s="19"/>
      <c r="BW270" s="19"/>
      <c r="BX270" s="19"/>
      <c r="BY270" s="19"/>
      <c r="BZ270" s="19"/>
      <c r="CA270" s="19"/>
      <c r="CB270" s="19"/>
      <c r="CC270" s="19"/>
      <c r="CD270" s="19"/>
      <c r="CE270" s="19"/>
      <c r="CF270" s="19"/>
    </row>
    <row r="271" spans="1:84" x14ac:dyDescent="0.25">
      <c r="A271" s="19"/>
      <c r="B271" s="19"/>
      <c r="C271" s="19"/>
      <c r="D271" s="19"/>
      <c r="E271" s="19"/>
      <c r="F271" s="19"/>
      <c r="G271" s="19"/>
      <c r="H271" s="19"/>
      <c r="I271" s="19"/>
      <c r="J271" s="19"/>
      <c r="L271" s="19"/>
      <c r="M271" s="19"/>
      <c r="N271" s="19"/>
      <c r="P271" s="19"/>
      <c r="Q271" s="19"/>
      <c r="R271" s="19"/>
      <c r="S271" s="19"/>
      <c r="T271" s="19"/>
      <c r="U271" s="19"/>
      <c r="V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54"/>
      <c r="BL271" s="54"/>
      <c r="BM271" s="54"/>
      <c r="BN271" s="54"/>
      <c r="BO271" s="54"/>
      <c r="BP271" s="54"/>
      <c r="BQ271" s="54"/>
      <c r="BR271" s="19"/>
      <c r="BS271" s="19"/>
      <c r="BT271" s="19"/>
      <c r="BU271" s="19"/>
      <c r="BV271" s="19"/>
      <c r="BW271" s="19"/>
      <c r="BX271" s="19"/>
      <c r="BY271" s="19"/>
      <c r="BZ271" s="19"/>
      <c r="CA271" s="19"/>
      <c r="CB271" s="19"/>
      <c r="CC271" s="19"/>
      <c r="CD271" s="19"/>
      <c r="CE271" s="19"/>
      <c r="CF271" s="19"/>
    </row>
    <row r="272" spans="1:84" x14ac:dyDescent="0.25">
      <c r="A272" s="19"/>
      <c r="B272" s="19"/>
      <c r="C272" s="19"/>
      <c r="D272" s="19"/>
      <c r="E272" s="19"/>
      <c r="F272" s="19"/>
      <c r="G272" s="19"/>
      <c r="H272" s="19"/>
      <c r="I272" s="19"/>
      <c r="J272" s="19"/>
      <c r="L272" s="19"/>
      <c r="M272" s="19"/>
      <c r="N272" s="19"/>
      <c r="P272" s="19"/>
      <c r="Q272" s="19"/>
      <c r="R272" s="19"/>
      <c r="S272" s="19"/>
      <c r="T272" s="19"/>
      <c r="U272" s="19"/>
      <c r="V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54"/>
      <c r="BL272" s="54"/>
      <c r="BM272" s="54"/>
      <c r="BN272" s="54"/>
      <c r="BO272" s="54"/>
      <c r="BP272" s="54"/>
      <c r="BQ272" s="54"/>
      <c r="BR272" s="19"/>
      <c r="BS272" s="19"/>
      <c r="BT272" s="19"/>
      <c r="BU272" s="19"/>
      <c r="BV272" s="19"/>
      <c r="BW272" s="19"/>
      <c r="BX272" s="19"/>
      <c r="BY272" s="19"/>
      <c r="BZ272" s="19"/>
      <c r="CA272" s="19"/>
      <c r="CB272" s="19"/>
      <c r="CC272" s="19"/>
      <c r="CD272" s="19"/>
      <c r="CE272" s="19"/>
      <c r="CF272" s="19"/>
    </row>
    <row r="273" spans="1:84" x14ac:dyDescent="0.25">
      <c r="A273" s="19"/>
      <c r="B273" s="19"/>
      <c r="C273" s="19"/>
      <c r="D273" s="19"/>
      <c r="E273" s="19"/>
      <c r="F273" s="19"/>
      <c r="G273" s="19"/>
      <c r="H273" s="19"/>
      <c r="I273" s="19"/>
      <c r="J273" s="19"/>
      <c r="L273" s="19"/>
      <c r="M273" s="19"/>
      <c r="N273" s="19"/>
      <c r="P273" s="19"/>
      <c r="Q273" s="19"/>
      <c r="R273" s="19"/>
      <c r="S273" s="19"/>
      <c r="T273" s="19"/>
      <c r="U273" s="19"/>
      <c r="V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54"/>
      <c r="BL273" s="54"/>
      <c r="BM273" s="54"/>
      <c r="BN273" s="54"/>
      <c r="BO273" s="54"/>
      <c r="BP273" s="54"/>
      <c r="BQ273" s="54"/>
      <c r="BR273" s="19"/>
      <c r="BS273" s="19"/>
      <c r="BT273" s="19"/>
      <c r="BU273" s="19"/>
      <c r="BV273" s="19"/>
      <c r="BW273" s="19"/>
      <c r="BX273" s="19"/>
      <c r="BY273" s="19"/>
      <c r="BZ273" s="19"/>
      <c r="CA273" s="19"/>
      <c r="CB273" s="19"/>
      <c r="CC273" s="19"/>
      <c r="CD273" s="19"/>
      <c r="CE273" s="19"/>
      <c r="CF273" s="19"/>
    </row>
    <row r="274" spans="1:84" x14ac:dyDescent="0.25">
      <c r="A274" s="19"/>
      <c r="B274" s="19"/>
      <c r="C274" s="19"/>
      <c r="D274" s="19"/>
      <c r="E274" s="19"/>
      <c r="F274" s="19"/>
      <c r="G274" s="19"/>
      <c r="H274" s="19"/>
      <c r="I274" s="19"/>
      <c r="J274" s="19"/>
      <c r="L274" s="19"/>
      <c r="M274" s="19"/>
      <c r="N274" s="19"/>
      <c r="P274" s="19"/>
      <c r="Q274" s="19"/>
      <c r="R274" s="19"/>
      <c r="S274" s="19"/>
      <c r="T274" s="19"/>
      <c r="U274" s="19"/>
      <c r="V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54"/>
      <c r="BL274" s="54"/>
      <c r="BM274" s="54"/>
      <c r="BN274" s="54"/>
      <c r="BO274" s="54"/>
      <c r="BP274" s="54"/>
      <c r="BQ274" s="54"/>
      <c r="BR274" s="19"/>
      <c r="BS274" s="19"/>
      <c r="BT274" s="19"/>
      <c r="BU274" s="19"/>
      <c r="BV274" s="19"/>
      <c r="BW274" s="19"/>
      <c r="BX274" s="19"/>
      <c r="BY274" s="19"/>
      <c r="BZ274" s="19"/>
      <c r="CA274" s="19"/>
      <c r="CB274" s="19"/>
      <c r="CC274" s="19"/>
      <c r="CD274" s="19"/>
      <c r="CE274" s="19"/>
      <c r="CF274" s="19"/>
    </row>
    <row r="275" spans="1:84" x14ac:dyDescent="0.25">
      <c r="A275" s="19"/>
      <c r="B275" s="19"/>
      <c r="C275" s="19"/>
      <c r="D275" s="19"/>
      <c r="E275" s="19"/>
      <c r="F275" s="19"/>
      <c r="G275" s="19"/>
      <c r="H275" s="19"/>
      <c r="I275" s="19"/>
      <c r="J275" s="19"/>
      <c r="L275" s="19"/>
      <c r="M275" s="19"/>
      <c r="N275" s="19"/>
      <c r="P275" s="19"/>
      <c r="Q275" s="19"/>
      <c r="R275" s="19"/>
      <c r="S275" s="19"/>
      <c r="T275" s="19"/>
      <c r="U275" s="19"/>
      <c r="V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54"/>
      <c r="BL275" s="54"/>
      <c r="BM275" s="54"/>
      <c r="BN275" s="54"/>
      <c r="BO275" s="54"/>
      <c r="BP275" s="54"/>
      <c r="BQ275" s="54"/>
      <c r="BR275" s="19"/>
      <c r="BS275" s="19"/>
      <c r="BT275" s="19"/>
      <c r="BU275" s="19"/>
      <c r="BV275" s="19"/>
      <c r="BW275" s="19"/>
      <c r="BX275" s="19"/>
      <c r="BY275" s="19"/>
      <c r="BZ275" s="19"/>
      <c r="CA275" s="19"/>
      <c r="CB275" s="19"/>
      <c r="CC275" s="19"/>
      <c r="CD275" s="19"/>
      <c r="CE275" s="19"/>
      <c r="CF275" s="19"/>
    </row>
    <row r="276" spans="1:84" x14ac:dyDescent="0.25">
      <c r="A276" s="19"/>
      <c r="B276" s="19"/>
      <c r="C276" s="19"/>
      <c r="D276" s="19"/>
      <c r="E276" s="19"/>
      <c r="F276" s="19"/>
      <c r="G276" s="19"/>
      <c r="H276" s="19"/>
      <c r="I276" s="19"/>
      <c r="J276" s="19"/>
      <c r="L276" s="19"/>
      <c r="M276" s="19"/>
      <c r="N276" s="19"/>
      <c r="P276" s="19"/>
      <c r="Q276" s="19"/>
      <c r="R276" s="19"/>
      <c r="S276" s="19"/>
      <c r="T276" s="19"/>
      <c r="U276" s="19"/>
      <c r="V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54"/>
      <c r="BL276" s="54"/>
      <c r="BM276" s="54"/>
      <c r="BN276" s="54"/>
      <c r="BO276" s="54"/>
      <c r="BP276" s="54"/>
      <c r="BQ276" s="54"/>
      <c r="BR276" s="19"/>
      <c r="BS276" s="19"/>
      <c r="BT276" s="19"/>
      <c r="BU276" s="19"/>
      <c r="BV276" s="19"/>
      <c r="BW276" s="19"/>
      <c r="BX276" s="19"/>
      <c r="BY276" s="19"/>
      <c r="BZ276" s="19"/>
      <c r="CA276" s="19"/>
      <c r="CB276" s="19"/>
      <c r="CC276" s="19"/>
      <c r="CD276" s="19"/>
      <c r="CE276" s="19"/>
      <c r="CF276" s="19"/>
    </row>
    <row r="277" spans="1:84" x14ac:dyDescent="0.25">
      <c r="A277" s="19"/>
      <c r="B277" s="19"/>
      <c r="C277" s="19"/>
      <c r="D277" s="19"/>
      <c r="E277" s="19"/>
      <c r="F277" s="19"/>
      <c r="G277" s="19"/>
      <c r="H277" s="19"/>
      <c r="I277" s="19"/>
      <c r="J277" s="19"/>
      <c r="L277" s="19"/>
      <c r="M277" s="19"/>
      <c r="N277" s="19"/>
      <c r="P277" s="19"/>
      <c r="Q277" s="19"/>
      <c r="R277" s="19"/>
      <c r="S277" s="19"/>
      <c r="T277" s="19"/>
      <c r="U277" s="19"/>
      <c r="V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54"/>
      <c r="BL277" s="54"/>
      <c r="BM277" s="54"/>
      <c r="BN277" s="54"/>
      <c r="BO277" s="54"/>
      <c r="BP277" s="54"/>
      <c r="BQ277" s="54"/>
      <c r="BR277" s="19"/>
      <c r="BS277" s="19"/>
      <c r="BT277" s="19"/>
      <c r="BU277" s="19"/>
      <c r="BV277" s="19"/>
      <c r="BW277" s="19"/>
      <c r="BX277" s="19"/>
      <c r="BY277" s="19"/>
      <c r="BZ277" s="19"/>
      <c r="CA277" s="19"/>
      <c r="CB277" s="19"/>
      <c r="CC277" s="19"/>
      <c r="CD277" s="19"/>
      <c r="CE277" s="19"/>
      <c r="CF277" s="19"/>
    </row>
    <row r="278" spans="1:84" x14ac:dyDescent="0.25">
      <c r="A278" s="19"/>
      <c r="B278" s="19"/>
      <c r="C278" s="19"/>
      <c r="D278" s="19"/>
      <c r="E278" s="19"/>
      <c r="F278" s="19"/>
      <c r="G278" s="19"/>
      <c r="H278" s="19"/>
      <c r="I278" s="19"/>
      <c r="J278" s="19"/>
      <c r="L278" s="19"/>
      <c r="M278" s="19"/>
      <c r="N278" s="19"/>
      <c r="P278" s="19"/>
      <c r="Q278" s="19"/>
      <c r="R278" s="19"/>
      <c r="S278" s="19"/>
      <c r="T278" s="19"/>
      <c r="U278" s="19"/>
      <c r="V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54"/>
      <c r="BL278" s="54"/>
      <c r="BM278" s="54"/>
      <c r="BN278" s="54"/>
      <c r="BO278" s="54"/>
      <c r="BP278" s="54"/>
      <c r="BQ278" s="54"/>
      <c r="BR278" s="19"/>
      <c r="BS278" s="19"/>
      <c r="BT278" s="19"/>
      <c r="BU278" s="19"/>
      <c r="BV278" s="19"/>
      <c r="BW278" s="19"/>
      <c r="BX278" s="19"/>
      <c r="BY278" s="19"/>
      <c r="BZ278" s="19"/>
      <c r="CA278" s="19"/>
      <c r="CB278" s="19"/>
      <c r="CC278" s="19"/>
      <c r="CD278" s="19"/>
      <c r="CE278" s="19"/>
      <c r="CF278" s="19"/>
    </row>
    <row r="279" spans="1:84" x14ac:dyDescent="0.25">
      <c r="A279" s="19"/>
      <c r="B279" s="19"/>
      <c r="C279" s="19"/>
      <c r="D279" s="19"/>
      <c r="E279" s="19"/>
      <c r="F279" s="19"/>
      <c r="G279" s="19"/>
      <c r="H279" s="19"/>
      <c r="I279" s="19"/>
      <c r="J279" s="19"/>
      <c r="L279" s="19"/>
      <c r="M279" s="19"/>
      <c r="N279" s="19"/>
      <c r="P279" s="19"/>
      <c r="Q279" s="19"/>
      <c r="R279" s="19"/>
      <c r="S279" s="19"/>
      <c r="T279" s="19"/>
      <c r="U279" s="19"/>
      <c r="V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54"/>
      <c r="BL279" s="54"/>
      <c r="BM279" s="54"/>
      <c r="BN279" s="54"/>
      <c r="BO279" s="54"/>
      <c r="BP279" s="54"/>
      <c r="BQ279" s="54"/>
      <c r="BR279" s="19"/>
      <c r="BS279" s="19"/>
      <c r="BT279" s="19"/>
      <c r="BU279" s="19"/>
      <c r="BV279" s="19"/>
      <c r="BW279" s="19"/>
      <c r="BX279" s="19"/>
      <c r="BY279" s="19"/>
      <c r="BZ279" s="19"/>
      <c r="CA279" s="19"/>
      <c r="CB279" s="19"/>
      <c r="CC279" s="19"/>
      <c r="CD279" s="19"/>
      <c r="CE279" s="19"/>
      <c r="CF279" s="19"/>
    </row>
    <row r="280" spans="1:84" x14ac:dyDescent="0.25">
      <c r="A280" s="19"/>
      <c r="B280" s="19"/>
      <c r="C280" s="19"/>
      <c r="D280" s="19"/>
      <c r="E280" s="19"/>
      <c r="F280" s="19"/>
      <c r="G280" s="19"/>
      <c r="H280" s="19"/>
      <c r="I280" s="19"/>
      <c r="J280" s="19"/>
      <c r="L280" s="19"/>
      <c r="M280" s="19"/>
      <c r="N280" s="19"/>
      <c r="P280" s="19"/>
      <c r="Q280" s="19"/>
      <c r="R280" s="19"/>
      <c r="S280" s="19"/>
      <c r="T280" s="19"/>
      <c r="U280" s="19"/>
      <c r="V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54"/>
      <c r="BL280" s="54"/>
      <c r="BM280" s="54"/>
      <c r="BN280" s="54"/>
      <c r="BO280" s="54"/>
      <c r="BP280" s="54"/>
      <c r="BQ280" s="54"/>
      <c r="BR280" s="19"/>
      <c r="BS280" s="19"/>
      <c r="BT280" s="19"/>
      <c r="BU280" s="19"/>
      <c r="BV280" s="19"/>
      <c r="BW280" s="19"/>
      <c r="BX280" s="19"/>
      <c r="BY280" s="19"/>
      <c r="BZ280" s="19"/>
      <c r="CA280" s="19"/>
      <c r="CB280" s="19"/>
      <c r="CC280" s="19"/>
      <c r="CD280" s="19"/>
      <c r="CE280" s="19"/>
      <c r="CF280" s="19"/>
    </row>
    <row r="281" spans="1:84" x14ac:dyDescent="0.25">
      <c r="A281" s="19"/>
      <c r="B281" s="19"/>
      <c r="C281" s="19"/>
      <c r="D281" s="19"/>
      <c r="E281" s="19"/>
      <c r="F281" s="19"/>
      <c r="G281" s="19"/>
      <c r="H281" s="19"/>
      <c r="I281" s="19"/>
      <c r="J281" s="19"/>
      <c r="L281" s="19"/>
      <c r="M281" s="19"/>
      <c r="N281" s="19"/>
      <c r="P281" s="19"/>
      <c r="Q281" s="19"/>
      <c r="R281" s="19"/>
      <c r="S281" s="19"/>
      <c r="T281" s="19"/>
      <c r="U281" s="19"/>
      <c r="V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54"/>
      <c r="BL281" s="54"/>
      <c r="BM281" s="54"/>
      <c r="BN281" s="54"/>
      <c r="BO281" s="54"/>
      <c r="BP281" s="54"/>
      <c r="BQ281" s="54"/>
      <c r="BR281" s="19"/>
      <c r="BS281" s="19"/>
      <c r="BT281" s="19"/>
      <c r="BU281" s="19"/>
      <c r="BV281" s="19"/>
      <c r="BW281" s="19"/>
      <c r="BX281" s="19"/>
      <c r="BY281" s="19"/>
      <c r="BZ281" s="19"/>
      <c r="CA281" s="19"/>
      <c r="CB281" s="19"/>
      <c r="CC281" s="19"/>
      <c r="CD281" s="19"/>
      <c r="CE281" s="19"/>
      <c r="CF281" s="19"/>
    </row>
    <row r="282" spans="1:84" x14ac:dyDescent="0.25">
      <c r="A282" s="19"/>
      <c r="B282" s="19"/>
      <c r="C282" s="19"/>
      <c r="D282" s="19"/>
      <c r="E282" s="19"/>
      <c r="F282" s="19"/>
      <c r="G282" s="19"/>
      <c r="H282" s="19"/>
      <c r="I282" s="19"/>
      <c r="J282" s="19"/>
      <c r="L282" s="19"/>
      <c r="M282" s="19"/>
      <c r="N282" s="19"/>
      <c r="P282" s="19"/>
      <c r="Q282" s="19"/>
      <c r="R282" s="19"/>
      <c r="S282" s="19"/>
      <c r="T282" s="19"/>
      <c r="U282" s="19"/>
      <c r="V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54"/>
      <c r="BL282" s="54"/>
      <c r="BM282" s="54"/>
      <c r="BN282" s="54"/>
      <c r="BO282" s="54"/>
      <c r="BP282" s="54"/>
      <c r="BQ282" s="54"/>
      <c r="BR282" s="19"/>
      <c r="BS282" s="19"/>
      <c r="BT282" s="19"/>
      <c r="BU282" s="19"/>
      <c r="BV282" s="19"/>
      <c r="BW282" s="19"/>
      <c r="BX282" s="19"/>
      <c r="BY282" s="19"/>
      <c r="BZ282" s="19"/>
      <c r="CA282" s="19"/>
      <c r="CB282" s="19"/>
      <c r="CC282" s="19"/>
      <c r="CD282" s="19"/>
      <c r="CE282" s="19"/>
      <c r="CF282" s="19"/>
    </row>
    <row r="283" spans="1:84" x14ac:dyDescent="0.25">
      <c r="A283" s="19"/>
      <c r="B283" s="19"/>
      <c r="C283" s="19"/>
      <c r="D283" s="19"/>
      <c r="E283" s="19"/>
      <c r="F283" s="19"/>
      <c r="G283" s="19"/>
      <c r="H283" s="19"/>
      <c r="I283" s="19"/>
      <c r="J283" s="19"/>
      <c r="L283" s="19"/>
      <c r="M283" s="19"/>
      <c r="N283" s="19"/>
      <c r="P283" s="19"/>
      <c r="Q283" s="19"/>
      <c r="R283" s="19"/>
      <c r="S283" s="19"/>
      <c r="T283" s="19"/>
      <c r="U283" s="19"/>
      <c r="V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54"/>
      <c r="BL283" s="54"/>
      <c r="BM283" s="54"/>
      <c r="BN283" s="54"/>
      <c r="BO283" s="54"/>
      <c r="BP283" s="54"/>
      <c r="BQ283" s="54"/>
      <c r="BR283" s="19"/>
      <c r="BS283" s="19"/>
      <c r="BT283" s="19"/>
      <c r="BU283" s="19"/>
      <c r="BV283" s="19"/>
      <c r="BW283" s="19"/>
      <c r="BX283" s="19"/>
      <c r="BY283" s="19"/>
      <c r="BZ283" s="19"/>
      <c r="CA283" s="19"/>
      <c r="CB283" s="19"/>
      <c r="CC283" s="19"/>
      <c r="CD283" s="19"/>
      <c r="CE283" s="19"/>
      <c r="CF283" s="19"/>
    </row>
    <row r="284" spans="1:84" x14ac:dyDescent="0.25">
      <c r="A284" s="19"/>
      <c r="B284" s="19"/>
      <c r="C284" s="19"/>
      <c r="D284" s="19"/>
      <c r="E284" s="19"/>
      <c r="F284" s="19"/>
      <c r="G284" s="19"/>
      <c r="H284" s="19"/>
      <c r="I284" s="19"/>
      <c r="J284" s="19"/>
      <c r="L284" s="19"/>
      <c r="M284" s="19"/>
      <c r="N284" s="19"/>
      <c r="P284" s="19"/>
      <c r="Q284" s="19"/>
      <c r="R284" s="19"/>
      <c r="S284" s="19"/>
      <c r="T284" s="19"/>
      <c r="U284" s="19"/>
      <c r="V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54"/>
      <c r="BL284" s="54"/>
      <c r="BM284" s="54"/>
      <c r="BN284" s="54"/>
      <c r="BO284" s="54"/>
      <c r="BP284" s="54"/>
      <c r="BQ284" s="54"/>
      <c r="BR284" s="19"/>
      <c r="BS284" s="19"/>
      <c r="BT284" s="19"/>
      <c r="BU284" s="19"/>
      <c r="BV284" s="19"/>
      <c r="BW284" s="19"/>
      <c r="BX284" s="19"/>
      <c r="BY284" s="19"/>
      <c r="BZ284" s="19"/>
      <c r="CA284" s="19"/>
      <c r="CB284" s="19"/>
      <c r="CC284" s="19"/>
      <c r="CD284" s="19"/>
      <c r="CE284" s="19"/>
      <c r="CF284" s="19"/>
    </row>
    <row r="285" spans="1:84" x14ac:dyDescent="0.25">
      <c r="A285" s="19"/>
      <c r="B285" s="19"/>
      <c r="C285" s="19"/>
      <c r="D285" s="19"/>
      <c r="E285" s="19"/>
      <c r="F285" s="19"/>
      <c r="G285" s="19"/>
      <c r="H285" s="19"/>
      <c r="I285" s="19"/>
      <c r="J285" s="19"/>
      <c r="L285" s="19"/>
      <c r="M285" s="19"/>
      <c r="N285" s="19"/>
      <c r="P285" s="19"/>
      <c r="Q285" s="19"/>
      <c r="R285" s="19"/>
      <c r="S285" s="19"/>
      <c r="T285" s="19"/>
      <c r="U285" s="19"/>
      <c r="V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54"/>
      <c r="BL285" s="54"/>
      <c r="BM285" s="54"/>
      <c r="BN285" s="54"/>
      <c r="BO285" s="54"/>
      <c r="BP285" s="54"/>
      <c r="BQ285" s="54"/>
      <c r="BR285" s="19"/>
      <c r="BS285" s="19"/>
      <c r="BT285" s="19"/>
      <c r="BU285" s="19"/>
      <c r="BV285" s="19"/>
      <c r="BW285" s="19"/>
      <c r="BX285" s="19"/>
      <c r="BY285" s="19"/>
      <c r="BZ285" s="19"/>
      <c r="CA285" s="19"/>
      <c r="CB285" s="19"/>
      <c r="CC285" s="19"/>
      <c r="CD285" s="19"/>
      <c r="CE285" s="19"/>
      <c r="CF285" s="19"/>
    </row>
    <row r="286" spans="1:84" x14ac:dyDescent="0.25">
      <c r="A286" s="19"/>
      <c r="B286" s="19"/>
      <c r="C286" s="19"/>
      <c r="D286" s="19"/>
      <c r="E286" s="19"/>
      <c r="F286" s="19"/>
      <c r="G286" s="19"/>
      <c r="H286" s="19"/>
      <c r="I286" s="19"/>
      <c r="J286" s="19"/>
      <c r="L286" s="19"/>
      <c r="M286" s="19"/>
      <c r="N286" s="19"/>
      <c r="P286" s="19"/>
      <c r="Q286" s="19"/>
      <c r="R286" s="19"/>
      <c r="S286" s="19"/>
      <c r="T286" s="19"/>
      <c r="U286" s="19"/>
      <c r="V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54"/>
      <c r="BL286" s="54"/>
      <c r="BM286" s="54"/>
      <c r="BN286" s="54"/>
      <c r="BO286" s="54"/>
      <c r="BP286" s="54"/>
      <c r="BQ286" s="54"/>
      <c r="BR286" s="19"/>
      <c r="BS286" s="19"/>
      <c r="BT286" s="19"/>
      <c r="BU286" s="19"/>
      <c r="BV286" s="19"/>
      <c r="BW286" s="19"/>
      <c r="BX286" s="19"/>
      <c r="BY286" s="19"/>
      <c r="BZ286" s="19"/>
      <c r="CA286" s="19"/>
      <c r="CB286" s="19"/>
      <c r="CC286" s="19"/>
      <c r="CD286" s="19"/>
      <c r="CE286" s="19"/>
      <c r="CF286" s="19"/>
    </row>
    <row r="287" spans="1:84" x14ac:dyDescent="0.25">
      <c r="A287" s="19"/>
      <c r="B287" s="19"/>
      <c r="C287" s="19"/>
      <c r="D287" s="19"/>
      <c r="E287" s="19"/>
      <c r="F287" s="19"/>
      <c r="G287" s="19"/>
      <c r="H287" s="19"/>
      <c r="I287" s="19"/>
      <c r="J287" s="19"/>
      <c r="L287" s="19"/>
      <c r="M287" s="19"/>
      <c r="N287" s="19"/>
      <c r="P287" s="19"/>
      <c r="Q287" s="19"/>
      <c r="R287" s="19"/>
      <c r="S287" s="19"/>
      <c r="T287" s="19"/>
      <c r="U287" s="19"/>
      <c r="V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54"/>
      <c r="BL287" s="54"/>
      <c r="BM287" s="54"/>
      <c r="BN287" s="54"/>
      <c r="BO287" s="54"/>
      <c r="BP287" s="54"/>
      <c r="BQ287" s="54"/>
      <c r="BR287" s="19"/>
      <c r="BS287" s="19"/>
      <c r="BT287" s="19"/>
      <c r="BU287" s="19"/>
      <c r="BV287" s="19"/>
      <c r="BW287" s="19"/>
      <c r="BX287" s="19"/>
      <c r="BY287" s="19"/>
      <c r="BZ287" s="19"/>
      <c r="CA287" s="19"/>
      <c r="CB287" s="19"/>
      <c r="CC287" s="19"/>
      <c r="CD287" s="19"/>
      <c r="CE287" s="19"/>
      <c r="CF287" s="19"/>
    </row>
    <row r="288" spans="1:84" x14ac:dyDescent="0.25">
      <c r="A288" s="19"/>
      <c r="B288" s="19"/>
      <c r="C288" s="19"/>
      <c r="D288" s="19"/>
      <c r="E288" s="19"/>
      <c r="F288" s="19"/>
      <c r="G288" s="19"/>
      <c r="H288" s="19"/>
      <c r="I288" s="19"/>
      <c r="J288" s="19"/>
      <c r="L288" s="19"/>
      <c r="M288" s="19"/>
      <c r="N288" s="19"/>
      <c r="P288" s="19"/>
      <c r="Q288" s="19"/>
      <c r="R288" s="19"/>
      <c r="S288" s="19"/>
      <c r="T288" s="19"/>
      <c r="U288" s="19"/>
      <c r="V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54"/>
      <c r="BL288" s="54"/>
      <c r="BM288" s="54"/>
      <c r="BN288" s="54"/>
      <c r="BO288" s="54"/>
      <c r="BP288" s="54"/>
      <c r="BQ288" s="54"/>
      <c r="BR288" s="19"/>
      <c r="BS288" s="19"/>
      <c r="BT288" s="19"/>
      <c r="BU288" s="19"/>
      <c r="BV288" s="19"/>
      <c r="BW288" s="19"/>
      <c r="BX288" s="19"/>
      <c r="BY288" s="19"/>
      <c r="BZ288" s="19"/>
      <c r="CA288" s="19"/>
      <c r="CB288" s="19"/>
      <c r="CC288" s="19"/>
      <c r="CD288" s="19"/>
      <c r="CE288" s="19"/>
      <c r="CF288" s="19"/>
    </row>
    <row r="289" spans="1:84" x14ac:dyDescent="0.25">
      <c r="A289" s="19"/>
      <c r="B289" s="19"/>
      <c r="C289" s="19"/>
      <c r="D289" s="19"/>
      <c r="E289" s="19"/>
      <c r="F289" s="19"/>
      <c r="G289" s="19"/>
      <c r="H289" s="19"/>
      <c r="I289" s="19"/>
      <c r="J289" s="19"/>
      <c r="L289" s="19"/>
      <c r="M289" s="19"/>
      <c r="N289" s="19"/>
      <c r="P289" s="19"/>
      <c r="Q289" s="19"/>
      <c r="R289" s="19"/>
      <c r="S289" s="19"/>
      <c r="T289" s="19"/>
      <c r="U289" s="19"/>
      <c r="V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54"/>
      <c r="BL289" s="54"/>
      <c r="BM289" s="54"/>
      <c r="BN289" s="54"/>
      <c r="BO289" s="54"/>
      <c r="BP289" s="54"/>
      <c r="BQ289" s="54"/>
      <c r="BR289" s="19"/>
      <c r="BS289" s="19"/>
      <c r="BT289" s="19"/>
      <c r="BU289" s="19"/>
      <c r="BV289" s="19"/>
      <c r="BW289" s="19"/>
      <c r="BX289" s="19"/>
      <c r="BY289" s="19"/>
      <c r="BZ289" s="19"/>
      <c r="CA289" s="19"/>
      <c r="CB289" s="19"/>
      <c r="CC289" s="19"/>
      <c r="CD289" s="19"/>
      <c r="CE289" s="19"/>
      <c r="CF289" s="19"/>
    </row>
    <row r="290" spans="1:84" x14ac:dyDescent="0.25">
      <c r="A290" s="19"/>
      <c r="B290" s="19"/>
      <c r="C290" s="19"/>
      <c r="D290" s="19"/>
      <c r="E290" s="19"/>
      <c r="F290" s="19"/>
      <c r="G290" s="19"/>
      <c r="H290" s="19"/>
      <c r="I290" s="19"/>
      <c r="J290" s="19"/>
      <c r="L290" s="19"/>
      <c r="M290" s="19"/>
      <c r="N290" s="19"/>
      <c r="P290" s="19"/>
      <c r="Q290" s="19"/>
      <c r="R290" s="19"/>
      <c r="S290" s="19"/>
      <c r="T290" s="19"/>
      <c r="U290" s="19"/>
      <c r="V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54"/>
      <c r="BL290" s="54"/>
      <c r="BM290" s="54"/>
      <c r="BN290" s="54"/>
      <c r="BO290" s="54"/>
      <c r="BP290" s="54"/>
      <c r="BQ290" s="54"/>
      <c r="BR290" s="19"/>
      <c r="BS290" s="19"/>
      <c r="BT290" s="19"/>
      <c r="BU290" s="19"/>
      <c r="BV290" s="19"/>
      <c r="BW290" s="19"/>
      <c r="BX290" s="19"/>
      <c r="BY290" s="19"/>
      <c r="BZ290" s="19"/>
      <c r="CA290" s="19"/>
      <c r="CB290" s="19"/>
      <c r="CC290" s="19"/>
      <c r="CD290" s="19"/>
      <c r="CE290" s="19"/>
      <c r="CF290" s="19"/>
    </row>
    <row r="291" spans="1:84" x14ac:dyDescent="0.25">
      <c r="A291" s="19"/>
      <c r="B291" s="19"/>
      <c r="C291" s="19"/>
      <c r="D291" s="19"/>
      <c r="E291" s="19"/>
      <c r="F291" s="19"/>
      <c r="G291" s="19"/>
      <c r="H291" s="19"/>
      <c r="I291" s="19"/>
      <c r="J291" s="19"/>
      <c r="L291" s="19"/>
      <c r="M291" s="19"/>
      <c r="N291" s="19"/>
      <c r="P291" s="19"/>
      <c r="Q291" s="19"/>
      <c r="R291" s="19"/>
      <c r="S291" s="19"/>
      <c r="T291" s="19"/>
      <c r="U291" s="19"/>
      <c r="V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54"/>
      <c r="BL291" s="54"/>
      <c r="BM291" s="54"/>
      <c r="BN291" s="54"/>
      <c r="BO291" s="54"/>
      <c r="BP291" s="54"/>
      <c r="BQ291" s="54"/>
      <c r="BR291" s="19"/>
      <c r="BS291" s="19"/>
      <c r="BT291" s="19"/>
      <c r="BU291" s="19"/>
      <c r="BV291" s="19"/>
      <c r="BW291" s="19"/>
      <c r="BX291" s="19"/>
      <c r="BY291" s="19"/>
      <c r="BZ291" s="19"/>
      <c r="CA291" s="19"/>
      <c r="CB291" s="19"/>
      <c r="CC291" s="19"/>
      <c r="CD291" s="19"/>
      <c r="CE291" s="19"/>
      <c r="CF291" s="19"/>
    </row>
    <row r="292" spans="1:84" x14ac:dyDescent="0.25">
      <c r="A292" s="19"/>
      <c r="B292" s="19"/>
      <c r="C292" s="19"/>
      <c r="D292" s="19"/>
      <c r="E292" s="19"/>
      <c r="F292" s="19"/>
      <c r="G292" s="19"/>
      <c r="H292" s="19"/>
      <c r="I292" s="19"/>
      <c r="J292" s="19"/>
      <c r="L292" s="19"/>
      <c r="M292" s="19"/>
      <c r="N292" s="19"/>
      <c r="P292" s="19"/>
      <c r="Q292" s="19"/>
      <c r="R292" s="19"/>
      <c r="S292" s="19"/>
      <c r="T292" s="19"/>
      <c r="U292" s="19"/>
      <c r="V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54"/>
      <c r="BL292" s="54"/>
      <c r="BM292" s="54"/>
      <c r="BN292" s="54"/>
      <c r="BO292" s="54"/>
      <c r="BP292" s="54"/>
      <c r="BQ292" s="54"/>
      <c r="BR292" s="19"/>
      <c r="BS292" s="19"/>
      <c r="BT292" s="19"/>
      <c r="BU292" s="19"/>
      <c r="BV292" s="19"/>
      <c r="BW292" s="19"/>
      <c r="BX292" s="19"/>
      <c r="BY292" s="19"/>
      <c r="BZ292" s="19"/>
      <c r="CA292" s="19"/>
      <c r="CB292" s="19"/>
      <c r="CC292" s="19"/>
      <c r="CD292" s="19"/>
      <c r="CE292" s="19"/>
      <c r="CF292" s="19"/>
    </row>
    <row r="293" spans="1:84" x14ac:dyDescent="0.25">
      <c r="A293" s="19"/>
      <c r="B293" s="19"/>
      <c r="C293" s="19"/>
      <c r="D293" s="19"/>
      <c r="E293" s="19"/>
      <c r="F293" s="19"/>
      <c r="G293" s="19"/>
      <c r="H293" s="19"/>
      <c r="I293" s="19"/>
      <c r="J293" s="19"/>
      <c r="L293" s="19"/>
      <c r="M293" s="19"/>
      <c r="N293" s="19"/>
      <c r="P293" s="19"/>
      <c r="Q293" s="19"/>
      <c r="R293" s="19"/>
      <c r="S293" s="19"/>
      <c r="T293" s="19"/>
      <c r="U293" s="19"/>
      <c r="V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54"/>
      <c r="BL293" s="54"/>
      <c r="BM293" s="54"/>
      <c r="BN293" s="54"/>
      <c r="BO293" s="54"/>
      <c r="BP293" s="54"/>
      <c r="BQ293" s="54"/>
      <c r="BR293" s="19"/>
      <c r="BS293" s="19"/>
      <c r="BT293" s="19"/>
      <c r="BU293" s="19"/>
      <c r="BV293" s="19"/>
      <c r="BW293" s="19"/>
      <c r="BX293" s="19"/>
      <c r="BY293" s="19"/>
      <c r="BZ293" s="19"/>
      <c r="CA293" s="19"/>
      <c r="CB293" s="19"/>
      <c r="CC293" s="19"/>
      <c r="CD293" s="19"/>
      <c r="CE293" s="19"/>
      <c r="CF293" s="19"/>
    </row>
    <row r="294" spans="1:84" x14ac:dyDescent="0.25">
      <c r="A294" s="19"/>
      <c r="B294" s="19"/>
      <c r="C294" s="19"/>
      <c r="D294" s="19"/>
      <c r="E294" s="19"/>
      <c r="F294" s="19"/>
      <c r="G294" s="19"/>
      <c r="H294" s="19"/>
      <c r="I294" s="19"/>
      <c r="J294" s="19"/>
      <c r="L294" s="19"/>
      <c r="M294" s="19"/>
      <c r="N294" s="19"/>
      <c r="P294" s="19"/>
      <c r="Q294" s="19"/>
      <c r="R294" s="19"/>
      <c r="S294" s="19"/>
      <c r="T294" s="19"/>
      <c r="U294" s="19"/>
      <c r="V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54"/>
      <c r="BL294" s="54"/>
      <c r="BM294" s="54"/>
      <c r="BN294" s="54"/>
      <c r="BO294" s="54"/>
      <c r="BP294" s="54"/>
      <c r="BQ294" s="54"/>
      <c r="BR294" s="19"/>
      <c r="BS294" s="19"/>
      <c r="BT294" s="19"/>
      <c r="BU294" s="19"/>
      <c r="BV294" s="19"/>
      <c r="BW294" s="19"/>
      <c r="BX294" s="19"/>
      <c r="BY294" s="19"/>
      <c r="BZ294" s="19"/>
      <c r="CA294" s="19"/>
      <c r="CB294" s="19"/>
      <c r="CC294" s="19"/>
      <c r="CD294" s="19"/>
      <c r="CE294" s="19"/>
      <c r="CF294" s="19"/>
    </row>
    <row r="295" spans="1:84" x14ac:dyDescent="0.25">
      <c r="A295" s="19"/>
      <c r="B295" s="19"/>
      <c r="C295" s="19"/>
      <c r="D295" s="19"/>
      <c r="E295" s="19"/>
      <c r="F295" s="19"/>
      <c r="G295" s="19"/>
      <c r="H295" s="19"/>
      <c r="I295" s="19"/>
      <c r="J295" s="19"/>
      <c r="L295" s="19"/>
      <c r="M295" s="19"/>
      <c r="N295" s="19"/>
      <c r="P295" s="19"/>
      <c r="Q295" s="19"/>
      <c r="R295" s="19"/>
      <c r="S295" s="19"/>
      <c r="T295" s="19"/>
      <c r="U295" s="19"/>
      <c r="V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54"/>
      <c r="BL295" s="54"/>
      <c r="BM295" s="54"/>
      <c r="BN295" s="54"/>
      <c r="BO295" s="54"/>
      <c r="BP295" s="54"/>
      <c r="BQ295" s="54"/>
      <c r="BR295" s="19"/>
      <c r="BS295" s="19"/>
      <c r="BT295" s="19"/>
      <c r="BU295" s="19"/>
      <c r="BV295" s="19"/>
      <c r="BW295" s="19"/>
      <c r="BX295" s="19"/>
      <c r="BY295" s="19"/>
      <c r="BZ295" s="19"/>
      <c r="CA295" s="19"/>
      <c r="CB295" s="19"/>
      <c r="CC295" s="19"/>
      <c r="CD295" s="19"/>
      <c r="CE295" s="19"/>
      <c r="CF295" s="19"/>
    </row>
    <row r="296" spans="1:84" x14ac:dyDescent="0.25">
      <c r="A296" s="19"/>
      <c r="B296" s="19"/>
      <c r="C296" s="19"/>
      <c r="D296" s="19"/>
      <c r="E296" s="19"/>
      <c r="F296" s="19"/>
      <c r="G296" s="19"/>
      <c r="H296" s="19"/>
      <c r="I296" s="19"/>
      <c r="J296" s="19"/>
      <c r="L296" s="19"/>
      <c r="M296" s="19"/>
      <c r="N296" s="19"/>
      <c r="P296" s="19"/>
      <c r="Q296" s="19"/>
      <c r="R296" s="19"/>
      <c r="S296" s="19"/>
      <c r="T296" s="19"/>
      <c r="U296" s="19"/>
      <c r="V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54"/>
      <c r="BL296" s="54"/>
      <c r="BM296" s="54"/>
      <c r="BN296" s="54"/>
      <c r="BO296" s="54"/>
      <c r="BP296" s="54"/>
      <c r="BQ296" s="54"/>
      <c r="BR296" s="19"/>
      <c r="BS296" s="19"/>
      <c r="BT296" s="19"/>
      <c r="BU296" s="19"/>
      <c r="BV296" s="19"/>
      <c r="BW296" s="19"/>
      <c r="BX296" s="19"/>
      <c r="BY296" s="19"/>
      <c r="BZ296" s="19"/>
      <c r="CA296" s="19"/>
      <c r="CB296" s="19"/>
      <c r="CC296" s="19"/>
      <c r="CD296" s="19"/>
      <c r="CE296" s="19"/>
      <c r="CF296" s="19"/>
    </row>
    <row r="297" spans="1:84" x14ac:dyDescent="0.25">
      <c r="A297" s="19"/>
      <c r="B297" s="19"/>
      <c r="C297" s="19"/>
      <c r="D297" s="19"/>
      <c r="E297" s="19"/>
      <c r="F297" s="19"/>
      <c r="G297" s="19"/>
      <c r="H297" s="19"/>
      <c r="I297" s="19"/>
      <c r="J297" s="19"/>
      <c r="L297" s="19"/>
      <c r="M297" s="19"/>
      <c r="N297" s="19"/>
      <c r="P297" s="19"/>
      <c r="Q297" s="19"/>
      <c r="R297" s="19"/>
      <c r="S297" s="19"/>
      <c r="T297" s="19"/>
      <c r="U297" s="19"/>
      <c r="V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54"/>
      <c r="BL297" s="54"/>
      <c r="BM297" s="54"/>
      <c r="BN297" s="54"/>
      <c r="BO297" s="54"/>
      <c r="BP297" s="54"/>
      <c r="BQ297" s="54"/>
      <c r="BR297" s="19"/>
      <c r="BS297" s="19"/>
      <c r="BT297" s="19"/>
      <c r="BU297" s="19"/>
      <c r="BV297" s="19"/>
      <c r="BW297" s="19"/>
      <c r="BX297" s="19"/>
      <c r="BY297" s="19"/>
      <c r="BZ297" s="19"/>
      <c r="CA297" s="19"/>
      <c r="CB297" s="19"/>
      <c r="CC297" s="19"/>
      <c r="CD297" s="19"/>
      <c r="CE297" s="19"/>
      <c r="CF297" s="19"/>
    </row>
    <row r="298" spans="1:84" x14ac:dyDescent="0.25">
      <c r="A298" s="19"/>
      <c r="B298" s="19"/>
      <c r="C298" s="19"/>
      <c r="D298" s="19"/>
      <c r="E298" s="19"/>
      <c r="F298" s="19"/>
      <c r="G298" s="19"/>
      <c r="H298" s="19"/>
      <c r="I298" s="19"/>
      <c r="J298" s="19"/>
      <c r="L298" s="19"/>
      <c r="M298" s="19"/>
      <c r="N298" s="19"/>
      <c r="P298" s="19"/>
      <c r="Q298" s="19"/>
      <c r="R298" s="19"/>
      <c r="S298" s="19"/>
      <c r="T298" s="19"/>
      <c r="U298" s="19"/>
      <c r="V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54"/>
      <c r="BL298" s="54"/>
      <c r="BM298" s="54"/>
      <c r="BN298" s="54"/>
      <c r="BO298" s="54"/>
      <c r="BP298" s="54"/>
      <c r="BQ298" s="54"/>
      <c r="BR298" s="19"/>
      <c r="BS298" s="19"/>
      <c r="BT298" s="19"/>
      <c r="BU298" s="19"/>
      <c r="BV298" s="19"/>
      <c r="BW298" s="19"/>
      <c r="BX298" s="19"/>
      <c r="BY298" s="19"/>
      <c r="BZ298" s="19"/>
      <c r="CA298" s="19"/>
      <c r="CB298" s="19"/>
      <c r="CC298" s="19"/>
      <c r="CD298" s="19"/>
      <c r="CE298" s="19"/>
      <c r="CF298" s="19"/>
    </row>
    <row r="299" spans="1:84" x14ac:dyDescent="0.25">
      <c r="A299" s="19"/>
      <c r="B299" s="19"/>
      <c r="C299" s="19"/>
      <c r="D299" s="19"/>
      <c r="E299" s="19"/>
      <c r="F299" s="19"/>
      <c r="G299" s="19"/>
      <c r="H299" s="19"/>
      <c r="I299" s="19"/>
      <c r="J299" s="19"/>
      <c r="L299" s="19"/>
      <c r="M299" s="19"/>
      <c r="N299" s="19"/>
      <c r="P299" s="19"/>
      <c r="Q299" s="19"/>
      <c r="R299" s="19"/>
      <c r="S299" s="19"/>
      <c r="T299" s="19"/>
      <c r="U299" s="19"/>
      <c r="V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54"/>
      <c r="BL299" s="54"/>
      <c r="BM299" s="54"/>
      <c r="BN299" s="54"/>
      <c r="BO299" s="54"/>
      <c r="BP299" s="54"/>
      <c r="BQ299" s="54"/>
      <c r="BR299" s="19"/>
      <c r="BS299" s="19"/>
      <c r="BT299" s="19"/>
      <c r="BU299" s="19"/>
      <c r="BV299" s="19"/>
      <c r="BW299" s="19"/>
      <c r="BX299" s="19"/>
      <c r="BY299" s="19"/>
      <c r="BZ299" s="19"/>
      <c r="CA299" s="19"/>
      <c r="CB299" s="19"/>
      <c r="CC299" s="19"/>
      <c r="CD299" s="19"/>
      <c r="CE299" s="19"/>
      <c r="CF299" s="19"/>
    </row>
    <row r="300" spans="1:84" x14ac:dyDescent="0.25">
      <c r="A300" s="19"/>
      <c r="B300" s="19"/>
      <c r="C300" s="19"/>
      <c r="D300" s="19"/>
      <c r="E300" s="19"/>
      <c r="F300" s="19"/>
      <c r="G300" s="19"/>
      <c r="H300" s="19"/>
      <c r="I300" s="19"/>
      <c r="J300" s="19"/>
      <c r="L300" s="19"/>
      <c r="M300" s="19"/>
      <c r="N300" s="19"/>
      <c r="P300" s="19"/>
      <c r="Q300" s="19"/>
      <c r="R300" s="19"/>
      <c r="S300" s="19"/>
      <c r="T300" s="19"/>
      <c r="U300" s="19"/>
      <c r="V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54"/>
      <c r="BL300" s="54"/>
      <c r="BM300" s="54"/>
      <c r="BN300" s="54"/>
      <c r="BO300" s="54"/>
      <c r="BP300" s="54"/>
      <c r="BQ300" s="54"/>
      <c r="BR300" s="19"/>
      <c r="BS300" s="19"/>
      <c r="BT300" s="19"/>
      <c r="BU300" s="19"/>
      <c r="BV300" s="19"/>
      <c r="BW300" s="19"/>
      <c r="BX300" s="19"/>
      <c r="BY300" s="19"/>
      <c r="BZ300" s="19"/>
      <c r="CA300" s="19"/>
      <c r="CB300" s="19"/>
      <c r="CC300" s="19"/>
      <c r="CD300" s="19"/>
      <c r="CE300" s="19"/>
      <c r="CF300" s="19"/>
    </row>
    <row r="301" spans="1:84" x14ac:dyDescent="0.25">
      <c r="A301" s="19"/>
      <c r="B301" s="19"/>
      <c r="C301" s="19"/>
      <c r="D301" s="19"/>
      <c r="E301" s="19"/>
      <c r="F301" s="19"/>
      <c r="G301" s="19"/>
      <c r="H301" s="19"/>
      <c r="I301" s="19"/>
      <c r="J301" s="19"/>
      <c r="L301" s="19"/>
      <c r="M301" s="19"/>
      <c r="N301" s="19"/>
      <c r="P301" s="19"/>
      <c r="Q301" s="19"/>
      <c r="R301" s="19"/>
      <c r="S301" s="19"/>
      <c r="T301" s="19"/>
      <c r="U301" s="19"/>
      <c r="V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54"/>
      <c r="BL301" s="54"/>
      <c r="BM301" s="54"/>
      <c r="BN301" s="54"/>
      <c r="BO301" s="54"/>
      <c r="BP301" s="54"/>
      <c r="BQ301" s="54"/>
      <c r="BR301" s="19"/>
      <c r="BS301" s="19"/>
      <c r="BT301" s="19"/>
      <c r="BU301" s="19"/>
      <c r="BV301" s="19"/>
      <c r="BW301" s="19"/>
      <c r="BX301" s="19"/>
      <c r="BY301" s="19"/>
      <c r="BZ301" s="19"/>
      <c r="CA301" s="19"/>
      <c r="CB301" s="19"/>
      <c r="CC301" s="19"/>
      <c r="CD301" s="19"/>
      <c r="CE301" s="19"/>
      <c r="CF301" s="19"/>
    </row>
    <row r="302" spans="1:84" x14ac:dyDescent="0.25">
      <c r="A302" s="19"/>
      <c r="B302" s="19"/>
      <c r="C302" s="19"/>
      <c r="D302" s="19"/>
      <c r="E302" s="19"/>
      <c r="F302" s="19"/>
      <c r="G302" s="19"/>
      <c r="H302" s="19"/>
      <c r="I302" s="19"/>
      <c r="J302" s="19"/>
      <c r="L302" s="19"/>
      <c r="M302" s="19"/>
      <c r="N302" s="19"/>
      <c r="P302" s="19"/>
      <c r="Q302" s="19"/>
      <c r="R302" s="19"/>
      <c r="S302" s="19"/>
      <c r="T302" s="19"/>
      <c r="U302" s="19"/>
      <c r="V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54"/>
      <c r="BL302" s="54"/>
      <c r="BM302" s="54"/>
      <c r="BN302" s="54"/>
      <c r="BO302" s="54"/>
      <c r="BP302" s="54"/>
      <c r="BQ302" s="54"/>
      <c r="BR302" s="19"/>
      <c r="BS302" s="19"/>
      <c r="BT302" s="19"/>
      <c r="BU302" s="19"/>
      <c r="BV302" s="19"/>
      <c r="BW302" s="19"/>
      <c r="BX302" s="19"/>
      <c r="BY302" s="19"/>
      <c r="BZ302" s="19"/>
      <c r="CA302" s="19"/>
      <c r="CB302" s="19"/>
      <c r="CC302" s="19"/>
      <c r="CD302" s="19"/>
      <c r="CE302" s="19"/>
      <c r="CF302" s="19"/>
    </row>
    <row r="303" spans="1:84" x14ac:dyDescent="0.25">
      <c r="A303" s="19"/>
      <c r="B303" s="19"/>
      <c r="C303" s="19"/>
      <c r="D303" s="19"/>
      <c r="E303" s="19"/>
      <c r="F303" s="19"/>
      <c r="G303" s="19"/>
      <c r="H303" s="19"/>
      <c r="I303" s="19"/>
      <c r="J303" s="19"/>
      <c r="L303" s="19"/>
      <c r="M303" s="19"/>
      <c r="N303" s="19"/>
      <c r="P303" s="19"/>
      <c r="Q303" s="19"/>
      <c r="R303" s="19"/>
      <c r="S303" s="19"/>
      <c r="T303" s="19"/>
      <c r="U303" s="19"/>
      <c r="V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54"/>
      <c r="BL303" s="54"/>
      <c r="BM303" s="54"/>
      <c r="BN303" s="54"/>
      <c r="BO303" s="54"/>
      <c r="BP303" s="54"/>
      <c r="BQ303" s="54"/>
      <c r="BR303" s="19"/>
      <c r="BS303" s="19"/>
      <c r="BT303" s="19"/>
      <c r="BU303" s="19"/>
      <c r="BV303" s="19"/>
      <c r="BW303" s="19"/>
      <c r="BX303" s="19"/>
      <c r="BY303" s="19"/>
      <c r="BZ303" s="19"/>
      <c r="CA303" s="19"/>
      <c r="CB303" s="19"/>
      <c r="CC303" s="19"/>
      <c r="CD303" s="19"/>
      <c r="CE303" s="19"/>
      <c r="CF303" s="19"/>
    </row>
    <row r="304" spans="1:84" x14ac:dyDescent="0.25">
      <c r="A304" s="19"/>
      <c r="B304" s="19"/>
      <c r="C304" s="19"/>
      <c r="D304" s="19"/>
      <c r="E304" s="19"/>
      <c r="F304" s="19"/>
      <c r="G304" s="19"/>
      <c r="H304" s="19"/>
      <c r="I304" s="19"/>
      <c r="J304" s="19"/>
      <c r="L304" s="19"/>
      <c r="M304" s="19"/>
      <c r="N304" s="19"/>
      <c r="P304" s="19"/>
      <c r="Q304" s="19"/>
      <c r="R304" s="19"/>
      <c r="S304" s="19"/>
      <c r="T304" s="19"/>
      <c r="U304" s="19"/>
      <c r="V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54"/>
      <c r="BL304" s="54"/>
      <c r="BM304" s="54"/>
      <c r="BN304" s="54"/>
      <c r="BO304" s="54"/>
      <c r="BP304" s="54"/>
      <c r="BQ304" s="54"/>
      <c r="BR304" s="19"/>
      <c r="BS304" s="19"/>
      <c r="BT304" s="19"/>
      <c r="BU304" s="19"/>
      <c r="BV304" s="19"/>
      <c r="BW304" s="19"/>
      <c r="BX304" s="19"/>
      <c r="BY304" s="19"/>
      <c r="BZ304" s="19"/>
      <c r="CA304" s="19"/>
      <c r="CB304" s="19"/>
      <c r="CC304" s="19"/>
      <c r="CD304" s="19"/>
      <c r="CE304" s="19"/>
      <c r="CF304" s="19"/>
    </row>
    <row r="305" spans="1:84" x14ac:dyDescent="0.25">
      <c r="A305" s="19"/>
      <c r="B305" s="19"/>
      <c r="C305" s="19"/>
      <c r="D305" s="19"/>
      <c r="E305" s="19"/>
      <c r="F305" s="19"/>
      <c r="G305" s="19"/>
      <c r="H305" s="19"/>
      <c r="I305" s="19"/>
      <c r="J305" s="19"/>
      <c r="L305" s="19"/>
      <c r="M305" s="19"/>
      <c r="N305" s="19"/>
      <c r="P305" s="19"/>
      <c r="Q305" s="19"/>
      <c r="R305" s="19"/>
      <c r="S305" s="19"/>
      <c r="T305" s="19"/>
      <c r="U305" s="19"/>
      <c r="V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54"/>
      <c r="BL305" s="54"/>
      <c r="BM305" s="54"/>
      <c r="BN305" s="54"/>
      <c r="BO305" s="54"/>
      <c r="BP305" s="54"/>
      <c r="BQ305" s="54"/>
      <c r="BR305" s="19"/>
      <c r="BS305" s="19"/>
      <c r="BT305" s="19"/>
      <c r="BU305" s="19"/>
      <c r="BV305" s="19"/>
      <c r="BW305" s="19"/>
      <c r="BX305" s="19"/>
      <c r="BY305" s="19"/>
      <c r="BZ305" s="19"/>
      <c r="CA305" s="19"/>
      <c r="CB305" s="19"/>
      <c r="CC305" s="19"/>
      <c r="CD305" s="19"/>
      <c r="CE305" s="19"/>
      <c r="CF305" s="19"/>
    </row>
    <row r="306" spans="1:84" x14ac:dyDescent="0.25">
      <c r="A306" s="19"/>
      <c r="B306" s="19"/>
      <c r="C306" s="19"/>
      <c r="D306" s="19"/>
      <c r="E306" s="19"/>
      <c r="F306" s="19"/>
      <c r="G306" s="19"/>
      <c r="H306" s="19"/>
      <c r="I306" s="19"/>
      <c r="J306" s="19"/>
      <c r="L306" s="19"/>
      <c r="M306" s="19"/>
      <c r="N306" s="19"/>
      <c r="P306" s="19"/>
      <c r="Q306" s="19"/>
      <c r="R306" s="19"/>
      <c r="S306" s="19"/>
      <c r="T306" s="19"/>
      <c r="U306" s="19"/>
      <c r="V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54"/>
      <c r="BL306" s="54"/>
      <c r="BM306" s="54"/>
      <c r="BN306" s="54"/>
      <c r="BO306" s="54"/>
      <c r="BP306" s="54"/>
      <c r="BQ306" s="54"/>
      <c r="BR306" s="19"/>
      <c r="BS306" s="19"/>
      <c r="BT306" s="19"/>
      <c r="BU306" s="19"/>
      <c r="BV306" s="19"/>
      <c r="BW306" s="19"/>
      <c r="BX306" s="19"/>
      <c r="BY306" s="19"/>
      <c r="BZ306" s="19"/>
      <c r="CA306" s="19"/>
      <c r="CB306" s="19"/>
      <c r="CC306" s="19"/>
      <c r="CD306" s="19"/>
      <c r="CE306" s="19"/>
      <c r="CF306" s="19"/>
    </row>
    <row r="307" spans="1:84" x14ac:dyDescent="0.25">
      <c r="A307" s="19"/>
      <c r="B307" s="19"/>
      <c r="C307" s="19"/>
      <c r="D307" s="19"/>
      <c r="E307" s="19"/>
      <c r="F307" s="19"/>
      <c r="G307" s="19"/>
      <c r="H307" s="19"/>
      <c r="I307" s="19"/>
      <c r="J307" s="19"/>
      <c r="L307" s="19"/>
      <c r="M307" s="19"/>
      <c r="N307" s="19"/>
      <c r="P307" s="19"/>
      <c r="Q307" s="19"/>
      <c r="R307" s="19"/>
      <c r="S307" s="19"/>
      <c r="T307" s="19"/>
      <c r="U307" s="19"/>
      <c r="V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54"/>
      <c r="BL307" s="54"/>
      <c r="BM307" s="54"/>
      <c r="BN307" s="54"/>
      <c r="BO307" s="54"/>
      <c r="BP307" s="54"/>
      <c r="BQ307" s="54"/>
      <c r="BR307" s="19"/>
      <c r="BS307" s="19"/>
      <c r="BT307" s="19"/>
      <c r="BU307" s="19"/>
      <c r="BV307" s="19"/>
      <c r="BW307" s="19"/>
      <c r="BX307" s="19"/>
      <c r="BY307" s="19"/>
      <c r="BZ307" s="19"/>
      <c r="CA307" s="19"/>
      <c r="CB307" s="19"/>
      <c r="CC307" s="19"/>
      <c r="CD307" s="19"/>
      <c r="CE307" s="19"/>
      <c r="CF307" s="19"/>
    </row>
    <row r="308" spans="1:84" x14ac:dyDescent="0.25">
      <c r="A308" s="19"/>
      <c r="B308" s="19"/>
      <c r="C308" s="19"/>
      <c r="D308" s="19"/>
      <c r="E308" s="19"/>
      <c r="F308" s="19"/>
      <c r="G308" s="19"/>
      <c r="H308" s="19"/>
      <c r="I308" s="19"/>
      <c r="J308" s="19"/>
      <c r="L308" s="19"/>
      <c r="M308" s="19"/>
      <c r="N308" s="19"/>
      <c r="P308" s="19"/>
      <c r="Q308" s="19"/>
      <c r="R308" s="19"/>
      <c r="S308" s="19"/>
      <c r="T308" s="19"/>
      <c r="U308" s="19"/>
      <c r="V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54"/>
      <c r="BL308" s="54"/>
      <c r="BM308" s="54"/>
      <c r="BN308" s="54"/>
      <c r="BO308" s="54"/>
      <c r="BP308" s="54"/>
      <c r="BQ308" s="54"/>
      <c r="BR308" s="19"/>
      <c r="BS308" s="19"/>
      <c r="BT308" s="19"/>
      <c r="BU308" s="19"/>
      <c r="BV308" s="19"/>
      <c r="BW308" s="19"/>
      <c r="BX308" s="19"/>
      <c r="BY308" s="19"/>
      <c r="BZ308" s="19"/>
      <c r="CA308" s="19"/>
      <c r="CB308" s="19"/>
      <c r="CC308" s="19"/>
      <c r="CD308" s="19"/>
      <c r="CE308" s="19"/>
      <c r="CF308" s="19"/>
    </row>
    <row r="309" spans="1:84" x14ac:dyDescent="0.25">
      <c r="A309" s="19"/>
      <c r="B309" s="19"/>
      <c r="C309" s="19"/>
      <c r="D309" s="19"/>
      <c r="E309" s="19"/>
      <c r="F309" s="19"/>
      <c r="G309" s="19"/>
      <c r="H309" s="19"/>
      <c r="I309" s="19"/>
      <c r="J309" s="19"/>
      <c r="L309" s="19"/>
      <c r="M309" s="19"/>
      <c r="N309" s="19"/>
      <c r="P309" s="19"/>
      <c r="Q309" s="19"/>
      <c r="R309" s="19"/>
      <c r="S309" s="19"/>
      <c r="T309" s="19"/>
      <c r="U309" s="19"/>
      <c r="V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54"/>
      <c r="BL309" s="54"/>
      <c r="BM309" s="54"/>
      <c r="BN309" s="54"/>
      <c r="BO309" s="54"/>
      <c r="BP309" s="54"/>
      <c r="BQ309" s="54"/>
      <c r="BR309" s="19"/>
      <c r="BS309" s="19"/>
      <c r="BT309" s="19"/>
      <c r="BU309" s="19"/>
      <c r="BV309" s="19"/>
      <c r="BW309" s="19"/>
      <c r="BX309" s="19"/>
      <c r="BY309" s="19"/>
      <c r="BZ309" s="19"/>
      <c r="CA309" s="19"/>
      <c r="CB309" s="19"/>
      <c r="CC309" s="19"/>
      <c r="CD309" s="19"/>
      <c r="CE309" s="19"/>
      <c r="CF309" s="19"/>
    </row>
    <row r="310" spans="1:84" x14ac:dyDescent="0.25">
      <c r="A310" s="19"/>
      <c r="B310" s="19"/>
      <c r="C310" s="19"/>
      <c r="D310" s="19"/>
      <c r="E310" s="19"/>
      <c r="F310" s="19"/>
      <c r="G310" s="19"/>
      <c r="H310" s="19"/>
      <c r="I310" s="19"/>
      <c r="J310" s="19"/>
      <c r="L310" s="19"/>
      <c r="M310" s="19"/>
      <c r="N310" s="19"/>
      <c r="P310" s="19"/>
      <c r="Q310" s="19"/>
      <c r="R310" s="19"/>
      <c r="S310" s="19"/>
      <c r="T310" s="19"/>
      <c r="U310" s="19"/>
      <c r="V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54"/>
      <c r="BL310" s="54"/>
      <c r="BM310" s="54"/>
      <c r="BN310" s="54"/>
      <c r="BO310" s="54"/>
      <c r="BP310" s="54"/>
      <c r="BQ310" s="54"/>
      <c r="BR310" s="19"/>
      <c r="BS310" s="19"/>
      <c r="BT310" s="19"/>
      <c r="BU310" s="19"/>
      <c r="BV310" s="19"/>
      <c r="BW310" s="19"/>
      <c r="BX310" s="19"/>
      <c r="BY310" s="19"/>
      <c r="BZ310" s="19"/>
      <c r="CA310" s="19"/>
      <c r="CB310" s="19"/>
      <c r="CC310" s="19"/>
      <c r="CD310" s="19"/>
      <c r="CE310" s="19"/>
      <c r="CF310" s="19"/>
    </row>
    <row r="311" spans="1:84" x14ac:dyDescent="0.25">
      <c r="A311" s="19"/>
      <c r="B311" s="19"/>
      <c r="C311" s="19"/>
      <c r="D311" s="19"/>
      <c r="E311" s="19"/>
      <c r="F311" s="19"/>
      <c r="G311" s="19"/>
      <c r="H311" s="19"/>
      <c r="I311" s="19"/>
      <c r="J311" s="19"/>
      <c r="L311" s="19"/>
      <c r="M311" s="19"/>
      <c r="N311" s="19"/>
      <c r="P311" s="19"/>
      <c r="Q311" s="19"/>
      <c r="R311" s="19"/>
      <c r="S311" s="19"/>
      <c r="T311" s="19"/>
      <c r="U311" s="19"/>
      <c r="V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54"/>
      <c r="BL311" s="54"/>
      <c r="BM311" s="54"/>
      <c r="BN311" s="54"/>
      <c r="BO311" s="54"/>
      <c r="BP311" s="54"/>
      <c r="BQ311" s="54"/>
      <c r="BR311" s="19"/>
      <c r="BS311" s="19"/>
      <c r="BT311" s="19"/>
      <c r="BU311" s="19"/>
      <c r="BV311" s="19"/>
      <c r="BW311" s="19"/>
      <c r="BX311" s="19"/>
      <c r="BY311" s="19"/>
      <c r="BZ311" s="19"/>
      <c r="CA311" s="19"/>
      <c r="CB311" s="19"/>
      <c r="CC311" s="19"/>
      <c r="CD311" s="19"/>
      <c r="CE311" s="19"/>
      <c r="CF311" s="19"/>
    </row>
    <row r="312" spans="1:84" x14ac:dyDescent="0.25">
      <c r="A312" s="19"/>
      <c r="B312" s="19"/>
      <c r="C312" s="19"/>
      <c r="D312" s="19"/>
      <c r="E312" s="19"/>
      <c r="F312" s="19"/>
      <c r="G312" s="19"/>
      <c r="H312" s="19"/>
      <c r="I312" s="19"/>
      <c r="J312" s="19"/>
      <c r="L312" s="19"/>
      <c r="M312" s="19"/>
      <c r="N312" s="19"/>
      <c r="P312" s="19"/>
      <c r="Q312" s="19"/>
      <c r="R312" s="19"/>
      <c r="S312" s="19"/>
      <c r="T312" s="19"/>
      <c r="U312" s="19"/>
      <c r="V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54"/>
      <c r="BL312" s="54"/>
      <c r="BM312" s="54"/>
      <c r="BN312" s="54"/>
      <c r="BO312" s="54"/>
      <c r="BP312" s="54"/>
      <c r="BQ312" s="54"/>
      <c r="BR312" s="19"/>
      <c r="BS312" s="19"/>
      <c r="BT312" s="19"/>
      <c r="BU312" s="19"/>
      <c r="BV312" s="19"/>
      <c r="BW312" s="19"/>
      <c r="BX312" s="19"/>
      <c r="BY312" s="19"/>
      <c r="BZ312" s="19"/>
      <c r="CA312" s="19"/>
      <c r="CB312" s="19"/>
      <c r="CC312" s="19"/>
      <c r="CD312" s="19"/>
      <c r="CE312" s="19"/>
      <c r="CF312" s="19"/>
    </row>
    <row r="313" spans="1:84" x14ac:dyDescent="0.25">
      <c r="A313" s="19"/>
      <c r="B313" s="19"/>
      <c r="C313" s="19"/>
      <c r="D313" s="19"/>
      <c r="E313" s="19"/>
      <c r="F313" s="19"/>
      <c r="G313" s="19"/>
      <c r="H313" s="19"/>
      <c r="I313" s="19"/>
      <c r="J313" s="19"/>
      <c r="L313" s="19"/>
      <c r="M313" s="19"/>
      <c r="N313" s="19"/>
      <c r="P313" s="19"/>
      <c r="Q313" s="19"/>
      <c r="R313" s="19"/>
      <c r="S313" s="19"/>
      <c r="T313" s="19"/>
      <c r="U313" s="19"/>
      <c r="V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54"/>
      <c r="BL313" s="54"/>
      <c r="BM313" s="54"/>
      <c r="BN313" s="54"/>
      <c r="BO313" s="54"/>
      <c r="BP313" s="54"/>
      <c r="BQ313" s="54"/>
      <c r="BR313" s="19"/>
      <c r="BS313" s="19"/>
      <c r="BT313" s="19"/>
      <c r="BU313" s="19"/>
      <c r="BV313" s="19"/>
      <c r="BW313" s="19"/>
      <c r="BX313" s="19"/>
      <c r="BY313" s="19"/>
      <c r="BZ313" s="19"/>
      <c r="CA313" s="19"/>
      <c r="CB313" s="19"/>
      <c r="CC313" s="19"/>
      <c r="CD313" s="19"/>
      <c r="CE313" s="19"/>
      <c r="CF313" s="19"/>
    </row>
    <row r="314" spans="1:84" x14ac:dyDescent="0.25">
      <c r="A314" s="19"/>
      <c r="B314" s="19"/>
      <c r="C314" s="19"/>
      <c r="D314" s="19"/>
      <c r="E314" s="19"/>
      <c r="F314" s="19"/>
      <c r="G314" s="19"/>
      <c r="H314" s="19"/>
      <c r="I314" s="19"/>
      <c r="J314" s="19"/>
      <c r="L314" s="19"/>
      <c r="M314" s="19"/>
      <c r="N314" s="19"/>
      <c r="P314" s="19"/>
      <c r="Q314" s="19"/>
      <c r="R314" s="19"/>
      <c r="S314" s="19"/>
      <c r="T314" s="19"/>
      <c r="U314" s="19"/>
      <c r="V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54"/>
      <c r="BL314" s="54"/>
      <c r="BM314" s="54"/>
      <c r="BN314" s="54"/>
      <c r="BO314" s="54"/>
      <c r="BP314" s="54"/>
      <c r="BQ314" s="54"/>
      <c r="BR314" s="19"/>
      <c r="BS314" s="19"/>
      <c r="BT314" s="19"/>
      <c r="BU314" s="19"/>
      <c r="BV314" s="19"/>
      <c r="BW314" s="19"/>
      <c r="BX314" s="19"/>
      <c r="BY314" s="19"/>
      <c r="BZ314" s="19"/>
      <c r="CA314" s="19"/>
      <c r="CB314" s="19"/>
      <c r="CC314" s="19"/>
      <c r="CD314" s="19"/>
      <c r="CE314" s="19"/>
      <c r="CF314" s="19"/>
    </row>
    <row r="315" spans="1:84" x14ac:dyDescent="0.25">
      <c r="A315" s="19"/>
      <c r="B315" s="19"/>
      <c r="C315" s="19"/>
      <c r="D315" s="19"/>
      <c r="E315" s="19"/>
      <c r="F315" s="19"/>
      <c r="G315" s="19"/>
      <c r="H315" s="19"/>
      <c r="I315" s="19"/>
      <c r="J315" s="19"/>
      <c r="L315" s="19"/>
      <c r="M315" s="19"/>
      <c r="N315" s="19"/>
      <c r="P315" s="19"/>
      <c r="Q315" s="19"/>
      <c r="R315" s="19"/>
      <c r="S315" s="19"/>
      <c r="T315" s="19"/>
      <c r="U315" s="19"/>
      <c r="V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54"/>
      <c r="BL315" s="54"/>
      <c r="BM315" s="54"/>
      <c r="BN315" s="54"/>
      <c r="BO315" s="54"/>
      <c r="BP315" s="54"/>
      <c r="BQ315" s="54"/>
      <c r="BR315" s="19"/>
      <c r="BS315" s="19"/>
      <c r="BT315" s="19"/>
      <c r="BU315" s="19"/>
      <c r="BV315" s="19"/>
      <c r="BW315" s="19"/>
      <c r="BX315" s="19"/>
      <c r="BY315" s="19"/>
      <c r="BZ315" s="19"/>
      <c r="CA315" s="19"/>
      <c r="CB315" s="19"/>
      <c r="CC315" s="19"/>
      <c r="CD315" s="19"/>
      <c r="CE315" s="19"/>
      <c r="CF315" s="19"/>
    </row>
    <row r="316" spans="1:84" x14ac:dyDescent="0.25">
      <c r="A316" s="19"/>
      <c r="B316" s="19"/>
      <c r="C316" s="19"/>
      <c r="D316" s="19"/>
      <c r="E316" s="19"/>
      <c r="F316" s="19"/>
      <c r="G316" s="19"/>
      <c r="H316" s="19"/>
      <c r="I316" s="19"/>
      <c r="J316" s="19"/>
      <c r="L316" s="19"/>
      <c r="M316" s="19"/>
      <c r="N316" s="19"/>
      <c r="P316" s="19"/>
      <c r="Q316" s="19"/>
      <c r="R316" s="19"/>
      <c r="S316" s="19"/>
      <c r="T316" s="19"/>
      <c r="U316" s="19"/>
      <c r="V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54"/>
      <c r="BL316" s="54"/>
      <c r="BM316" s="54"/>
      <c r="BN316" s="54"/>
      <c r="BO316" s="54"/>
      <c r="BP316" s="54"/>
      <c r="BQ316" s="54"/>
      <c r="BR316" s="19"/>
      <c r="BS316" s="19"/>
      <c r="BT316" s="19"/>
      <c r="BU316" s="19"/>
      <c r="BV316" s="19"/>
      <c r="BW316" s="19"/>
      <c r="BX316" s="19"/>
      <c r="BY316" s="19"/>
      <c r="BZ316" s="19"/>
      <c r="CA316" s="19"/>
      <c r="CB316" s="19"/>
      <c r="CC316" s="19"/>
      <c r="CD316" s="19"/>
      <c r="CE316" s="19"/>
      <c r="CF316" s="19"/>
    </row>
    <row r="317" spans="1:84" x14ac:dyDescent="0.25">
      <c r="A317" s="19"/>
      <c r="B317" s="19"/>
      <c r="C317" s="19"/>
      <c r="D317" s="19"/>
      <c r="E317" s="19"/>
      <c r="F317" s="19"/>
      <c r="G317" s="19"/>
      <c r="H317" s="19"/>
      <c r="I317" s="19"/>
      <c r="J317" s="19"/>
      <c r="L317" s="19"/>
      <c r="M317" s="19"/>
      <c r="N317" s="19"/>
      <c r="P317" s="19"/>
      <c r="Q317" s="19"/>
      <c r="R317" s="19"/>
      <c r="S317" s="19"/>
      <c r="T317" s="19"/>
      <c r="U317" s="19"/>
      <c r="V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54"/>
      <c r="BL317" s="54"/>
      <c r="BM317" s="54"/>
      <c r="BN317" s="54"/>
      <c r="BO317" s="54"/>
      <c r="BP317" s="54"/>
      <c r="BQ317" s="54"/>
      <c r="BR317" s="19"/>
      <c r="BS317" s="19"/>
      <c r="BT317" s="19"/>
      <c r="BU317" s="19"/>
      <c r="BV317" s="19"/>
      <c r="BW317" s="19"/>
      <c r="BX317" s="19"/>
      <c r="BY317" s="19"/>
      <c r="BZ317" s="19"/>
      <c r="CA317" s="19"/>
      <c r="CB317" s="19"/>
      <c r="CC317" s="19"/>
      <c r="CD317" s="19"/>
      <c r="CE317" s="19"/>
      <c r="CF317" s="19"/>
    </row>
    <row r="318" spans="1:84" x14ac:dyDescent="0.25">
      <c r="A318" s="19"/>
      <c r="B318" s="19"/>
      <c r="C318" s="19"/>
      <c r="D318" s="19"/>
      <c r="E318" s="19"/>
      <c r="F318" s="19"/>
      <c r="G318" s="19"/>
      <c r="H318" s="19"/>
      <c r="I318" s="19"/>
      <c r="J318" s="19"/>
      <c r="L318" s="19"/>
      <c r="M318" s="19"/>
      <c r="N318" s="19"/>
      <c r="P318" s="19"/>
      <c r="Q318" s="19"/>
      <c r="R318" s="19"/>
      <c r="S318" s="19"/>
      <c r="T318" s="19"/>
      <c r="U318" s="19"/>
      <c r="V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54"/>
      <c r="BL318" s="54"/>
      <c r="BM318" s="54"/>
      <c r="BN318" s="54"/>
      <c r="BO318" s="54"/>
      <c r="BP318" s="54"/>
      <c r="BQ318" s="54"/>
      <c r="BR318" s="19"/>
      <c r="BS318" s="19"/>
      <c r="BT318" s="19"/>
      <c r="BU318" s="19"/>
      <c r="BV318" s="19"/>
      <c r="BW318" s="19"/>
      <c r="BX318" s="19"/>
      <c r="BY318" s="19"/>
      <c r="BZ318" s="19"/>
      <c r="CA318" s="19"/>
      <c r="CB318" s="19"/>
      <c r="CC318" s="19"/>
      <c r="CD318" s="19"/>
      <c r="CE318" s="19"/>
      <c r="CF318" s="19"/>
    </row>
    <row r="319" spans="1:84" x14ac:dyDescent="0.25">
      <c r="A319" s="19"/>
      <c r="B319" s="19"/>
      <c r="C319" s="19"/>
      <c r="D319" s="19"/>
      <c r="E319" s="19"/>
      <c r="F319" s="19"/>
      <c r="G319" s="19"/>
      <c r="H319" s="19"/>
      <c r="I319" s="19"/>
      <c r="J319" s="19"/>
      <c r="L319" s="19"/>
      <c r="M319" s="19"/>
      <c r="N319" s="19"/>
      <c r="P319" s="19"/>
      <c r="Q319" s="19"/>
      <c r="R319" s="19"/>
      <c r="S319" s="19"/>
      <c r="T319" s="19"/>
      <c r="U319" s="19"/>
      <c r="V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54"/>
      <c r="BL319" s="54"/>
      <c r="BM319" s="54"/>
      <c r="BN319" s="54"/>
      <c r="BO319" s="54"/>
      <c r="BP319" s="54"/>
      <c r="BQ319" s="54"/>
      <c r="BR319" s="19"/>
      <c r="BS319" s="19"/>
      <c r="BT319" s="19"/>
      <c r="BU319" s="19"/>
      <c r="BV319" s="19"/>
      <c r="BW319" s="19"/>
      <c r="BX319" s="19"/>
      <c r="BY319" s="19"/>
      <c r="BZ319" s="19"/>
      <c r="CA319" s="19"/>
      <c r="CB319" s="19"/>
      <c r="CC319" s="19"/>
      <c r="CD319" s="19"/>
      <c r="CE319" s="19"/>
      <c r="CF319" s="19"/>
    </row>
    <row r="320" spans="1:84" x14ac:dyDescent="0.25">
      <c r="A320" s="19"/>
      <c r="B320" s="19"/>
      <c r="C320" s="19"/>
      <c r="D320" s="19"/>
      <c r="E320" s="19"/>
      <c r="F320" s="19"/>
      <c r="G320" s="19"/>
      <c r="H320" s="19"/>
      <c r="I320" s="19"/>
      <c r="J320" s="19"/>
      <c r="L320" s="19"/>
      <c r="M320" s="19"/>
      <c r="N320" s="19"/>
      <c r="P320" s="19"/>
      <c r="Q320" s="19"/>
      <c r="R320" s="19"/>
      <c r="S320" s="19"/>
      <c r="T320" s="19"/>
      <c r="U320" s="19"/>
      <c r="V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54"/>
      <c r="BL320" s="54"/>
      <c r="BM320" s="54"/>
      <c r="BN320" s="54"/>
      <c r="BO320" s="54"/>
      <c r="BP320" s="54"/>
      <c r="BQ320" s="54"/>
      <c r="BR320" s="19"/>
      <c r="BS320" s="19"/>
      <c r="BT320" s="19"/>
      <c r="BU320" s="19"/>
      <c r="BV320" s="19"/>
      <c r="BW320" s="19"/>
      <c r="BX320" s="19"/>
      <c r="BY320" s="19"/>
      <c r="BZ320" s="19"/>
      <c r="CA320" s="19"/>
      <c r="CB320" s="19"/>
      <c r="CC320" s="19"/>
      <c r="CD320" s="19"/>
      <c r="CE320" s="19"/>
      <c r="CF320" s="19"/>
    </row>
    <row r="321" spans="1:84" x14ac:dyDescent="0.25">
      <c r="A321" s="19"/>
      <c r="B321" s="19"/>
      <c r="C321" s="19"/>
      <c r="D321" s="19"/>
      <c r="E321" s="19"/>
      <c r="F321" s="19"/>
      <c r="G321" s="19"/>
      <c r="H321" s="19"/>
      <c r="I321" s="19"/>
      <c r="J321" s="19"/>
      <c r="L321" s="19"/>
      <c r="M321" s="19"/>
      <c r="N321" s="19"/>
      <c r="P321" s="19"/>
      <c r="Q321" s="19"/>
      <c r="R321" s="19"/>
      <c r="S321" s="19"/>
      <c r="T321" s="19"/>
      <c r="U321" s="19"/>
      <c r="V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54"/>
      <c r="BL321" s="54"/>
      <c r="BM321" s="54"/>
      <c r="BN321" s="54"/>
      <c r="BO321" s="54"/>
      <c r="BP321" s="54"/>
      <c r="BQ321" s="54"/>
      <c r="BR321" s="19"/>
      <c r="BS321" s="19"/>
      <c r="BT321" s="19"/>
      <c r="BU321" s="19"/>
      <c r="BV321" s="19"/>
      <c r="BW321" s="19"/>
      <c r="BX321" s="19"/>
      <c r="BY321" s="19"/>
      <c r="BZ321" s="19"/>
      <c r="CA321" s="19"/>
      <c r="CB321" s="19"/>
      <c r="CC321" s="19"/>
      <c r="CD321" s="19"/>
      <c r="CE321" s="19"/>
      <c r="CF321" s="19"/>
    </row>
    <row r="322" spans="1:84" x14ac:dyDescent="0.25">
      <c r="A322" s="19"/>
      <c r="B322" s="19"/>
      <c r="C322" s="19"/>
      <c r="D322" s="19"/>
      <c r="E322" s="19"/>
      <c r="F322" s="19"/>
      <c r="G322" s="19"/>
      <c r="H322" s="19"/>
      <c r="I322" s="19"/>
      <c r="J322" s="19"/>
      <c r="L322" s="19"/>
      <c r="M322" s="19"/>
      <c r="N322" s="19"/>
      <c r="P322" s="19"/>
      <c r="Q322" s="19"/>
      <c r="R322" s="19"/>
      <c r="S322" s="19"/>
      <c r="T322" s="19"/>
      <c r="U322" s="19"/>
      <c r="V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54"/>
      <c r="BL322" s="54"/>
      <c r="BM322" s="54"/>
      <c r="BN322" s="54"/>
      <c r="BO322" s="54"/>
      <c r="BP322" s="54"/>
      <c r="BQ322" s="54"/>
      <c r="BR322" s="19"/>
      <c r="BS322" s="19"/>
      <c r="BT322" s="19"/>
      <c r="BU322" s="19"/>
      <c r="BV322" s="19"/>
      <c r="BW322" s="19"/>
      <c r="BX322" s="19"/>
      <c r="BY322" s="19"/>
      <c r="BZ322" s="19"/>
      <c r="CA322" s="19"/>
      <c r="CB322" s="19"/>
      <c r="CC322" s="19"/>
      <c r="CD322" s="19"/>
      <c r="CE322" s="19"/>
      <c r="CF322" s="19"/>
    </row>
    <row r="323" spans="1:84" x14ac:dyDescent="0.25">
      <c r="A323" s="19"/>
      <c r="B323" s="19"/>
      <c r="C323" s="19"/>
      <c r="D323" s="19"/>
      <c r="E323" s="19"/>
      <c r="F323" s="19"/>
      <c r="G323" s="19"/>
      <c r="H323" s="19"/>
      <c r="I323" s="19"/>
      <c r="J323" s="19"/>
      <c r="L323" s="19"/>
      <c r="M323" s="19"/>
      <c r="N323" s="19"/>
      <c r="P323" s="19"/>
      <c r="Q323" s="19"/>
      <c r="R323" s="19"/>
      <c r="S323" s="19"/>
      <c r="T323" s="19"/>
      <c r="U323" s="19"/>
      <c r="V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54"/>
      <c r="BL323" s="54"/>
      <c r="BM323" s="54"/>
      <c r="BN323" s="54"/>
      <c r="BO323" s="54"/>
      <c r="BP323" s="54"/>
      <c r="BQ323" s="54"/>
      <c r="BR323" s="19"/>
      <c r="BS323" s="19"/>
      <c r="BT323" s="19"/>
      <c r="BU323" s="19"/>
      <c r="BV323" s="19"/>
      <c r="BW323" s="19"/>
      <c r="BX323" s="19"/>
      <c r="BY323" s="19"/>
      <c r="BZ323" s="19"/>
      <c r="CA323" s="19"/>
      <c r="CB323" s="19"/>
      <c r="CC323" s="19"/>
      <c r="CD323" s="19"/>
      <c r="CE323" s="19"/>
      <c r="CF323" s="19"/>
    </row>
    <row r="324" spans="1:84" x14ac:dyDescent="0.25">
      <c r="A324" s="19"/>
      <c r="B324" s="19"/>
      <c r="C324" s="19"/>
      <c r="D324" s="19"/>
      <c r="E324" s="19"/>
      <c r="F324" s="19"/>
      <c r="G324" s="19"/>
      <c r="H324" s="19"/>
      <c r="I324" s="19"/>
      <c r="J324" s="19"/>
      <c r="L324" s="19"/>
      <c r="M324" s="19"/>
      <c r="N324" s="19"/>
      <c r="P324" s="19"/>
      <c r="Q324" s="19"/>
      <c r="R324" s="19"/>
      <c r="S324" s="19"/>
      <c r="T324" s="19"/>
      <c r="U324" s="19"/>
      <c r="V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54"/>
      <c r="BL324" s="54"/>
      <c r="BM324" s="54"/>
      <c r="BN324" s="54"/>
      <c r="BO324" s="54"/>
      <c r="BP324" s="54"/>
      <c r="BQ324" s="54"/>
      <c r="BR324" s="19"/>
      <c r="BS324" s="19"/>
      <c r="BT324" s="19"/>
      <c r="BU324" s="19"/>
      <c r="BV324" s="19"/>
      <c r="BW324" s="19"/>
      <c r="BX324" s="19"/>
      <c r="BY324" s="19"/>
      <c r="BZ324" s="19"/>
      <c r="CA324" s="19"/>
      <c r="CB324" s="19"/>
      <c r="CC324" s="19"/>
      <c r="CD324" s="19"/>
      <c r="CE324" s="19"/>
      <c r="CF324" s="19"/>
    </row>
    <row r="325" spans="1:84" x14ac:dyDescent="0.25">
      <c r="A325" s="19"/>
      <c r="B325" s="19"/>
      <c r="C325" s="19"/>
      <c r="D325" s="19"/>
      <c r="E325" s="19"/>
      <c r="F325" s="19"/>
      <c r="G325" s="19"/>
      <c r="H325" s="19"/>
      <c r="I325" s="19"/>
      <c r="J325" s="19"/>
      <c r="L325" s="19"/>
      <c r="M325" s="19"/>
      <c r="N325" s="19"/>
      <c r="P325" s="19"/>
      <c r="Q325" s="19"/>
      <c r="R325" s="19"/>
      <c r="S325" s="19"/>
      <c r="T325" s="19"/>
      <c r="U325" s="19"/>
      <c r="V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54"/>
      <c r="BL325" s="54"/>
      <c r="BM325" s="54"/>
      <c r="BN325" s="54"/>
      <c r="BO325" s="54"/>
      <c r="BP325" s="54"/>
      <c r="BQ325" s="54"/>
      <c r="BR325" s="19"/>
      <c r="BS325" s="19"/>
      <c r="BT325" s="19"/>
      <c r="BU325" s="19"/>
      <c r="BV325" s="19"/>
      <c r="BW325" s="19"/>
      <c r="BX325" s="19"/>
      <c r="BY325" s="19"/>
      <c r="BZ325" s="19"/>
      <c r="CA325" s="19"/>
      <c r="CB325" s="19"/>
      <c r="CC325" s="19"/>
      <c r="CD325" s="19"/>
      <c r="CE325" s="19"/>
      <c r="CF325" s="19"/>
    </row>
    <row r="326" spans="1:84" x14ac:dyDescent="0.25">
      <c r="A326" s="19"/>
      <c r="B326" s="19"/>
      <c r="C326" s="19"/>
      <c r="D326" s="19"/>
      <c r="E326" s="19"/>
      <c r="F326" s="19"/>
      <c r="G326" s="19"/>
      <c r="H326" s="19"/>
      <c r="I326" s="19"/>
      <c r="J326" s="19"/>
      <c r="L326" s="19"/>
      <c r="M326" s="19"/>
      <c r="N326" s="19"/>
      <c r="P326" s="19"/>
      <c r="Q326" s="19"/>
      <c r="R326" s="19"/>
      <c r="S326" s="19"/>
      <c r="T326" s="19"/>
      <c r="U326" s="19"/>
      <c r="V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54"/>
      <c r="BL326" s="54"/>
      <c r="BM326" s="54"/>
      <c r="BN326" s="54"/>
      <c r="BO326" s="54"/>
      <c r="BP326" s="54"/>
      <c r="BQ326" s="54"/>
      <c r="BR326" s="19"/>
      <c r="BS326" s="19"/>
      <c r="BT326" s="19"/>
      <c r="BU326" s="19"/>
      <c r="BV326" s="19"/>
      <c r="BW326" s="19"/>
      <c r="BX326" s="19"/>
      <c r="BY326" s="19"/>
      <c r="BZ326" s="19"/>
      <c r="CA326" s="19"/>
      <c r="CB326" s="19"/>
      <c r="CC326" s="19"/>
      <c r="CD326" s="19"/>
      <c r="CE326" s="19"/>
      <c r="CF326" s="19"/>
    </row>
    <row r="327" spans="1:84" x14ac:dyDescent="0.25">
      <c r="A327" s="19"/>
      <c r="B327" s="19"/>
      <c r="C327" s="19"/>
      <c r="D327" s="19"/>
      <c r="E327" s="19"/>
      <c r="F327" s="19"/>
      <c r="G327" s="19"/>
      <c r="H327" s="19"/>
      <c r="I327" s="19"/>
      <c r="J327" s="19"/>
      <c r="L327" s="19"/>
      <c r="M327" s="19"/>
      <c r="N327" s="19"/>
      <c r="P327" s="19"/>
      <c r="Q327" s="19"/>
      <c r="R327" s="19"/>
      <c r="S327" s="19"/>
      <c r="T327" s="19"/>
      <c r="U327" s="19"/>
      <c r="V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54"/>
      <c r="BL327" s="54"/>
      <c r="BM327" s="54"/>
      <c r="BN327" s="54"/>
      <c r="BO327" s="54"/>
      <c r="BP327" s="54"/>
      <c r="BQ327" s="54"/>
      <c r="BR327" s="19"/>
      <c r="BS327" s="19"/>
      <c r="BT327" s="19"/>
      <c r="BU327" s="19"/>
      <c r="BV327" s="19"/>
      <c r="BW327" s="19"/>
      <c r="BX327" s="19"/>
      <c r="BY327" s="19"/>
      <c r="BZ327" s="19"/>
      <c r="CA327" s="19"/>
      <c r="CB327" s="19"/>
      <c r="CC327" s="19"/>
      <c r="CD327" s="19"/>
      <c r="CE327" s="19"/>
      <c r="CF327" s="19"/>
    </row>
    <row r="328" spans="1:84" x14ac:dyDescent="0.25">
      <c r="A328" s="19"/>
      <c r="B328" s="19"/>
      <c r="C328" s="19"/>
      <c r="D328" s="19"/>
      <c r="E328" s="19"/>
      <c r="F328" s="19"/>
      <c r="G328" s="19"/>
      <c r="H328" s="19"/>
      <c r="I328" s="19"/>
      <c r="J328" s="19"/>
      <c r="L328" s="19"/>
      <c r="M328" s="19"/>
      <c r="N328" s="19"/>
      <c r="P328" s="19"/>
      <c r="Q328" s="19"/>
      <c r="R328" s="19"/>
      <c r="S328" s="19"/>
      <c r="T328" s="19"/>
      <c r="U328" s="19"/>
      <c r="V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54"/>
      <c r="BL328" s="54"/>
      <c r="BM328" s="54"/>
      <c r="BN328" s="54"/>
      <c r="BO328" s="54"/>
      <c r="BP328" s="54"/>
      <c r="BQ328" s="54"/>
      <c r="BR328" s="19"/>
      <c r="BS328" s="19"/>
      <c r="BT328" s="19"/>
      <c r="BU328" s="19"/>
      <c r="BV328" s="19"/>
      <c r="BW328" s="19"/>
      <c r="BX328" s="19"/>
      <c r="BY328" s="19"/>
      <c r="BZ328" s="19"/>
      <c r="CA328" s="19"/>
      <c r="CB328" s="19"/>
      <c r="CC328" s="19"/>
      <c r="CD328" s="19"/>
      <c r="CE328" s="19"/>
      <c r="CF328" s="19"/>
    </row>
    <row r="329" spans="1:84" x14ac:dyDescent="0.25">
      <c r="A329" s="19"/>
      <c r="B329" s="19"/>
      <c r="C329" s="19"/>
      <c r="D329" s="19"/>
      <c r="E329" s="19"/>
      <c r="F329" s="19"/>
      <c r="G329" s="19"/>
      <c r="H329" s="19"/>
      <c r="I329" s="19"/>
      <c r="J329" s="19"/>
      <c r="L329" s="19"/>
      <c r="M329" s="19"/>
      <c r="N329" s="19"/>
      <c r="P329" s="19"/>
      <c r="Q329" s="19"/>
      <c r="R329" s="19"/>
      <c r="S329" s="19"/>
      <c r="T329" s="19"/>
      <c r="U329" s="19"/>
      <c r="V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54"/>
      <c r="BL329" s="54"/>
      <c r="BM329" s="54"/>
      <c r="BN329" s="54"/>
      <c r="BO329" s="54"/>
      <c r="BP329" s="54"/>
      <c r="BQ329" s="54"/>
      <c r="BR329" s="19"/>
      <c r="BS329" s="19"/>
      <c r="BT329" s="19"/>
      <c r="BU329" s="19"/>
      <c r="BV329" s="19"/>
      <c r="BW329" s="19"/>
      <c r="BX329" s="19"/>
      <c r="BY329" s="19"/>
      <c r="BZ329" s="19"/>
      <c r="CA329" s="19"/>
      <c r="CB329" s="19"/>
      <c r="CC329" s="19"/>
      <c r="CD329" s="19"/>
      <c r="CE329" s="19"/>
      <c r="CF329" s="19"/>
    </row>
    <row r="330" spans="1:84" x14ac:dyDescent="0.25">
      <c r="A330" s="19"/>
      <c r="B330" s="19"/>
      <c r="C330" s="19"/>
      <c r="D330" s="19"/>
      <c r="E330" s="19"/>
      <c r="F330" s="19"/>
      <c r="G330" s="19"/>
      <c r="H330" s="19"/>
      <c r="I330" s="19"/>
      <c r="J330" s="19"/>
      <c r="L330" s="19"/>
      <c r="M330" s="19"/>
      <c r="N330" s="19"/>
      <c r="P330" s="19"/>
      <c r="Q330" s="19"/>
      <c r="R330" s="19"/>
      <c r="S330" s="19"/>
      <c r="T330" s="19"/>
      <c r="U330" s="19"/>
      <c r="V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54"/>
      <c r="BL330" s="54"/>
      <c r="BM330" s="54"/>
      <c r="BN330" s="54"/>
      <c r="BO330" s="54"/>
      <c r="BP330" s="54"/>
      <c r="BQ330" s="54"/>
      <c r="BR330" s="19"/>
      <c r="BS330" s="19"/>
      <c r="BT330" s="19"/>
      <c r="BU330" s="19"/>
      <c r="BV330" s="19"/>
      <c r="BW330" s="19"/>
      <c r="BX330" s="19"/>
      <c r="BY330" s="19"/>
      <c r="BZ330" s="19"/>
      <c r="CA330" s="19"/>
      <c r="CB330" s="19"/>
      <c r="CC330" s="19"/>
      <c r="CD330" s="19"/>
      <c r="CE330" s="19"/>
      <c r="CF330" s="19"/>
    </row>
    <row r="331" spans="1:84" x14ac:dyDescent="0.25">
      <c r="A331" s="19"/>
      <c r="B331" s="19"/>
      <c r="C331" s="19"/>
      <c r="D331" s="19"/>
      <c r="E331" s="19"/>
      <c r="F331" s="19"/>
      <c r="G331" s="19"/>
      <c r="H331" s="19"/>
      <c r="I331" s="19"/>
      <c r="J331" s="19"/>
      <c r="L331" s="19"/>
      <c r="M331" s="19"/>
      <c r="N331" s="19"/>
      <c r="P331" s="19"/>
      <c r="Q331" s="19"/>
      <c r="R331" s="19"/>
      <c r="S331" s="19"/>
      <c r="T331" s="19"/>
      <c r="U331" s="19"/>
      <c r="V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54"/>
      <c r="BL331" s="54"/>
      <c r="BM331" s="54"/>
      <c r="BN331" s="54"/>
      <c r="BO331" s="54"/>
      <c r="BP331" s="54"/>
      <c r="BQ331" s="54"/>
      <c r="BR331" s="19"/>
      <c r="BS331" s="19"/>
      <c r="BT331" s="19"/>
      <c r="BU331" s="19"/>
      <c r="BV331" s="19"/>
      <c r="BW331" s="19"/>
      <c r="BX331" s="19"/>
      <c r="BY331" s="19"/>
      <c r="BZ331" s="19"/>
      <c r="CA331" s="19"/>
      <c r="CB331" s="19"/>
      <c r="CC331" s="19"/>
      <c r="CD331" s="19"/>
      <c r="CE331" s="19"/>
      <c r="CF331" s="19"/>
    </row>
    <row r="332" spans="1:84" x14ac:dyDescent="0.25">
      <c r="A332" s="19"/>
      <c r="B332" s="19"/>
      <c r="C332" s="19"/>
      <c r="D332" s="19"/>
      <c r="E332" s="19"/>
      <c r="F332" s="19"/>
      <c r="G332" s="19"/>
      <c r="H332" s="19"/>
      <c r="I332" s="19"/>
      <c r="J332" s="19"/>
      <c r="L332" s="19"/>
      <c r="M332" s="19"/>
      <c r="N332" s="19"/>
      <c r="P332" s="19"/>
      <c r="Q332" s="19"/>
      <c r="R332" s="19"/>
      <c r="S332" s="19"/>
      <c r="T332" s="19"/>
      <c r="U332" s="19"/>
      <c r="V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54"/>
      <c r="BL332" s="54"/>
      <c r="BM332" s="54"/>
      <c r="BN332" s="54"/>
      <c r="BO332" s="54"/>
      <c r="BP332" s="54"/>
      <c r="BQ332" s="54"/>
      <c r="BR332" s="19"/>
      <c r="BS332" s="19"/>
      <c r="BT332" s="19"/>
      <c r="BU332" s="19"/>
      <c r="BV332" s="19"/>
      <c r="BW332" s="19"/>
      <c r="BX332" s="19"/>
      <c r="BY332" s="19"/>
      <c r="BZ332" s="19"/>
      <c r="CA332" s="19"/>
      <c r="CB332" s="19"/>
      <c r="CC332" s="19"/>
      <c r="CD332" s="19"/>
      <c r="CE332" s="19"/>
      <c r="CF332" s="19"/>
    </row>
    <row r="333" spans="1:84" x14ac:dyDescent="0.25">
      <c r="A333" s="19"/>
      <c r="B333" s="19"/>
      <c r="C333" s="19"/>
      <c r="D333" s="19"/>
      <c r="E333" s="19"/>
      <c r="F333" s="19"/>
      <c r="G333" s="19"/>
      <c r="H333" s="19"/>
      <c r="I333" s="19"/>
      <c r="J333" s="19"/>
      <c r="L333" s="19"/>
      <c r="M333" s="19"/>
      <c r="N333" s="19"/>
      <c r="P333" s="19"/>
      <c r="Q333" s="19"/>
      <c r="R333" s="19"/>
      <c r="S333" s="19"/>
      <c r="T333" s="19"/>
      <c r="U333" s="19"/>
      <c r="V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54"/>
      <c r="BL333" s="54"/>
      <c r="BM333" s="54"/>
      <c r="BN333" s="54"/>
      <c r="BO333" s="54"/>
      <c r="BP333" s="54"/>
      <c r="BQ333" s="54"/>
      <c r="BR333" s="19"/>
      <c r="BS333" s="19"/>
      <c r="BT333" s="19"/>
      <c r="BU333" s="19"/>
      <c r="BV333" s="19"/>
      <c r="BW333" s="19"/>
      <c r="BX333" s="19"/>
      <c r="BY333" s="19"/>
      <c r="BZ333" s="19"/>
      <c r="CA333" s="19"/>
      <c r="CB333" s="19"/>
      <c r="CC333" s="19"/>
      <c r="CD333" s="19"/>
      <c r="CE333" s="19"/>
      <c r="CF333" s="19"/>
    </row>
    <row r="334" spans="1:84" x14ac:dyDescent="0.25">
      <c r="A334" s="19"/>
      <c r="B334" s="19"/>
      <c r="C334" s="19"/>
      <c r="D334" s="19"/>
      <c r="E334" s="19"/>
      <c r="F334" s="19"/>
      <c r="G334" s="19"/>
      <c r="H334" s="19"/>
      <c r="I334" s="19"/>
      <c r="J334" s="19"/>
      <c r="L334" s="19"/>
      <c r="M334" s="19"/>
      <c r="N334" s="19"/>
      <c r="P334" s="19"/>
      <c r="Q334" s="19"/>
      <c r="R334" s="19"/>
      <c r="S334" s="19"/>
      <c r="T334" s="19"/>
      <c r="U334" s="19"/>
      <c r="V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54"/>
      <c r="BL334" s="54"/>
      <c r="BM334" s="54"/>
      <c r="BN334" s="54"/>
      <c r="BO334" s="54"/>
      <c r="BP334" s="54"/>
      <c r="BQ334" s="54"/>
      <c r="BR334" s="19"/>
      <c r="BS334" s="19"/>
      <c r="BT334" s="19"/>
      <c r="BU334" s="19"/>
      <c r="BV334" s="19"/>
      <c r="BW334" s="19"/>
      <c r="BX334" s="19"/>
      <c r="BY334" s="19"/>
      <c r="BZ334" s="19"/>
      <c r="CA334" s="19"/>
      <c r="CB334" s="19"/>
      <c r="CC334" s="19"/>
      <c r="CD334" s="19"/>
      <c r="CE334" s="19"/>
      <c r="CF334" s="19"/>
    </row>
    <row r="335" spans="1:84" x14ac:dyDescent="0.25">
      <c r="A335" s="19"/>
      <c r="B335" s="19"/>
      <c r="C335" s="19"/>
      <c r="D335" s="19"/>
      <c r="E335" s="19"/>
      <c r="F335" s="19"/>
      <c r="G335" s="19"/>
      <c r="H335" s="19"/>
      <c r="I335" s="19"/>
      <c r="J335" s="19"/>
      <c r="L335" s="19"/>
      <c r="M335" s="19"/>
      <c r="N335" s="19"/>
      <c r="P335" s="19"/>
      <c r="Q335" s="19"/>
      <c r="R335" s="19"/>
      <c r="S335" s="19"/>
      <c r="T335" s="19"/>
      <c r="U335" s="19"/>
      <c r="V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54"/>
      <c r="BL335" s="54"/>
      <c r="BM335" s="54"/>
      <c r="BN335" s="54"/>
      <c r="BO335" s="54"/>
      <c r="BP335" s="54"/>
      <c r="BQ335" s="54"/>
      <c r="BR335" s="19"/>
      <c r="BS335" s="19"/>
      <c r="BT335" s="19"/>
      <c r="BU335" s="19"/>
      <c r="BV335" s="19"/>
      <c r="BW335" s="19"/>
      <c r="BX335" s="19"/>
      <c r="BY335" s="19"/>
      <c r="BZ335" s="19"/>
      <c r="CA335" s="19"/>
      <c r="CB335" s="19"/>
      <c r="CC335" s="19"/>
      <c r="CD335" s="19"/>
      <c r="CE335" s="19"/>
      <c r="CF335" s="19"/>
    </row>
    <row r="336" spans="1:84" x14ac:dyDescent="0.25">
      <c r="A336" s="19"/>
      <c r="B336" s="19"/>
      <c r="C336" s="19"/>
      <c r="D336" s="19"/>
      <c r="E336" s="19"/>
      <c r="F336" s="19"/>
      <c r="G336" s="19"/>
      <c r="H336" s="19"/>
      <c r="I336" s="19"/>
      <c r="J336" s="19"/>
      <c r="L336" s="19"/>
      <c r="M336" s="19"/>
      <c r="N336" s="19"/>
      <c r="P336" s="19"/>
      <c r="Q336" s="19"/>
      <c r="R336" s="19"/>
      <c r="S336" s="19"/>
      <c r="T336" s="19"/>
      <c r="U336" s="19"/>
      <c r="V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54"/>
      <c r="BL336" s="54"/>
      <c r="BM336" s="54"/>
      <c r="BN336" s="54"/>
      <c r="BO336" s="54"/>
      <c r="BP336" s="54"/>
      <c r="BQ336" s="54"/>
      <c r="BR336" s="19"/>
      <c r="BS336" s="19"/>
      <c r="BT336" s="19"/>
      <c r="BU336" s="19"/>
      <c r="BV336" s="19"/>
      <c r="BW336" s="19"/>
      <c r="BX336" s="19"/>
      <c r="BY336" s="19"/>
      <c r="BZ336" s="19"/>
      <c r="CA336" s="19"/>
      <c r="CB336" s="19"/>
      <c r="CC336" s="19"/>
      <c r="CD336" s="19"/>
      <c r="CE336" s="19"/>
      <c r="CF336" s="19"/>
    </row>
    <row r="337" spans="1:84" x14ac:dyDescent="0.25">
      <c r="A337" s="19"/>
      <c r="B337" s="19"/>
      <c r="C337" s="19"/>
      <c r="D337" s="19"/>
      <c r="E337" s="19"/>
      <c r="F337" s="19"/>
      <c r="G337" s="19"/>
      <c r="H337" s="19"/>
      <c r="I337" s="19"/>
      <c r="J337" s="19"/>
      <c r="L337" s="19"/>
      <c r="M337" s="19"/>
      <c r="N337" s="19"/>
      <c r="P337" s="19"/>
      <c r="Q337" s="19"/>
      <c r="R337" s="19"/>
      <c r="S337" s="19"/>
      <c r="T337" s="19"/>
      <c r="U337" s="19"/>
      <c r="V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54"/>
      <c r="BL337" s="54"/>
      <c r="BM337" s="54"/>
      <c r="BN337" s="54"/>
      <c r="BO337" s="54"/>
      <c r="BP337" s="54"/>
      <c r="BQ337" s="54"/>
      <c r="BR337" s="19"/>
      <c r="BS337" s="19"/>
      <c r="BT337" s="19"/>
      <c r="BU337" s="19"/>
      <c r="BV337" s="19"/>
      <c r="BW337" s="19"/>
      <c r="BX337" s="19"/>
      <c r="BY337" s="19"/>
      <c r="BZ337" s="19"/>
      <c r="CA337" s="19"/>
      <c r="CB337" s="19"/>
      <c r="CC337" s="19"/>
      <c r="CD337" s="19"/>
      <c r="CE337" s="19"/>
      <c r="CF337" s="19"/>
    </row>
    <row r="338" spans="1:84" x14ac:dyDescent="0.25">
      <c r="A338" s="19"/>
      <c r="B338" s="19"/>
      <c r="C338" s="19"/>
      <c r="D338" s="19"/>
      <c r="E338" s="19"/>
      <c r="F338" s="19"/>
      <c r="G338" s="19"/>
      <c r="H338" s="19"/>
      <c r="I338" s="19"/>
      <c r="J338" s="19"/>
      <c r="L338" s="19"/>
      <c r="M338" s="19"/>
      <c r="N338" s="19"/>
      <c r="P338" s="19"/>
      <c r="Q338" s="19"/>
      <c r="R338" s="19"/>
      <c r="S338" s="19"/>
      <c r="T338" s="19"/>
      <c r="U338" s="19"/>
      <c r="V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54"/>
      <c r="BL338" s="54"/>
      <c r="BM338" s="54"/>
      <c r="BN338" s="54"/>
      <c r="BO338" s="54"/>
      <c r="BP338" s="54"/>
      <c r="BQ338" s="54"/>
      <c r="BR338" s="19"/>
      <c r="BS338" s="19"/>
      <c r="BT338" s="19"/>
      <c r="BU338" s="19"/>
      <c r="BV338" s="19"/>
      <c r="BW338" s="19"/>
      <c r="BX338" s="19"/>
      <c r="BY338" s="19"/>
      <c r="BZ338" s="19"/>
      <c r="CA338" s="19"/>
      <c r="CB338" s="19"/>
      <c r="CC338" s="19"/>
      <c r="CD338" s="19"/>
      <c r="CE338" s="19"/>
      <c r="CF338" s="19"/>
    </row>
    <row r="339" spans="1:84" x14ac:dyDescent="0.25">
      <c r="A339" s="19"/>
      <c r="B339" s="19"/>
      <c r="C339" s="19"/>
      <c r="D339" s="19"/>
      <c r="E339" s="19"/>
      <c r="F339" s="19"/>
      <c r="G339" s="19"/>
      <c r="H339" s="19"/>
      <c r="I339" s="19"/>
      <c r="J339" s="19"/>
      <c r="L339" s="19"/>
      <c r="M339" s="19"/>
      <c r="N339" s="19"/>
      <c r="P339" s="19"/>
      <c r="Q339" s="19"/>
      <c r="R339" s="19"/>
      <c r="S339" s="19"/>
      <c r="T339" s="19"/>
      <c r="U339" s="19"/>
      <c r="V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54"/>
      <c r="BL339" s="54"/>
      <c r="BM339" s="54"/>
      <c r="BN339" s="54"/>
      <c r="BO339" s="54"/>
      <c r="BP339" s="54"/>
      <c r="BQ339" s="54"/>
      <c r="BR339" s="19"/>
      <c r="BS339" s="19"/>
      <c r="BT339" s="19"/>
      <c r="BU339" s="19"/>
      <c r="BV339" s="19"/>
      <c r="BW339" s="19"/>
      <c r="BX339" s="19"/>
      <c r="BY339" s="19"/>
      <c r="BZ339" s="19"/>
      <c r="CA339" s="19"/>
      <c r="CB339" s="19"/>
      <c r="CC339" s="19"/>
      <c r="CD339" s="19"/>
      <c r="CE339" s="19"/>
      <c r="CF339" s="19"/>
    </row>
    <row r="340" spans="1:84" x14ac:dyDescent="0.25">
      <c r="A340" s="19"/>
      <c r="B340" s="19"/>
      <c r="C340" s="19"/>
      <c r="D340" s="19"/>
      <c r="E340" s="19"/>
      <c r="F340" s="19"/>
      <c r="G340" s="19"/>
      <c r="H340" s="19"/>
      <c r="I340" s="19"/>
      <c r="J340" s="19"/>
      <c r="L340" s="19"/>
      <c r="M340" s="19"/>
      <c r="N340" s="19"/>
      <c r="P340" s="19"/>
      <c r="Q340" s="19"/>
      <c r="R340" s="19"/>
      <c r="S340" s="19"/>
      <c r="T340" s="19"/>
      <c r="U340" s="19"/>
      <c r="V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54"/>
      <c r="BL340" s="54"/>
      <c r="BM340" s="54"/>
      <c r="BN340" s="54"/>
      <c r="BO340" s="54"/>
      <c r="BP340" s="54"/>
      <c r="BQ340" s="54"/>
      <c r="BR340" s="19"/>
      <c r="BS340" s="19"/>
      <c r="BT340" s="19"/>
      <c r="BU340" s="19"/>
      <c r="BV340" s="19"/>
      <c r="BW340" s="19"/>
      <c r="BX340" s="19"/>
      <c r="BY340" s="19"/>
      <c r="BZ340" s="19"/>
      <c r="CA340" s="19"/>
      <c r="CB340" s="19"/>
      <c r="CC340" s="19"/>
      <c r="CD340" s="19"/>
      <c r="CE340" s="19"/>
      <c r="CF340" s="19"/>
    </row>
    <row r="341" spans="1:84" x14ac:dyDescent="0.25">
      <c r="A341" s="19"/>
      <c r="B341" s="19"/>
      <c r="C341" s="19"/>
      <c r="D341" s="19"/>
      <c r="E341" s="19"/>
      <c r="F341" s="19"/>
      <c r="G341" s="19"/>
      <c r="H341" s="19"/>
      <c r="I341" s="19"/>
      <c r="J341" s="19"/>
      <c r="L341" s="19"/>
      <c r="M341" s="19"/>
      <c r="N341" s="19"/>
      <c r="P341" s="19"/>
      <c r="Q341" s="19"/>
      <c r="R341" s="19"/>
      <c r="S341" s="19"/>
      <c r="T341" s="19"/>
      <c r="U341" s="19"/>
      <c r="V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54"/>
      <c r="BL341" s="54"/>
      <c r="BM341" s="54"/>
      <c r="BN341" s="54"/>
      <c r="BO341" s="54"/>
      <c r="BP341" s="54"/>
      <c r="BQ341" s="54"/>
      <c r="BR341" s="19"/>
      <c r="BS341" s="19"/>
      <c r="BT341" s="19"/>
      <c r="BU341" s="19"/>
      <c r="BV341" s="19"/>
      <c r="BW341" s="19"/>
      <c r="BX341" s="19"/>
      <c r="BY341" s="19"/>
      <c r="BZ341" s="19"/>
      <c r="CA341" s="19"/>
      <c r="CB341" s="19"/>
      <c r="CC341" s="19"/>
      <c r="CD341" s="19"/>
      <c r="CE341" s="19"/>
      <c r="CF341" s="19"/>
    </row>
    <row r="342" spans="1:84" x14ac:dyDescent="0.25">
      <c r="A342" s="19"/>
      <c r="B342" s="19"/>
      <c r="C342" s="19"/>
      <c r="D342" s="19"/>
      <c r="E342" s="19"/>
      <c r="F342" s="19"/>
      <c r="G342" s="19"/>
      <c r="H342" s="19"/>
      <c r="I342" s="19"/>
      <c r="J342" s="19"/>
      <c r="L342" s="19"/>
      <c r="M342" s="19"/>
      <c r="N342" s="19"/>
      <c r="P342" s="19"/>
      <c r="Q342" s="19"/>
      <c r="R342" s="19"/>
      <c r="S342" s="19"/>
      <c r="T342" s="19"/>
      <c r="U342" s="19"/>
      <c r="V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54"/>
      <c r="BL342" s="54"/>
      <c r="BM342" s="54"/>
      <c r="BN342" s="54"/>
      <c r="BO342" s="54"/>
      <c r="BP342" s="54"/>
      <c r="BQ342" s="54"/>
      <c r="BR342" s="19"/>
      <c r="BS342" s="19"/>
      <c r="BT342" s="19"/>
      <c r="BU342" s="19"/>
      <c r="BV342" s="19"/>
      <c r="BW342" s="19"/>
      <c r="BX342" s="19"/>
      <c r="BY342" s="19"/>
      <c r="BZ342" s="19"/>
      <c r="CA342" s="19"/>
      <c r="CB342" s="19"/>
      <c r="CC342" s="19"/>
      <c r="CD342" s="19"/>
      <c r="CE342" s="19"/>
      <c r="CF342" s="19"/>
    </row>
    <row r="343" spans="1:84" x14ac:dyDescent="0.25">
      <c r="A343" s="19"/>
      <c r="B343" s="19"/>
      <c r="C343" s="19"/>
      <c r="D343" s="19"/>
      <c r="E343" s="19"/>
      <c r="F343" s="19"/>
      <c r="G343" s="19"/>
      <c r="H343" s="19"/>
      <c r="I343" s="19"/>
      <c r="J343" s="19"/>
      <c r="L343" s="19"/>
      <c r="M343" s="19"/>
      <c r="N343" s="19"/>
      <c r="P343" s="19"/>
      <c r="Q343" s="19"/>
      <c r="R343" s="19"/>
      <c r="S343" s="19"/>
      <c r="T343" s="19"/>
      <c r="U343" s="19"/>
      <c r="V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54"/>
      <c r="BL343" s="54"/>
      <c r="BM343" s="54"/>
      <c r="BN343" s="54"/>
      <c r="BO343" s="54"/>
      <c r="BP343" s="54"/>
      <c r="BQ343" s="54"/>
      <c r="BR343" s="19"/>
      <c r="BS343" s="19"/>
      <c r="BT343" s="19"/>
      <c r="BU343" s="19"/>
      <c r="BV343" s="19"/>
      <c r="BW343" s="19"/>
      <c r="BX343" s="19"/>
      <c r="BY343" s="19"/>
      <c r="BZ343" s="19"/>
      <c r="CA343" s="19"/>
      <c r="CB343" s="19"/>
      <c r="CC343" s="19"/>
      <c r="CD343" s="19"/>
      <c r="CE343" s="19"/>
      <c r="CF343" s="19"/>
    </row>
    <row r="344" spans="1:84" x14ac:dyDescent="0.25">
      <c r="A344" s="19"/>
      <c r="B344" s="19"/>
      <c r="C344" s="19"/>
      <c r="D344" s="19"/>
      <c r="E344" s="19"/>
      <c r="F344" s="19"/>
      <c r="G344" s="19"/>
      <c r="H344" s="19"/>
      <c r="I344" s="19"/>
      <c r="J344" s="19"/>
      <c r="L344" s="19"/>
      <c r="M344" s="19"/>
      <c r="N344" s="19"/>
      <c r="P344" s="19"/>
      <c r="Q344" s="19"/>
      <c r="R344" s="19"/>
      <c r="S344" s="19"/>
      <c r="T344" s="19"/>
      <c r="U344" s="19"/>
      <c r="V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54"/>
      <c r="BL344" s="54"/>
      <c r="BM344" s="54"/>
      <c r="BN344" s="54"/>
      <c r="BO344" s="54"/>
      <c r="BP344" s="54"/>
      <c r="BQ344" s="54"/>
      <c r="BR344" s="19"/>
      <c r="BS344" s="19"/>
      <c r="BT344" s="19"/>
      <c r="BU344" s="19"/>
      <c r="BV344" s="19"/>
      <c r="BW344" s="19"/>
      <c r="BX344" s="19"/>
      <c r="BY344" s="19"/>
      <c r="BZ344" s="19"/>
      <c r="CA344" s="19"/>
      <c r="CB344" s="19"/>
      <c r="CC344" s="19"/>
      <c r="CD344" s="19"/>
      <c r="CE344" s="19"/>
      <c r="CF344" s="19"/>
    </row>
    <row r="345" spans="1:84" x14ac:dyDescent="0.25">
      <c r="A345" s="19"/>
      <c r="B345" s="19"/>
      <c r="C345" s="19"/>
      <c r="D345" s="19"/>
      <c r="E345" s="19"/>
      <c r="F345" s="19"/>
      <c r="G345" s="19"/>
      <c r="H345" s="19"/>
      <c r="I345" s="19"/>
      <c r="J345" s="19"/>
      <c r="L345" s="19"/>
      <c r="M345" s="19"/>
      <c r="N345" s="19"/>
      <c r="P345" s="19"/>
      <c r="Q345" s="19"/>
      <c r="R345" s="19"/>
      <c r="S345" s="19"/>
      <c r="T345" s="19"/>
      <c r="U345" s="19"/>
      <c r="V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54"/>
      <c r="BL345" s="54"/>
      <c r="BM345" s="54"/>
      <c r="BN345" s="54"/>
      <c r="BO345" s="54"/>
      <c r="BP345" s="54"/>
      <c r="BQ345" s="54"/>
      <c r="BR345" s="19"/>
      <c r="BS345" s="19"/>
      <c r="BT345" s="19"/>
      <c r="BU345" s="19"/>
      <c r="BV345" s="19"/>
      <c r="BW345" s="19"/>
      <c r="BX345" s="19"/>
      <c r="BY345" s="19"/>
      <c r="BZ345" s="19"/>
      <c r="CA345" s="19"/>
      <c r="CB345" s="19"/>
      <c r="CC345" s="19"/>
      <c r="CD345" s="19"/>
      <c r="CE345" s="19"/>
      <c r="CF345" s="19"/>
    </row>
    <row r="346" spans="1:84" x14ac:dyDescent="0.25">
      <c r="A346" s="19"/>
      <c r="B346" s="19"/>
      <c r="C346" s="19"/>
      <c r="D346" s="19"/>
      <c r="E346" s="19"/>
      <c r="F346" s="19"/>
      <c r="G346" s="19"/>
      <c r="H346" s="19"/>
      <c r="I346" s="19"/>
      <c r="J346" s="19"/>
      <c r="L346" s="19"/>
      <c r="M346" s="19"/>
      <c r="N346" s="19"/>
      <c r="P346" s="19"/>
      <c r="Q346" s="19"/>
      <c r="R346" s="19"/>
      <c r="S346" s="19"/>
      <c r="T346" s="19"/>
      <c r="U346" s="19"/>
      <c r="V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54"/>
      <c r="BL346" s="54"/>
      <c r="BM346" s="54"/>
      <c r="BN346" s="54"/>
      <c r="BO346" s="54"/>
      <c r="BP346" s="54"/>
      <c r="BQ346" s="54"/>
      <c r="BR346" s="19"/>
      <c r="BS346" s="19"/>
      <c r="BT346" s="19"/>
      <c r="BU346" s="19"/>
      <c r="BV346" s="19"/>
      <c r="BW346" s="19"/>
      <c r="BX346" s="19"/>
      <c r="BY346" s="19"/>
      <c r="BZ346" s="19"/>
      <c r="CA346" s="19"/>
      <c r="CB346" s="19"/>
      <c r="CC346" s="19"/>
      <c r="CD346" s="19"/>
      <c r="CE346" s="19"/>
      <c r="CF346" s="19"/>
    </row>
    <row r="347" spans="1:84" x14ac:dyDescent="0.25">
      <c r="A347" s="19"/>
      <c r="B347" s="19"/>
      <c r="C347" s="19"/>
      <c r="D347" s="19"/>
      <c r="E347" s="19"/>
      <c r="F347" s="19"/>
      <c r="G347" s="19"/>
      <c r="H347" s="19"/>
      <c r="I347" s="19"/>
      <c r="J347" s="19"/>
      <c r="L347" s="19"/>
      <c r="M347" s="19"/>
      <c r="N347" s="19"/>
      <c r="P347" s="19"/>
      <c r="Q347" s="19"/>
      <c r="R347" s="19"/>
      <c r="S347" s="19"/>
      <c r="T347" s="19"/>
      <c r="U347" s="19"/>
      <c r="V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54"/>
      <c r="BL347" s="54"/>
      <c r="BM347" s="54"/>
      <c r="BN347" s="54"/>
      <c r="BO347" s="54"/>
      <c r="BP347" s="54"/>
      <c r="BQ347" s="54"/>
      <c r="BR347" s="19"/>
      <c r="BS347" s="19"/>
      <c r="BT347" s="19"/>
      <c r="BU347" s="19"/>
      <c r="BV347" s="19"/>
      <c r="BW347" s="19"/>
      <c r="BX347" s="19"/>
      <c r="BY347" s="19"/>
      <c r="BZ347" s="19"/>
      <c r="CA347" s="19"/>
      <c r="CB347" s="19"/>
      <c r="CC347" s="19"/>
      <c r="CD347" s="19"/>
      <c r="CE347" s="19"/>
      <c r="CF347" s="19"/>
    </row>
    <row r="348" spans="1:84" x14ac:dyDescent="0.25">
      <c r="A348" s="19"/>
      <c r="B348" s="19"/>
      <c r="C348" s="19"/>
      <c r="D348" s="19"/>
      <c r="E348" s="19"/>
      <c r="F348" s="19"/>
      <c r="G348" s="19"/>
      <c r="H348" s="19"/>
      <c r="I348" s="19"/>
      <c r="J348" s="19"/>
      <c r="L348" s="19"/>
      <c r="M348" s="19"/>
      <c r="N348" s="19"/>
      <c r="P348" s="19"/>
      <c r="Q348" s="19"/>
      <c r="R348" s="19"/>
      <c r="S348" s="19"/>
      <c r="T348" s="19"/>
      <c r="U348" s="19"/>
      <c r="V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54"/>
      <c r="BL348" s="54"/>
      <c r="BM348" s="54"/>
      <c r="BN348" s="54"/>
      <c r="BO348" s="54"/>
      <c r="BP348" s="54"/>
      <c r="BQ348" s="54"/>
      <c r="BR348" s="19"/>
      <c r="BS348" s="19"/>
      <c r="BT348" s="19"/>
      <c r="BU348" s="19"/>
      <c r="BV348" s="19"/>
      <c r="BW348" s="19"/>
      <c r="BX348" s="19"/>
      <c r="BY348" s="19"/>
      <c r="BZ348" s="19"/>
      <c r="CA348" s="19"/>
      <c r="CB348" s="19"/>
      <c r="CC348" s="19"/>
      <c r="CD348" s="19"/>
      <c r="CE348" s="19"/>
      <c r="CF348" s="19"/>
    </row>
    <row r="349" spans="1:84" x14ac:dyDescent="0.25">
      <c r="A349" s="19"/>
      <c r="B349" s="19"/>
      <c r="C349" s="19"/>
      <c r="D349" s="19"/>
      <c r="E349" s="19"/>
      <c r="F349" s="19"/>
      <c r="G349" s="19"/>
      <c r="H349" s="19"/>
      <c r="I349" s="19"/>
      <c r="J349" s="19"/>
      <c r="L349" s="19"/>
      <c r="M349" s="19"/>
      <c r="N349" s="19"/>
      <c r="P349" s="19"/>
      <c r="Q349" s="19"/>
      <c r="R349" s="19"/>
      <c r="S349" s="19"/>
      <c r="T349" s="19"/>
      <c r="U349" s="19"/>
      <c r="V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54"/>
      <c r="BL349" s="54"/>
      <c r="BM349" s="54"/>
      <c r="BN349" s="54"/>
      <c r="BO349" s="54"/>
      <c r="BP349" s="54"/>
      <c r="BQ349" s="54"/>
      <c r="BR349" s="19"/>
      <c r="BS349" s="19"/>
      <c r="BT349" s="19"/>
      <c r="BU349" s="19"/>
      <c r="BV349" s="19"/>
      <c r="BW349" s="19"/>
      <c r="BX349" s="19"/>
      <c r="BY349" s="19"/>
      <c r="BZ349" s="19"/>
      <c r="CA349" s="19"/>
      <c r="CB349" s="19"/>
      <c r="CC349" s="19"/>
      <c r="CD349" s="19"/>
      <c r="CE349" s="19"/>
      <c r="CF349" s="19"/>
    </row>
    <row r="350" spans="1:84" x14ac:dyDescent="0.25">
      <c r="A350" s="19"/>
      <c r="B350" s="19"/>
      <c r="C350" s="19"/>
      <c r="D350" s="19"/>
      <c r="E350" s="19"/>
      <c r="F350" s="19"/>
      <c r="G350" s="19"/>
      <c r="H350" s="19"/>
      <c r="I350" s="19"/>
      <c r="J350" s="19"/>
      <c r="L350" s="19"/>
      <c r="M350" s="19"/>
      <c r="N350" s="19"/>
      <c r="P350" s="19"/>
      <c r="Q350" s="19"/>
      <c r="R350" s="19"/>
      <c r="S350" s="19"/>
      <c r="T350" s="19"/>
      <c r="U350" s="19"/>
      <c r="V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54"/>
      <c r="BL350" s="54"/>
      <c r="BM350" s="54"/>
      <c r="BN350" s="54"/>
      <c r="BO350" s="54"/>
      <c r="BP350" s="54"/>
      <c r="BQ350" s="54"/>
      <c r="BR350" s="19"/>
      <c r="BS350" s="19"/>
      <c r="BT350" s="19"/>
      <c r="BU350" s="19"/>
      <c r="BV350" s="19"/>
      <c r="BW350" s="19"/>
      <c r="BX350" s="19"/>
      <c r="BY350" s="19"/>
      <c r="BZ350" s="19"/>
      <c r="CA350" s="19"/>
      <c r="CB350" s="19"/>
      <c r="CC350" s="19"/>
      <c r="CD350" s="19"/>
      <c r="CE350" s="19"/>
      <c r="CF350" s="19"/>
    </row>
    <row r="351" spans="1:84" x14ac:dyDescent="0.25">
      <c r="A351" s="19"/>
      <c r="B351" s="19"/>
      <c r="C351" s="19"/>
      <c r="D351" s="19"/>
      <c r="E351" s="19"/>
      <c r="F351" s="19"/>
      <c r="G351" s="19"/>
      <c r="H351" s="19"/>
      <c r="I351" s="19"/>
      <c r="J351" s="19"/>
      <c r="L351" s="19"/>
      <c r="M351" s="19"/>
      <c r="N351" s="19"/>
      <c r="P351" s="19"/>
      <c r="Q351" s="19"/>
      <c r="R351" s="19"/>
      <c r="S351" s="19"/>
      <c r="T351" s="19"/>
      <c r="U351" s="19"/>
      <c r="V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54"/>
      <c r="BL351" s="54"/>
      <c r="BM351" s="54"/>
      <c r="BN351" s="54"/>
      <c r="BO351" s="54"/>
      <c r="BP351" s="54"/>
      <c r="BQ351" s="54"/>
      <c r="BR351" s="19"/>
      <c r="BS351" s="19"/>
      <c r="BT351" s="19"/>
      <c r="BU351" s="19"/>
      <c r="BV351" s="19"/>
      <c r="BW351" s="19"/>
      <c r="BX351" s="19"/>
      <c r="BY351" s="19"/>
      <c r="BZ351" s="19"/>
      <c r="CA351" s="19"/>
      <c r="CB351" s="19"/>
      <c r="CC351" s="19"/>
      <c r="CD351" s="19"/>
      <c r="CE351" s="19"/>
      <c r="CF351" s="19"/>
    </row>
    <row r="352" spans="1:84" x14ac:dyDescent="0.25">
      <c r="A352" s="19"/>
      <c r="B352" s="19"/>
      <c r="C352" s="19"/>
      <c r="D352" s="19"/>
      <c r="E352" s="19"/>
      <c r="F352" s="19"/>
      <c r="G352" s="19"/>
      <c r="H352" s="19"/>
      <c r="I352" s="19"/>
      <c r="J352" s="19"/>
      <c r="L352" s="19"/>
      <c r="M352" s="19"/>
      <c r="N352" s="19"/>
      <c r="P352" s="19"/>
      <c r="Q352" s="19"/>
      <c r="R352" s="19"/>
      <c r="S352" s="19"/>
      <c r="T352" s="19"/>
      <c r="U352" s="19"/>
      <c r="V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54"/>
      <c r="BL352" s="54"/>
      <c r="BM352" s="54"/>
      <c r="BN352" s="54"/>
      <c r="BO352" s="54"/>
      <c r="BP352" s="54"/>
      <c r="BQ352" s="54"/>
      <c r="BR352" s="19"/>
      <c r="BS352" s="19"/>
      <c r="BT352" s="19"/>
      <c r="BU352" s="19"/>
      <c r="BV352" s="19"/>
      <c r="BW352" s="19"/>
      <c r="BX352" s="19"/>
      <c r="BY352" s="19"/>
      <c r="BZ352" s="19"/>
      <c r="CA352" s="19"/>
      <c r="CB352" s="19"/>
      <c r="CC352" s="19"/>
      <c r="CD352" s="19"/>
      <c r="CE352" s="19"/>
      <c r="CF352" s="19"/>
    </row>
    <row r="353" spans="1:84" x14ac:dyDescent="0.25">
      <c r="A353" s="19"/>
      <c r="B353" s="19"/>
      <c r="C353" s="19"/>
      <c r="D353" s="19"/>
      <c r="E353" s="19"/>
      <c r="F353" s="19"/>
      <c r="G353" s="19"/>
      <c r="H353" s="19"/>
      <c r="I353" s="19"/>
      <c r="J353" s="19"/>
      <c r="L353" s="19"/>
      <c r="M353" s="19"/>
      <c r="N353" s="19"/>
      <c r="P353" s="19"/>
      <c r="Q353" s="19"/>
      <c r="R353" s="19"/>
      <c r="S353" s="19"/>
      <c r="T353" s="19"/>
      <c r="U353" s="19"/>
      <c r="V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54"/>
      <c r="BL353" s="54"/>
      <c r="BM353" s="54"/>
      <c r="BN353" s="54"/>
      <c r="BO353" s="54"/>
      <c r="BP353" s="54"/>
      <c r="BQ353" s="54"/>
      <c r="BR353" s="19"/>
      <c r="BS353" s="19"/>
      <c r="BT353" s="19"/>
      <c r="BU353" s="19"/>
      <c r="BV353" s="19"/>
      <c r="BW353" s="19"/>
      <c r="BX353" s="19"/>
      <c r="BY353" s="19"/>
      <c r="BZ353" s="19"/>
      <c r="CA353" s="19"/>
      <c r="CB353" s="19"/>
      <c r="CC353" s="19"/>
      <c r="CD353" s="19"/>
      <c r="CE353" s="19"/>
      <c r="CF353" s="19"/>
    </row>
    <row r="354" spans="1:84" x14ac:dyDescent="0.25">
      <c r="A354" s="19"/>
      <c r="B354" s="19"/>
      <c r="C354" s="19"/>
      <c r="D354" s="19"/>
      <c r="E354" s="19"/>
      <c r="F354" s="19"/>
      <c r="G354" s="19"/>
      <c r="H354" s="19"/>
      <c r="I354" s="19"/>
      <c r="J354" s="19"/>
      <c r="L354" s="19"/>
      <c r="M354" s="19"/>
      <c r="N354" s="19"/>
      <c r="P354" s="19"/>
      <c r="Q354" s="19"/>
      <c r="R354" s="19"/>
      <c r="S354" s="19"/>
      <c r="T354" s="19"/>
      <c r="U354" s="19"/>
      <c r="V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54"/>
      <c r="BL354" s="54"/>
      <c r="BM354" s="54"/>
      <c r="BN354" s="54"/>
      <c r="BO354" s="54"/>
      <c r="BP354" s="54"/>
      <c r="BQ354" s="54"/>
      <c r="BR354" s="19"/>
      <c r="BS354" s="19"/>
      <c r="BT354" s="19"/>
      <c r="BU354" s="19"/>
      <c r="BV354" s="19"/>
      <c r="BW354" s="19"/>
      <c r="BX354" s="19"/>
      <c r="BY354" s="19"/>
      <c r="BZ354" s="19"/>
      <c r="CA354" s="19"/>
      <c r="CB354" s="19"/>
      <c r="CC354" s="19"/>
      <c r="CD354" s="19"/>
      <c r="CE354" s="19"/>
      <c r="CF354" s="19"/>
    </row>
    <row r="355" spans="1:84" x14ac:dyDescent="0.25">
      <c r="A355" s="19"/>
      <c r="B355" s="19"/>
      <c r="C355" s="19"/>
      <c r="D355" s="19"/>
      <c r="E355" s="19"/>
      <c r="F355" s="19"/>
      <c r="G355" s="19"/>
      <c r="H355" s="19"/>
      <c r="I355" s="19"/>
      <c r="J355" s="19"/>
      <c r="L355" s="19"/>
      <c r="M355" s="19"/>
      <c r="N355" s="19"/>
      <c r="P355" s="19"/>
      <c r="Q355" s="19"/>
      <c r="R355" s="19"/>
      <c r="S355" s="19"/>
      <c r="T355" s="19"/>
      <c r="U355" s="19"/>
      <c r="V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54"/>
      <c r="BL355" s="54"/>
      <c r="BM355" s="54"/>
      <c r="BN355" s="54"/>
      <c r="BO355" s="54"/>
      <c r="BP355" s="54"/>
      <c r="BQ355" s="54"/>
      <c r="BR355" s="19"/>
      <c r="BS355" s="19"/>
      <c r="BT355" s="19"/>
      <c r="BU355" s="19"/>
      <c r="BV355" s="19"/>
      <c r="BW355" s="19"/>
      <c r="BX355" s="19"/>
      <c r="BY355" s="19"/>
      <c r="BZ355" s="19"/>
      <c r="CA355" s="19"/>
      <c r="CB355" s="19"/>
      <c r="CC355" s="19"/>
      <c r="CD355" s="19"/>
      <c r="CE355" s="19"/>
      <c r="CF355" s="19"/>
    </row>
    <row r="356" spans="1:84" x14ac:dyDescent="0.25">
      <c r="A356" s="19"/>
      <c r="B356" s="19"/>
      <c r="C356" s="19"/>
      <c r="D356" s="19"/>
      <c r="E356" s="19"/>
      <c r="F356" s="19"/>
      <c r="G356" s="19"/>
      <c r="H356" s="19"/>
      <c r="I356" s="19"/>
      <c r="J356" s="19"/>
      <c r="L356" s="19"/>
      <c r="M356" s="19"/>
      <c r="N356" s="19"/>
      <c r="P356" s="19"/>
      <c r="Q356" s="19"/>
      <c r="R356" s="19"/>
      <c r="S356" s="19"/>
      <c r="T356" s="19"/>
      <c r="U356" s="19"/>
      <c r="V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54"/>
      <c r="BL356" s="54"/>
      <c r="BM356" s="54"/>
      <c r="BN356" s="54"/>
      <c r="BO356" s="54"/>
      <c r="BP356" s="54"/>
      <c r="BQ356" s="54"/>
      <c r="BR356" s="19"/>
      <c r="BS356" s="19"/>
      <c r="BT356" s="19"/>
      <c r="BU356" s="19"/>
      <c r="BV356" s="19"/>
      <c r="BW356" s="19"/>
      <c r="BX356" s="19"/>
      <c r="BY356" s="19"/>
      <c r="BZ356" s="19"/>
      <c r="CA356" s="19"/>
      <c r="CB356" s="19"/>
      <c r="CC356" s="19"/>
      <c r="CD356" s="19"/>
      <c r="CE356" s="19"/>
      <c r="CF356" s="19"/>
    </row>
    <row r="357" spans="1:84" x14ac:dyDescent="0.25">
      <c r="A357" s="19"/>
      <c r="B357" s="19"/>
      <c r="C357" s="19"/>
      <c r="D357" s="19"/>
      <c r="E357" s="19"/>
      <c r="F357" s="19"/>
      <c r="G357" s="19"/>
      <c r="H357" s="19"/>
      <c r="I357" s="19"/>
      <c r="J357" s="19"/>
      <c r="L357" s="19"/>
      <c r="M357" s="19"/>
      <c r="N357" s="19"/>
      <c r="P357" s="19"/>
      <c r="Q357" s="19"/>
      <c r="R357" s="19"/>
      <c r="S357" s="19"/>
      <c r="T357" s="19"/>
      <c r="U357" s="19"/>
      <c r="V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54"/>
      <c r="BL357" s="54"/>
      <c r="BM357" s="54"/>
      <c r="BN357" s="54"/>
      <c r="BO357" s="54"/>
      <c r="BP357" s="54"/>
      <c r="BQ357" s="54"/>
      <c r="BR357" s="19"/>
      <c r="BS357" s="19"/>
      <c r="BT357" s="19"/>
      <c r="BU357" s="19"/>
      <c r="BV357" s="19"/>
      <c r="BW357" s="19"/>
      <c r="BX357" s="19"/>
      <c r="BY357" s="19"/>
      <c r="BZ357" s="19"/>
      <c r="CA357" s="19"/>
      <c r="CB357" s="19"/>
      <c r="CC357" s="19"/>
      <c r="CD357" s="19"/>
      <c r="CE357" s="19"/>
      <c r="CF357" s="19"/>
    </row>
    <row r="358" spans="1:84" x14ac:dyDescent="0.25">
      <c r="A358" s="19"/>
      <c r="B358" s="19"/>
      <c r="C358" s="19"/>
      <c r="D358" s="19"/>
      <c r="E358" s="19"/>
      <c r="F358" s="19"/>
      <c r="G358" s="19"/>
      <c r="H358" s="19"/>
      <c r="I358" s="19"/>
      <c r="J358" s="19"/>
      <c r="L358" s="19"/>
      <c r="M358" s="19"/>
      <c r="N358" s="19"/>
      <c r="P358" s="19"/>
      <c r="Q358" s="19"/>
      <c r="R358" s="19"/>
      <c r="S358" s="19"/>
      <c r="T358" s="19"/>
      <c r="U358" s="19"/>
      <c r="V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54"/>
      <c r="BL358" s="54"/>
      <c r="BM358" s="54"/>
      <c r="BN358" s="54"/>
      <c r="BO358" s="54"/>
      <c r="BP358" s="54"/>
      <c r="BQ358" s="54"/>
      <c r="BR358" s="19"/>
      <c r="BS358" s="19"/>
      <c r="BT358" s="19"/>
      <c r="BU358" s="19"/>
      <c r="BV358" s="19"/>
      <c r="BW358" s="19"/>
      <c r="BX358" s="19"/>
      <c r="BY358" s="19"/>
      <c r="BZ358" s="19"/>
      <c r="CA358" s="19"/>
      <c r="CB358" s="19"/>
      <c r="CC358" s="19"/>
      <c r="CD358" s="19"/>
      <c r="CE358" s="19"/>
      <c r="CF358" s="19"/>
    </row>
    <row r="359" spans="1:84" x14ac:dyDescent="0.25">
      <c r="A359" s="19"/>
      <c r="B359" s="19"/>
      <c r="C359" s="19"/>
      <c r="D359" s="19"/>
      <c r="E359" s="19"/>
      <c r="F359" s="19"/>
      <c r="G359" s="19"/>
      <c r="H359" s="19"/>
      <c r="I359" s="19"/>
      <c r="J359" s="19"/>
      <c r="L359" s="19"/>
      <c r="M359" s="19"/>
      <c r="N359" s="19"/>
      <c r="P359" s="19"/>
      <c r="Q359" s="19"/>
      <c r="R359" s="19"/>
      <c r="S359" s="19"/>
      <c r="T359" s="19"/>
      <c r="U359" s="19"/>
      <c r="V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54"/>
      <c r="BL359" s="54"/>
      <c r="BM359" s="54"/>
      <c r="BN359" s="54"/>
      <c r="BO359" s="54"/>
      <c r="BP359" s="54"/>
      <c r="BQ359" s="54"/>
      <c r="BR359" s="19"/>
      <c r="BS359" s="19"/>
      <c r="BT359" s="19"/>
      <c r="BU359" s="19"/>
      <c r="BV359" s="19"/>
      <c r="BW359" s="19"/>
      <c r="BX359" s="19"/>
      <c r="BY359" s="19"/>
      <c r="BZ359" s="19"/>
      <c r="CA359" s="19"/>
      <c r="CB359" s="19"/>
      <c r="CC359" s="19"/>
      <c r="CD359" s="19"/>
      <c r="CE359" s="19"/>
      <c r="CF359" s="19"/>
    </row>
    <row r="360" spans="1:84" x14ac:dyDescent="0.25">
      <c r="A360" s="19"/>
      <c r="B360" s="19"/>
      <c r="C360" s="19"/>
      <c r="D360" s="19"/>
      <c r="E360" s="19"/>
      <c r="F360" s="19"/>
      <c r="G360" s="19"/>
      <c r="H360" s="19"/>
      <c r="I360" s="19"/>
      <c r="J360" s="19"/>
      <c r="L360" s="19"/>
      <c r="M360" s="19"/>
      <c r="N360" s="19"/>
      <c r="P360" s="19"/>
      <c r="Q360" s="19"/>
      <c r="R360" s="19"/>
      <c r="S360" s="19"/>
      <c r="T360" s="19"/>
      <c r="U360" s="19"/>
      <c r="V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54"/>
      <c r="BL360" s="54"/>
      <c r="BM360" s="54"/>
      <c r="BN360" s="54"/>
      <c r="BO360" s="54"/>
      <c r="BP360" s="54"/>
      <c r="BQ360" s="54"/>
      <c r="BR360" s="19"/>
      <c r="BS360" s="19"/>
      <c r="BT360" s="19"/>
      <c r="BU360" s="19"/>
      <c r="BV360" s="19"/>
      <c r="BW360" s="19"/>
      <c r="BX360" s="19"/>
      <c r="BY360" s="19"/>
      <c r="BZ360" s="19"/>
      <c r="CA360" s="19"/>
      <c r="CB360" s="19"/>
      <c r="CC360" s="19"/>
      <c r="CD360" s="19"/>
      <c r="CE360" s="19"/>
      <c r="CF360" s="19"/>
    </row>
    <row r="361" spans="1:84" x14ac:dyDescent="0.25">
      <c r="A361" s="19"/>
      <c r="B361" s="19"/>
      <c r="C361" s="19"/>
      <c r="D361" s="19"/>
      <c r="E361" s="19"/>
      <c r="F361" s="19"/>
      <c r="G361" s="19"/>
      <c r="H361" s="19"/>
      <c r="I361" s="19"/>
      <c r="J361" s="19"/>
      <c r="L361" s="19"/>
      <c r="M361" s="19"/>
      <c r="N361" s="19"/>
      <c r="P361" s="19"/>
      <c r="Q361" s="19"/>
      <c r="R361" s="19"/>
      <c r="S361" s="19"/>
      <c r="T361" s="19"/>
      <c r="U361" s="19"/>
      <c r="V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54"/>
      <c r="BL361" s="54"/>
      <c r="BM361" s="54"/>
      <c r="BN361" s="54"/>
      <c r="BO361" s="54"/>
      <c r="BP361" s="54"/>
      <c r="BQ361" s="54"/>
      <c r="BR361" s="19"/>
      <c r="BS361" s="19"/>
      <c r="BT361" s="19"/>
      <c r="BU361" s="19"/>
      <c r="BV361" s="19"/>
      <c r="BW361" s="19"/>
      <c r="BX361" s="19"/>
      <c r="BY361" s="19"/>
      <c r="BZ361" s="19"/>
      <c r="CA361" s="19"/>
      <c r="CB361" s="19"/>
      <c r="CC361" s="19"/>
      <c r="CD361" s="19"/>
      <c r="CE361" s="19"/>
      <c r="CF361" s="19"/>
    </row>
    <row r="362" spans="1:84" x14ac:dyDescent="0.25">
      <c r="A362" s="19"/>
      <c r="B362" s="19"/>
      <c r="C362" s="19"/>
      <c r="D362" s="19"/>
      <c r="E362" s="19"/>
      <c r="F362" s="19"/>
      <c r="G362" s="19"/>
      <c r="H362" s="19"/>
      <c r="I362" s="19"/>
      <c r="J362" s="19"/>
      <c r="L362" s="19"/>
      <c r="M362" s="19"/>
      <c r="N362" s="19"/>
      <c r="P362" s="19"/>
      <c r="Q362" s="19"/>
      <c r="R362" s="19"/>
      <c r="S362" s="19"/>
      <c r="T362" s="19"/>
      <c r="U362" s="19"/>
      <c r="V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54"/>
      <c r="BL362" s="54"/>
      <c r="BM362" s="54"/>
      <c r="BN362" s="54"/>
      <c r="BO362" s="54"/>
      <c r="BP362" s="54"/>
      <c r="BQ362" s="54"/>
      <c r="BR362" s="19"/>
      <c r="BS362" s="19"/>
      <c r="BT362" s="19"/>
      <c r="BU362" s="19"/>
      <c r="BV362" s="19"/>
      <c r="BW362" s="19"/>
      <c r="BX362" s="19"/>
      <c r="BY362" s="19"/>
      <c r="BZ362" s="19"/>
      <c r="CA362" s="19"/>
      <c r="CB362" s="19"/>
      <c r="CC362" s="19"/>
      <c r="CD362" s="19"/>
      <c r="CE362" s="19"/>
      <c r="CF362" s="19"/>
    </row>
    <row r="363" spans="1:84" x14ac:dyDescent="0.25">
      <c r="A363" s="19"/>
      <c r="B363" s="19"/>
      <c r="C363" s="19"/>
      <c r="D363" s="19"/>
      <c r="E363" s="19"/>
      <c r="F363" s="19"/>
      <c r="G363" s="19"/>
      <c r="H363" s="19"/>
      <c r="I363" s="19"/>
      <c r="J363" s="19"/>
      <c r="L363" s="19"/>
      <c r="M363" s="19"/>
      <c r="N363" s="19"/>
      <c r="P363" s="19"/>
      <c r="Q363" s="19"/>
      <c r="R363" s="19"/>
      <c r="S363" s="19"/>
      <c r="T363" s="19"/>
      <c r="U363" s="19"/>
      <c r="V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54"/>
      <c r="BL363" s="54"/>
      <c r="BM363" s="54"/>
      <c r="BN363" s="54"/>
      <c r="BO363" s="54"/>
      <c r="BP363" s="54"/>
      <c r="BQ363" s="54"/>
      <c r="BR363" s="19"/>
      <c r="BS363" s="19"/>
      <c r="BT363" s="19"/>
      <c r="BU363" s="19"/>
      <c r="BV363" s="19"/>
      <c r="BW363" s="19"/>
      <c r="BX363" s="19"/>
      <c r="BY363" s="19"/>
      <c r="BZ363" s="19"/>
      <c r="CA363" s="19"/>
      <c r="CB363" s="19"/>
      <c r="CC363" s="19"/>
      <c r="CD363" s="19"/>
      <c r="CE363" s="19"/>
      <c r="CF363" s="19"/>
    </row>
    <row r="364" spans="1:84" x14ac:dyDescent="0.25">
      <c r="A364" s="19"/>
      <c r="B364" s="19"/>
      <c r="C364" s="19"/>
      <c r="D364" s="19"/>
      <c r="E364" s="19"/>
      <c r="F364" s="19"/>
      <c r="G364" s="19"/>
      <c r="H364" s="19"/>
      <c r="I364" s="19"/>
      <c r="J364" s="19"/>
      <c r="L364" s="19"/>
      <c r="M364" s="19"/>
      <c r="N364" s="19"/>
      <c r="P364" s="19"/>
      <c r="Q364" s="19"/>
      <c r="R364" s="19"/>
      <c r="S364" s="19"/>
      <c r="T364" s="19"/>
      <c r="U364" s="19"/>
      <c r="V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54"/>
      <c r="BL364" s="54"/>
      <c r="BM364" s="54"/>
      <c r="BN364" s="54"/>
      <c r="BO364" s="54"/>
      <c r="BP364" s="54"/>
      <c r="BQ364" s="54"/>
      <c r="BR364" s="19"/>
      <c r="BS364" s="19"/>
      <c r="BT364" s="19"/>
      <c r="BU364" s="19"/>
      <c r="BV364" s="19"/>
      <c r="BW364" s="19"/>
      <c r="BX364" s="19"/>
      <c r="BY364" s="19"/>
      <c r="BZ364" s="19"/>
      <c r="CA364" s="19"/>
      <c r="CB364" s="19"/>
      <c r="CC364" s="19"/>
      <c r="CD364" s="19"/>
      <c r="CE364" s="19"/>
      <c r="CF364" s="19"/>
    </row>
    <row r="365" spans="1:84" x14ac:dyDescent="0.25">
      <c r="A365" s="19"/>
      <c r="B365" s="19"/>
      <c r="C365" s="19"/>
      <c r="D365" s="19"/>
      <c r="E365" s="19"/>
      <c r="F365" s="19"/>
      <c r="G365" s="19"/>
      <c r="H365" s="19"/>
      <c r="I365" s="19"/>
      <c r="J365" s="19"/>
      <c r="L365" s="19"/>
      <c r="M365" s="19"/>
      <c r="N365" s="19"/>
      <c r="P365" s="19"/>
      <c r="Q365" s="19"/>
      <c r="R365" s="19"/>
      <c r="S365" s="19"/>
      <c r="T365" s="19"/>
      <c r="U365" s="19"/>
      <c r="V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54"/>
      <c r="BL365" s="54"/>
      <c r="BM365" s="54"/>
      <c r="BN365" s="54"/>
      <c r="BO365" s="54"/>
      <c r="BP365" s="54"/>
      <c r="BQ365" s="54"/>
      <c r="BR365" s="19"/>
      <c r="BS365" s="19"/>
      <c r="BT365" s="19"/>
      <c r="BU365" s="19"/>
      <c r="BV365" s="19"/>
      <c r="BW365" s="19"/>
      <c r="BX365" s="19"/>
      <c r="BY365" s="19"/>
      <c r="BZ365" s="19"/>
      <c r="CA365" s="19"/>
      <c r="CB365" s="19"/>
      <c r="CC365" s="19"/>
      <c r="CD365" s="19"/>
      <c r="CE365" s="19"/>
      <c r="CF365" s="19"/>
    </row>
    <row r="366" spans="1:84" x14ac:dyDescent="0.25">
      <c r="A366" s="19"/>
      <c r="B366" s="19"/>
      <c r="C366" s="19"/>
      <c r="D366" s="19"/>
      <c r="E366" s="19"/>
      <c r="F366" s="19"/>
      <c r="G366" s="19"/>
      <c r="H366" s="19"/>
      <c r="I366" s="19"/>
      <c r="J366" s="19"/>
      <c r="L366" s="19"/>
      <c r="M366" s="19"/>
      <c r="N366" s="19"/>
      <c r="P366" s="19"/>
      <c r="Q366" s="19"/>
      <c r="R366" s="19"/>
      <c r="S366" s="19"/>
      <c r="T366" s="19"/>
      <c r="U366" s="19"/>
      <c r="V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54"/>
      <c r="BL366" s="54"/>
      <c r="BM366" s="54"/>
      <c r="BN366" s="54"/>
      <c r="BO366" s="54"/>
      <c r="BP366" s="54"/>
      <c r="BQ366" s="54"/>
      <c r="BR366" s="19"/>
      <c r="BS366" s="19"/>
      <c r="BT366" s="19"/>
      <c r="BU366" s="19"/>
      <c r="BV366" s="19"/>
      <c r="BW366" s="19"/>
      <c r="BX366" s="19"/>
      <c r="BY366" s="19"/>
      <c r="BZ366" s="19"/>
      <c r="CA366" s="19"/>
      <c r="CB366" s="19"/>
      <c r="CC366" s="19"/>
      <c r="CD366" s="19"/>
      <c r="CE366" s="19"/>
      <c r="CF366" s="19"/>
    </row>
    <row r="367" spans="1:84" x14ac:dyDescent="0.25">
      <c r="A367" s="19"/>
      <c r="B367" s="19"/>
      <c r="C367" s="19"/>
      <c r="D367" s="19"/>
      <c r="E367" s="19"/>
      <c r="F367" s="19"/>
      <c r="G367" s="19"/>
      <c r="H367" s="19"/>
      <c r="I367" s="19"/>
      <c r="J367" s="19"/>
      <c r="L367" s="19"/>
      <c r="M367" s="19"/>
      <c r="N367" s="19"/>
      <c r="P367" s="19"/>
      <c r="Q367" s="19"/>
      <c r="R367" s="19"/>
      <c r="S367" s="19"/>
      <c r="T367" s="19"/>
      <c r="U367" s="19"/>
      <c r="V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54"/>
      <c r="BL367" s="54"/>
      <c r="BM367" s="54"/>
      <c r="BN367" s="54"/>
      <c r="BO367" s="54"/>
      <c r="BP367" s="54"/>
      <c r="BQ367" s="54"/>
      <c r="BR367" s="19"/>
      <c r="BS367" s="19"/>
      <c r="BT367" s="19"/>
      <c r="BU367" s="19"/>
      <c r="BV367" s="19"/>
      <c r="BW367" s="19"/>
      <c r="BX367" s="19"/>
      <c r="BY367" s="19"/>
      <c r="BZ367" s="19"/>
      <c r="CA367" s="19"/>
      <c r="CB367" s="19"/>
      <c r="CC367" s="19"/>
      <c r="CD367" s="19"/>
      <c r="CE367" s="19"/>
      <c r="CF367" s="19"/>
    </row>
    <row r="368" spans="1:84" x14ac:dyDescent="0.25">
      <c r="A368" s="19"/>
      <c r="B368" s="19"/>
      <c r="C368" s="19"/>
      <c r="D368" s="19"/>
      <c r="E368" s="19"/>
      <c r="F368" s="19"/>
      <c r="G368" s="19"/>
      <c r="H368" s="19"/>
      <c r="I368" s="19"/>
      <c r="J368" s="19"/>
      <c r="L368" s="19"/>
      <c r="M368" s="19"/>
      <c r="N368" s="19"/>
      <c r="P368" s="19"/>
      <c r="Q368" s="19"/>
      <c r="R368" s="19"/>
      <c r="S368" s="19"/>
      <c r="T368" s="19"/>
      <c r="U368" s="19"/>
      <c r="V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54"/>
      <c r="BL368" s="54"/>
      <c r="BM368" s="54"/>
      <c r="BN368" s="54"/>
      <c r="BO368" s="54"/>
      <c r="BP368" s="54"/>
      <c r="BQ368" s="54"/>
      <c r="BR368" s="19"/>
      <c r="BS368" s="19"/>
      <c r="BT368" s="19"/>
      <c r="BU368" s="19"/>
      <c r="BV368" s="19"/>
      <c r="BW368" s="19"/>
      <c r="BX368" s="19"/>
      <c r="BY368" s="19"/>
      <c r="BZ368" s="19"/>
      <c r="CA368" s="19"/>
      <c r="CB368" s="19"/>
      <c r="CC368" s="19"/>
      <c r="CD368" s="19"/>
      <c r="CE368" s="19"/>
      <c r="CF368" s="19"/>
    </row>
    <row r="369" spans="1:84" x14ac:dyDescent="0.25">
      <c r="A369" s="19"/>
      <c r="B369" s="19"/>
      <c r="C369" s="19"/>
      <c r="D369" s="19"/>
      <c r="E369" s="19"/>
      <c r="F369" s="19"/>
      <c r="G369" s="19"/>
      <c r="H369" s="19"/>
      <c r="I369" s="19"/>
      <c r="J369" s="19"/>
      <c r="L369" s="19"/>
      <c r="M369" s="19"/>
      <c r="N369" s="19"/>
      <c r="P369" s="19"/>
      <c r="Q369" s="19"/>
      <c r="R369" s="19"/>
      <c r="S369" s="19"/>
      <c r="T369" s="19"/>
      <c r="U369" s="19"/>
      <c r="V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54"/>
      <c r="BL369" s="54"/>
      <c r="BM369" s="54"/>
      <c r="BN369" s="54"/>
      <c r="BO369" s="54"/>
      <c r="BP369" s="54"/>
      <c r="BQ369" s="54"/>
      <c r="BR369" s="19"/>
      <c r="BS369" s="19"/>
      <c r="BT369" s="19"/>
      <c r="BU369" s="19"/>
      <c r="BV369" s="19"/>
      <c r="BW369" s="19"/>
      <c r="BX369" s="19"/>
      <c r="BY369" s="19"/>
      <c r="BZ369" s="19"/>
      <c r="CA369" s="19"/>
      <c r="CB369" s="19"/>
      <c r="CC369" s="19"/>
      <c r="CD369" s="19"/>
      <c r="CE369" s="19"/>
      <c r="CF369" s="19"/>
    </row>
    <row r="370" spans="1:84" x14ac:dyDescent="0.25">
      <c r="A370" s="19"/>
      <c r="B370" s="19"/>
      <c r="C370" s="19"/>
      <c r="D370" s="19"/>
      <c r="E370" s="19"/>
      <c r="F370" s="19"/>
      <c r="G370" s="19"/>
      <c r="H370" s="19"/>
      <c r="I370" s="19"/>
      <c r="J370" s="19"/>
      <c r="L370" s="19"/>
      <c r="M370" s="19"/>
      <c r="N370" s="19"/>
      <c r="P370" s="19"/>
      <c r="Q370" s="19"/>
      <c r="R370" s="19"/>
      <c r="S370" s="19"/>
      <c r="T370" s="19"/>
      <c r="U370" s="19"/>
      <c r="V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54"/>
      <c r="BL370" s="54"/>
      <c r="BM370" s="54"/>
      <c r="BN370" s="54"/>
      <c r="BO370" s="54"/>
      <c r="BP370" s="54"/>
      <c r="BQ370" s="54"/>
      <c r="BR370" s="19"/>
      <c r="BS370" s="19"/>
      <c r="BT370" s="19"/>
      <c r="BU370" s="19"/>
      <c r="BV370" s="19"/>
      <c r="BW370" s="19"/>
      <c r="BX370" s="19"/>
      <c r="BY370" s="19"/>
      <c r="BZ370" s="19"/>
      <c r="CA370" s="19"/>
      <c r="CB370" s="19"/>
      <c r="CC370" s="19"/>
      <c r="CD370" s="19"/>
      <c r="CE370" s="19"/>
      <c r="CF370" s="19"/>
    </row>
    <row r="371" spans="1:84" x14ac:dyDescent="0.25">
      <c r="A371" s="19"/>
      <c r="B371" s="19"/>
      <c r="C371" s="19"/>
      <c r="D371" s="19"/>
      <c r="E371" s="19"/>
      <c r="F371" s="19"/>
      <c r="G371" s="19"/>
      <c r="H371" s="19"/>
      <c r="I371" s="19"/>
      <c r="J371" s="19"/>
      <c r="L371" s="19"/>
      <c r="M371" s="19"/>
      <c r="N371" s="19"/>
      <c r="P371" s="19"/>
      <c r="Q371" s="19"/>
      <c r="R371" s="19"/>
      <c r="S371" s="19"/>
      <c r="T371" s="19"/>
      <c r="U371" s="19"/>
      <c r="V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54"/>
      <c r="BL371" s="54"/>
      <c r="BM371" s="54"/>
      <c r="BN371" s="54"/>
      <c r="BO371" s="54"/>
      <c r="BP371" s="54"/>
      <c r="BQ371" s="54"/>
      <c r="BR371" s="19"/>
      <c r="BS371" s="19"/>
      <c r="BT371" s="19"/>
      <c r="BU371" s="19"/>
      <c r="BV371" s="19"/>
      <c r="BW371" s="19"/>
      <c r="BX371" s="19"/>
      <c r="BY371" s="19"/>
      <c r="BZ371" s="19"/>
      <c r="CA371" s="19"/>
      <c r="CB371" s="19"/>
      <c r="CC371" s="19"/>
      <c r="CD371" s="19"/>
      <c r="CE371" s="19"/>
      <c r="CF371" s="19"/>
    </row>
    <row r="372" spans="1:84" x14ac:dyDescent="0.25">
      <c r="A372" s="19"/>
      <c r="B372" s="19"/>
      <c r="C372" s="19"/>
      <c r="D372" s="19"/>
      <c r="E372" s="19"/>
      <c r="F372" s="19"/>
      <c r="G372" s="19"/>
      <c r="H372" s="19"/>
      <c r="I372" s="19"/>
      <c r="J372" s="19"/>
      <c r="L372" s="19"/>
      <c r="M372" s="19"/>
      <c r="N372" s="19"/>
      <c r="P372" s="19"/>
      <c r="Q372" s="19"/>
      <c r="R372" s="19"/>
      <c r="S372" s="19"/>
      <c r="T372" s="19"/>
      <c r="U372" s="19"/>
      <c r="V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54"/>
      <c r="BL372" s="54"/>
      <c r="BM372" s="54"/>
      <c r="BN372" s="54"/>
      <c r="BO372" s="54"/>
      <c r="BP372" s="54"/>
      <c r="BQ372" s="54"/>
      <c r="BR372" s="19"/>
      <c r="BS372" s="19"/>
      <c r="BT372" s="19"/>
      <c r="BU372" s="19"/>
      <c r="BV372" s="19"/>
      <c r="BW372" s="19"/>
      <c r="BX372" s="19"/>
      <c r="BY372" s="19"/>
      <c r="BZ372" s="19"/>
      <c r="CA372" s="19"/>
      <c r="CB372" s="19"/>
      <c r="CC372" s="19"/>
      <c r="CD372" s="19"/>
      <c r="CE372" s="19"/>
      <c r="CF372" s="19"/>
    </row>
    <row r="373" spans="1:84" x14ac:dyDescent="0.25">
      <c r="A373" s="19"/>
      <c r="B373" s="19"/>
      <c r="C373" s="19"/>
      <c r="D373" s="19"/>
      <c r="E373" s="19"/>
      <c r="F373" s="19"/>
      <c r="G373" s="19"/>
      <c r="H373" s="19"/>
      <c r="I373" s="19"/>
      <c r="J373" s="19"/>
      <c r="L373" s="19"/>
      <c r="M373" s="19"/>
      <c r="N373" s="19"/>
      <c r="P373" s="19"/>
      <c r="Q373" s="19"/>
      <c r="R373" s="19"/>
      <c r="S373" s="19"/>
      <c r="T373" s="19"/>
      <c r="U373" s="19"/>
      <c r="V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54"/>
      <c r="BL373" s="54"/>
      <c r="BM373" s="54"/>
      <c r="BN373" s="54"/>
      <c r="BO373" s="54"/>
      <c r="BP373" s="54"/>
      <c r="BQ373" s="54"/>
      <c r="BR373" s="19"/>
      <c r="BS373" s="19"/>
      <c r="BT373" s="19"/>
      <c r="BU373" s="19"/>
      <c r="BV373" s="19"/>
      <c r="BW373" s="19"/>
      <c r="BX373" s="19"/>
      <c r="BY373" s="19"/>
      <c r="BZ373" s="19"/>
      <c r="CA373" s="19"/>
      <c r="CB373" s="19"/>
      <c r="CC373" s="19"/>
      <c r="CD373" s="19"/>
      <c r="CE373" s="19"/>
      <c r="CF373" s="19"/>
    </row>
    <row r="374" spans="1:84" x14ac:dyDescent="0.25">
      <c r="A374" s="19"/>
      <c r="B374" s="19"/>
      <c r="C374" s="19"/>
      <c r="D374" s="19"/>
      <c r="E374" s="19"/>
      <c r="F374" s="19"/>
      <c r="G374" s="19"/>
      <c r="H374" s="19"/>
      <c r="I374" s="19"/>
      <c r="J374" s="19"/>
      <c r="L374" s="19"/>
      <c r="M374" s="19"/>
      <c r="N374" s="19"/>
      <c r="P374" s="19"/>
      <c r="Q374" s="19"/>
      <c r="R374" s="19"/>
      <c r="S374" s="19"/>
      <c r="T374" s="19"/>
      <c r="U374" s="19"/>
      <c r="V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54"/>
      <c r="BL374" s="54"/>
      <c r="BM374" s="54"/>
      <c r="BN374" s="54"/>
      <c r="BO374" s="54"/>
      <c r="BP374" s="54"/>
      <c r="BQ374" s="54"/>
      <c r="BR374" s="19"/>
      <c r="BS374" s="19"/>
      <c r="BT374" s="19"/>
      <c r="BU374" s="19"/>
      <c r="BV374" s="19"/>
      <c r="BW374" s="19"/>
      <c r="BX374" s="19"/>
      <c r="BY374" s="19"/>
      <c r="BZ374" s="19"/>
      <c r="CA374" s="19"/>
      <c r="CB374" s="19"/>
      <c r="CC374" s="19"/>
      <c r="CD374" s="19"/>
      <c r="CE374" s="19"/>
      <c r="CF374" s="19"/>
    </row>
    <row r="375" spans="1:84" x14ac:dyDescent="0.25">
      <c r="A375" s="19"/>
      <c r="B375" s="19"/>
      <c r="C375" s="19"/>
      <c r="D375" s="19"/>
      <c r="E375" s="19"/>
      <c r="F375" s="19"/>
      <c r="G375" s="19"/>
      <c r="H375" s="19"/>
      <c r="I375" s="19"/>
      <c r="J375" s="19"/>
      <c r="L375" s="19"/>
      <c r="M375" s="19"/>
      <c r="N375" s="19"/>
      <c r="P375" s="19"/>
      <c r="Q375" s="19"/>
      <c r="R375" s="19"/>
      <c r="S375" s="19"/>
      <c r="T375" s="19"/>
      <c r="U375" s="19"/>
      <c r="V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54"/>
      <c r="BL375" s="54"/>
      <c r="BM375" s="54"/>
      <c r="BN375" s="54"/>
      <c r="BO375" s="54"/>
      <c r="BP375" s="54"/>
      <c r="BQ375" s="54"/>
      <c r="BR375" s="19"/>
      <c r="BS375" s="19"/>
      <c r="BT375" s="19"/>
      <c r="BU375" s="19"/>
      <c r="BV375" s="19"/>
      <c r="BW375" s="19"/>
      <c r="BX375" s="19"/>
      <c r="BY375" s="19"/>
      <c r="BZ375" s="19"/>
      <c r="CA375" s="19"/>
      <c r="CB375" s="19"/>
      <c r="CC375" s="19"/>
      <c r="CD375" s="19"/>
      <c r="CE375" s="19"/>
      <c r="CF375" s="19"/>
    </row>
    <row r="376" spans="1:84" x14ac:dyDescent="0.25">
      <c r="A376" s="19"/>
      <c r="B376" s="19"/>
      <c r="C376" s="19"/>
      <c r="D376" s="19"/>
      <c r="E376" s="19"/>
      <c r="F376" s="19"/>
      <c r="G376" s="19"/>
      <c r="H376" s="19"/>
      <c r="I376" s="19"/>
      <c r="J376" s="19"/>
      <c r="L376" s="19"/>
      <c r="M376" s="19"/>
      <c r="N376" s="19"/>
      <c r="P376" s="19"/>
      <c r="Q376" s="19"/>
      <c r="R376" s="19"/>
      <c r="S376" s="19"/>
      <c r="T376" s="19"/>
      <c r="U376" s="19"/>
      <c r="V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54"/>
      <c r="BL376" s="54"/>
      <c r="BM376" s="54"/>
      <c r="BN376" s="54"/>
      <c r="BO376" s="54"/>
      <c r="BP376" s="54"/>
      <c r="BQ376" s="54"/>
      <c r="BR376" s="19"/>
      <c r="BS376" s="19"/>
      <c r="BT376" s="19"/>
      <c r="BU376" s="19"/>
      <c r="BV376" s="19"/>
      <c r="BW376" s="19"/>
      <c r="BX376" s="19"/>
      <c r="BY376" s="19"/>
      <c r="BZ376" s="19"/>
      <c r="CA376" s="19"/>
      <c r="CB376" s="19"/>
      <c r="CC376" s="19"/>
      <c r="CD376" s="19"/>
      <c r="CE376" s="19"/>
      <c r="CF376" s="19"/>
    </row>
    <row r="377" spans="1:84" x14ac:dyDescent="0.25">
      <c r="A377" s="19"/>
      <c r="B377" s="19"/>
      <c r="C377" s="19"/>
      <c r="D377" s="19"/>
      <c r="E377" s="19"/>
      <c r="F377" s="19"/>
      <c r="G377" s="19"/>
      <c r="H377" s="19"/>
      <c r="I377" s="19"/>
      <c r="J377" s="19"/>
      <c r="L377" s="19"/>
      <c r="M377" s="19"/>
      <c r="N377" s="19"/>
      <c r="P377" s="19"/>
      <c r="Q377" s="19"/>
      <c r="R377" s="19"/>
      <c r="S377" s="19"/>
      <c r="T377" s="19"/>
      <c r="U377" s="19"/>
      <c r="V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54"/>
      <c r="BL377" s="54"/>
      <c r="BM377" s="54"/>
      <c r="BN377" s="54"/>
      <c r="BO377" s="54"/>
      <c r="BP377" s="54"/>
      <c r="BQ377" s="54"/>
      <c r="BR377" s="19"/>
      <c r="BS377" s="19"/>
      <c r="BT377" s="19"/>
      <c r="BU377" s="19"/>
      <c r="BV377" s="19"/>
      <c r="BW377" s="19"/>
      <c r="BX377" s="19"/>
      <c r="BY377" s="19"/>
      <c r="BZ377" s="19"/>
      <c r="CA377" s="19"/>
      <c r="CB377" s="19"/>
      <c r="CC377" s="19"/>
      <c r="CD377" s="19"/>
      <c r="CE377" s="19"/>
      <c r="CF377" s="19"/>
    </row>
    <row r="378" spans="1:84" x14ac:dyDescent="0.25">
      <c r="A378" s="19"/>
      <c r="B378" s="19"/>
      <c r="C378" s="19"/>
      <c r="D378" s="19"/>
      <c r="E378" s="19"/>
      <c r="F378" s="19"/>
      <c r="G378" s="19"/>
      <c r="H378" s="19"/>
      <c r="I378" s="19"/>
      <c r="J378" s="19"/>
      <c r="L378" s="19"/>
      <c r="M378" s="19"/>
      <c r="N378" s="19"/>
      <c r="P378" s="19"/>
      <c r="Q378" s="19"/>
      <c r="R378" s="19"/>
      <c r="S378" s="19"/>
      <c r="T378" s="19"/>
      <c r="U378" s="19"/>
      <c r="V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54"/>
      <c r="BL378" s="54"/>
      <c r="BM378" s="54"/>
      <c r="BN378" s="54"/>
      <c r="BO378" s="54"/>
      <c r="BP378" s="54"/>
      <c r="BQ378" s="54"/>
      <c r="BR378" s="19"/>
      <c r="BS378" s="19"/>
      <c r="BT378" s="19"/>
      <c r="BU378" s="19"/>
      <c r="BV378" s="19"/>
      <c r="BW378" s="19"/>
      <c r="BX378" s="19"/>
      <c r="BY378" s="19"/>
      <c r="BZ378" s="19"/>
      <c r="CA378" s="19"/>
      <c r="CB378" s="19"/>
      <c r="CC378" s="19"/>
      <c r="CD378" s="19"/>
      <c r="CE378" s="19"/>
      <c r="CF378" s="19"/>
    </row>
    <row r="379" spans="1:84" x14ac:dyDescent="0.25">
      <c r="A379" s="19"/>
      <c r="B379" s="19"/>
      <c r="C379" s="19"/>
      <c r="D379" s="19"/>
      <c r="E379" s="19"/>
      <c r="F379" s="19"/>
      <c r="G379" s="19"/>
      <c r="H379" s="19"/>
      <c r="I379" s="19"/>
      <c r="J379" s="19"/>
      <c r="L379" s="19"/>
      <c r="M379" s="19"/>
      <c r="N379" s="19"/>
      <c r="P379" s="19"/>
      <c r="Q379" s="19"/>
      <c r="R379" s="19"/>
      <c r="S379" s="19"/>
      <c r="T379" s="19"/>
      <c r="U379" s="19"/>
      <c r="V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54"/>
      <c r="BL379" s="54"/>
      <c r="BM379" s="54"/>
      <c r="BN379" s="54"/>
      <c r="BO379" s="54"/>
      <c r="BP379" s="54"/>
      <c r="BQ379" s="54"/>
      <c r="BR379" s="19"/>
      <c r="BS379" s="19"/>
      <c r="BT379" s="19"/>
      <c r="BU379" s="19"/>
      <c r="BV379" s="19"/>
      <c r="BW379" s="19"/>
      <c r="BX379" s="19"/>
      <c r="BY379" s="19"/>
      <c r="BZ379" s="19"/>
      <c r="CA379" s="19"/>
      <c r="CB379" s="19"/>
      <c r="CC379" s="19"/>
      <c r="CD379" s="19"/>
      <c r="CE379" s="19"/>
      <c r="CF379" s="19"/>
    </row>
    <row r="380" spans="1:84" x14ac:dyDescent="0.25">
      <c r="A380" s="19"/>
      <c r="B380" s="19"/>
      <c r="C380" s="19"/>
      <c r="D380" s="19"/>
      <c r="E380" s="19"/>
      <c r="F380" s="19"/>
      <c r="G380" s="19"/>
      <c r="H380" s="19"/>
      <c r="I380" s="19"/>
      <c r="J380" s="19"/>
      <c r="L380" s="19"/>
      <c r="M380" s="19"/>
      <c r="N380" s="19"/>
      <c r="P380" s="19"/>
      <c r="Q380" s="19"/>
      <c r="R380" s="19"/>
      <c r="S380" s="19"/>
      <c r="T380" s="19"/>
      <c r="U380" s="19"/>
      <c r="V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54"/>
      <c r="BL380" s="54"/>
      <c r="BM380" s="54"/>
      <c r="BN380" s="54"/>
      <c r="BO380" s="54"/>
      <c r="BP380" s="54"/>
      <c r="BQ380" s="54"/>
      <c r="BR380" s="19"/>
      <c r="BS380" s="19"/>
      <c r="BT380" s="19"/>
      <c r="BU380" s="19"/>
      <c r="BV380" s="19"/>
      <c r="BW380" s="19"/>
      <c r="BX380" s="19"/>
      <c r="BY380" s="19"/>
      <c r="BZ380" s="19"/>
      <c r="CA380" s="19"/>
      <c r="CB380" s="19"/>
      <c r="CC380" s="19"/>
      <c r="CD380" s="19"/>
      <c r="CE380" s="19"/>
      <c r="CF380" s="19"/>
    </row>
    <row r="381" spans="1:84" x14ac:dyDescent="0.25">
      <c r="A381" s="19"/>
      <c r="B381" s="19"/>
      <c r="C381" s="19"/>
      <c r="D381" s="19"/>
      <c r="E381" s="19"/>
      <c r="F381" s="19"/>
      <c r="G381" s="19"/>
      <c r="H381" s="19"/>
      <c r="I381" s="19"/>
      <c r="J381" s="19"/>
      <c r="L381" s="19"/>
      <c r="M381" s="19"/>
      <c r="N381" s="19"/>
      <c r="P381" s="19"/>
      <c r="Q381" s="19"/>
      <c r="R381" s="19"/>
      <c r="S381" s="19"/>
      <c r="T381" s="19"/>
      <c r="U381" s="19"/>
      <c r="V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54"/>
      <c r="BL381" s="54"/>
      <c r="BM381" s="54"/>
      <c r="BN381" s="54"/>
      <c r="BO381" s="54"/>
      <c r="BP381" s="54"/>
      <c r="BQ381" s="54"/>
      <c r="BR381" s="19"/>
      <c r="BS381" s="19"/>
      <c r="BT381" s="19"/>
      <c r="BU381" s="19"/>
      <c r="BV381" s="19"/>
      <c r="BW381" s="19"/>
      <c r="BX381" s="19"/>
      <c r="BY381" s="19"/>
      <c r="BZ381" s="19"/>
      <c r="CA381" s="19"/>
      <c r="CB381" s="19"/>
      <c r="CC381" s="19"/>
      <c r="CD381" s="19"/>
      <c r="CE381" s="19"/>
      <c r="CF381" s="19"/>
    </row>
    <row r="382" spans="1:84" x14ac:dyDescent="0.25">
      <c r="A382" s="19"/>
      <c r="B382" s="19"/>
      <c r="C382" s="19"/>
      <c r="D382" s="19"/>
      <c r="E382" s="19"/>
      <c r="F382" s="19"/>
      <c r="G382" s="19"/>
      <c r="H382" s="19"/>
      <c r="I382" s="19"/>
      <c r="J382" s="19"/>
      <c r="L382" s="19"/>
      <c r="M382" s="19"/>
      <c r="N382" s="19"/>
      <c r="P382" s="19"/>
      <c r="Q382" s="19"/>
      <c r="R382" s="19"/>
      <c r="S382" s="19"/>
      <c r="T382" s="19"/>
      <c r="U382" s="19"/>
      <c r="V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54"/>
      <c r="BL382" s="54"/>
      <c r="BM382" s="54"/>
      <c r="BN382" s="54"/>
      <c r="BO382" s="54"/>
      <c r="BP382" s="54"/>
      <c r="BQ382" s="54"/>
      <c r="BR382" s="19"/>
      <c r="BS382" s="19"/>
      <c r="BT382" s="19"/>
      <c r="BU382" s="19"/>
      <c r="BV382" s="19"/>
      <c r="BW382" s="19"/>
      <c r="BX382" s="19"/>
      <c r="BY382" s="19"/>
      <c r="BZ382" s="19"/>
      <c r="CA382" s="19"/>
      <c r="CB382" s="19"/>
      <c r="CC382" s="19"/>
      <c r="CD382" s="19"/>
      <c r="CE382" s="19"/>
      <c r="CF382" s="19"/>
    </row>
    <row r="383" spans="1:84" x14ac:dyDescent="0.25">
      <c r="A383" s="19"/>
      <c r="B383" s="19"/>
      <c r="C383" s="19"/>
      <c r="D383" s="19"/>
      <c r="E383" s="19"/>
      <c r="F383" s="19"/>
      <c r="G383" s="19"/>
      <c r="H383" s="19"/>
      <c r="I383" s="19"/>
      <c r="J383" s="19"/>
      <c r="L383" s="19"/>
      <c r="M383" s="19"/>
      <c r="N383" s="19"/>
      <c r="P383" s="19"/>
      <c r="Q383" s="19"/>
      <c r="R383" s="19"/>
      <c r="S383" s="19"/>
      <c r="T383" s="19"/>
      <c r="U383" s="19"/>
      <c r="V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54"/>
      <c r="BL383" s="54"/>
      <c r="BM383" s="54"/>
      <c r="BN383" s="54"/>
      <c r="BO383" s="54"/>
      <c r="BP383" s="54"/>
      <c r="BQ383" s="54"/>
      <c r="BR383" s="19"/>
      <c r="BS383" s="19"/>
      <c r="BT383" s="19"/>
      <c r="BU383" s="19"/>
      <c r="BV383" s="19"/>
      <c r="BW383" s="19"/>
      <c r="BX383" s="19"/>
      <c r="BY383" s="19"/>
      <c r="BZ383" s="19"/>
      <c r="CA383" s="19"/>
      <c r="CB383" s="19"/>
      <c r="CC383" s="19"/>
      <c r="CD383" s="19"/>
      <c r="CE383" s="19"/>
      <c r="CF383" s="19"/>
    </row>
    <row r="384" spans="1:84" x14ac:dyDescent="0.25">
      <c r="A384" s="19"/>
      <c r="B384" s="19"/>
      <c r="C384" s="19"/>
      <c r="D384" s="19"/>
      <c r="E384" s="19"/>
      <c r="F384" s="19"/>
      <c r="G384" s="19"/>
      <c r="H384" s="19"/>
      <c r="I384" s="19"/>
      <c r="J384" s="19"/>
      <c r="L384" s="19"/>
      <c r="M384" s="19"/>
      <c r="N384" s="19"/>
      <c r="P384" s="19"/>
      <c r="Q384" s="19"/>
      <c r="R384" s="19"/>
      <c r="S384" s="19"/>
      <c r="T384" s="19"/>
      <c r="U384" s="19"/>
      <c r="V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54"/>
      <c r="BL384" s="54"/>
      <c r="BM384" s="54"/>
      <c r="BN384" s="54"/>
      <c r="BO384" s="54"/>
      <c r="BP384" s="54"/>
      <c r="BQ384" s="54"/>
      <c r="BR384" s="19"/>
      <c r="BS384" s="19"/>
      <c r="BT384" s="19"/>
      <c r="BU384" s="19"/>
      <c r="BV384" s="19"/>
      <c r="BW384" s="19"/>
      <c r="BX384" s="19"/>
      <c r="BY384" s="19"/>
      <c r="BZ384" s="19"/>
      <c r="CA384" s="19"/>
      <c r="CB384" s="19"/>
      <c r="CC384" s="19"/>
      <c r="CD384" s="19"/>
      <c r="CE384" s="19"/>
      <c r="CF384" s="19"/>
    </row>
    <row r="385" spans="1:84" x14ac:dyDescent="0.25">
      <c r="A385" s="19"/>
      <c r="B385" s="19"/>
      <c r="C385" s="19"/>
      <c r="D385" s="19"/>
      <c r="E385" s="19"/>
      <c r="F385" s="19"/>
      <c r="G385" s="19"/>
      <c r="H385" s="19"/>
      <c r="I385" s="19"/>
      <c r="J385" s="19"/>
      <c r="L385" s="19"/>
      <c r="M385" s="19"/>
      <c r="N385" s="19"/>
      <c r="P385" s="19"/>
      <c r="Q385" s="19"/>
      <c r="R385" s="19"/>
      <c r="S385" s="19"/>
      <c r="T385" s="19"/>
      <c r="U385" s="19"/>
      <c r="V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54"/>
      <c r="BL385" s="54"/>
      <c r="BM385" s="54"/>
      <c r="BN385" s="54"/>
      <c r="BO385" s="54"/>
      <c r="BP385" s="54"/>
      <c r="BQ385" s="54"/>
      <c r="BR385" s="19"/>
      <c r="BS385" s="19"/>
      <c r="BT385" s="19"/>
      <c r="BU385" s="19"/>
      <c r="BV385" s="19"/>
      <c r="BW385" s="19"/>
      <c r="BX385" s="19"/>
      <c r="BY385" s="19"/>
      <c r="BZ385" s="19"/>
      <c r="CA385" s="19"/>
      <c r="CB385" s="19"/>
      <c r="CC385" s="19"/>
      <c r="CD385" s="19"/>
      <c r="CE385" s="19"/>
      <c r="CF385" s="19"/>
    </row>
    <row r="386" spans="1:84" x14ac:dyDescent="0.25">
      <c r="A386" s="19"/>
      <c r="B386" s="19"/>
      <c r="C386" s="19"/>
      <c r="D386" s="19"/>
      <c r="E386" s="19"/>
      <c r="F386" s="19"/>
      <c r="G386" s="19"/>
      <c r="H386" s="19"/>
      <c r="I386" s="19"/>
      <c r="J386" s="19"/>
      <c r="L386" s="19"/>
      <c r="M386" s="19"/>
      <c r="N386" s="19"/>
      <c r="P386" s="19"/>
      <c r="Q386" s="19"/>
      <c r="R386" s="19"/>
      <c r="S386" s="19"/>
      <c r="T386" s="19"/>
      <c r="U386" s="19"/>
      <c r="V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54"/>
      <c r="BL386" s="54"/>
      <c r="BM386" s="54"/>
      <c r="BN386" s="54"/>
      <c r="BO386" s="54"/>
      <c r="BP386" s="54"/>
      <c r="BQ386" s="54"/>
      <c r="BR386" s="19"/>
      <c r="BS386" s="19"/>
      <c r="BT386" s="19"/>
      <c r="BU386" s="19"/>
      <c r="BV386" s="19"/>
      <c r="BW386" s="19"/>
      <c r="BX386" s="19"/>
      <c r="BY386" s="19"/>
      <c r="BZ386" s="19"/>
      <c r="CA386" s="19"/>
      <c r="CB386" s="19"/>
      <c r="CC386" s="19"/>
      <c r="CD386" s="19"/>
      <c r="CE386" s="19"/>
      <c r="CF386" s="19"/>
    </row>
    <row r="387" spans="1:84" x14ac:dyDescent="0.25">
      <c r="A387" s="19"/>
      <c r="B387" s="19"/>
      <c r="C387" s="19"/>
      <c r="D387" s="19"/>
      <c r="E387" s="19"/>
      <c r="F387" s="19"/>
      <c r="G387" s="19"/>
      <c r="H387" s="19"/>
      <c r="I387" s="19"/>
      <c r="J387" s="19"/>
      <c r="L387" s="19"/>
      <c r="M387" s="19"/>
      <c r="N387" s="19"/>
      <c r="P387" s="19"/>
      <c r="Q387" s="19"/>
      <c r="R387" s="19"/>
      <c r="S387" s="19"/>
      <c r="T387" s="19"/>
      <c r="U387" s="19"/>
      <c r="V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54"/>
      <c r="BL387" s="54"/>
      <c r="BM387" s="54"/>
      <c r="BN387" s="54"/>
      <c r="BO387" s="54"/>
      <c r="BP387" s="54"/>
      <c r="BQ387" s="54"/>
      <c r="BR387" s="19"/>
      <c r="BS387" s="19"/>
      <c r="BT387" s="19"/>
      <c r="BU387" s="19"/>
      <c r="BV387" s="19"/>
      <c r="BW387" s="19"/>
      <c r="BX387" s="19"/>
      <c r="BY387" s="19"/>
      <c r="BZ387" s="19"/>
      <c r="CA387" s="19"/>
      <c r="CB387" s="19"/>
      <c r="CC387" s="19"/>
      <c r="CD387" s="19"/>
      <c r="CE387" s="19"/>
      <c r="CF387" s="19"/>
    </row>
    <row r="388" spans="1:84" x14ac:dyDescent="0.25">
      <c r="A388" s="19"/>
      <c r="B388" s="19"/>
      <c r="C388" s="19"/>
      <c r="D388" s="19"/>
      <c r="E388" s="19"/>
      <c r="F388" s="19"/>
      <c r="G388" s="19"/>
      <c r="H388" s="19"/>
      <c r="I388" s="19"/>
      <c r="J388" s="19"/>
      <c r="L388" s="19"/>
      <c r="M388" s="19"/>
      <c r="N388" s="19"/>
      <c r="P388" s="19"/>
      <c r="Q388" s="19"/>
      <c r="R388" s="19"/>
      <c r="S388" s="19"/>
      <c r="T388" s="19"/>
      <c r="U388" s="19"/>
      <c r="V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54"/>
      <c r="BL388" s="54"/>
      <c r="BM388" s="54"/>
      <c r="BN388" s="54"/>
      <c r="BO388" s="54"/>
      <c r="BP388" s="54"/>
      <c r="BQ388" s="54"/>
      <c r="BR388" s="19"/>
      <c r="BS388" s="19"/>
      <c r="BT388" s="19"/>
      <c r="BU388" s="19"/>
      <c r="BV388" s="19"/>
      <c r="BW388" s="19"/>
      <c r="BX388" s="19"/>
      <c r="BY388" s="19"/>
      <c r="BZ388" s="19"/>
      <c r="CA388" s="19"/>
      <c r="CB388" s="19"/>
      <c r="CC388" s="19"/>
      <c r="CD388" s="19"/>
      <c r="CE388" s="19"/>
      <c r="CF388" s="19"/>
    </row>
    <row r="389" spans="1:84" x14ac:dyDescent="0.25">
      <c r="A389" s="19"/>
      <c r="B389" s="19"/>
      <c r="C389" s="19"/>
      <c r="D389" s="19"/>
      <c r="E389" s="19"/>
      <c r="F389" s="19"/>
      <c r="G389" s="19"/>
      <c r="H389" s="19"/>
      <c r="I389" s="19"/>
      <c r="J389" s="19"/>
      <c r="L389" s="19"/>
      <c r="M389" s="19"/>
      <c r="N389" s="19"/>
      <c r="P389" s="19"/>
      <c r="Q389" s="19"/>
      <c r="R389" s="19"/>
      <c r="S389" s="19"/>
      <c r="T389" s="19"/>
      <c r="U389" s="19"/>
      <c r="V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54"/>
      <c r="BL389" s="54"/>
      <c r="BM389" s="54"/>
      <c r="BN389" s="54"/>
      <c r="BO389" s="54"/>
      <c r="BP389" s="54"/>
      <c r="BQ389" s="54"/>
      <c r="BR389" s="19"/>
      <c r="BS389" s="19"/>
      <c r="BT389" s="19"/>
      <c r="BU389" s="19"/>
      <c r="BV389" s="19"/>
      <c r="BW389" s="19"/>
      <c r="BX389" s="19"/>
      <c r="BY389" s="19"/>
      <c r="BZ389" s="19"/>
      <c r="CA389" s="19"/>
      <c r="CB389" s="19"/>
      <c r="CC389" s="19"/>
      <c r="CD389" s="19"/>
      <c r="CE389" s="19"/>
      <c r="CF389" s="19"/>
    </row>
    <row r="390" spans="1:84" x14ac:dyDescent="0.25">
      <c r="A390" s="19"/>
      <c r="B390" s="19"/>
      <c r="C390" s="19"/>
      <c r="D390" s="19"/>
      <c r="E390" s="19"/>
      <c r="F390" s="19"/>
      <c r="G390" s="19"/>
      <c r="H390" s="19"/>
      <c r="I390" s="19"/>
      <c r="J390" s="19"/>
      <c r="L390" s="19"/>
      <c r="M390" s="19"/>
      <c r="N390" s="19"/>
      <c r="P390" s="19"/>
      <c r="Q390" s="19"/>
      <c r="R390" s="19"/>
      <c r="S390" s="19"/>
      <c r="T390" s="19"/>
      <c r="U390" s="19"/>
      <c r="V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54"/>
      <c r="BL390" s="54"/>
      <c r="BM390" s="54"/>
      <c r="BN390" s="54"/>
      <c r="BO390" s="54"/>
      <c r="BP390" s="54"/>
      <c r="BQ390" s="54"/>
      <c r="BR390" s="19"/>
      <c r="BS390" s="19"/>
      <c r="BT390" s="19"/>
      <c r="BU390" s="19"/>
      <c r="BV390" s="19"/>
      <c r="BW390" s="19"/>
      <c r="BX390" s="19"/>
      <c r="BY390" s="19"/>
      <c r="BZ390" s="19"/>
      <c r="CA390" s="19"/>
      <c r="CB390" s="19"/>
      <c r="CC390" s="19"/>
      <c r="CD390" s="19"/>
      <c r="CE390" s="19"/>
      <c r="CF390" s="19"/>
    </row>
    <row r="391" spans="1:84" x14ac:dyDescent="0.25">
      <c r="A391" s="19"/>
      <c r="B391" s="19"/>
      <c r="C391" s="19"/>
      <c r="D391" s="19"/>
      <c r="E391" s="19"/>
      <c r="F391" s="19"/>
      <c r="G391" s="19"/>
      <c r="H391" s="19"/>
      <c r="I391" s="19"/>
      <c r="J391" s="19"/>
      <c r="L391" s="19"/>
      <c r="M391" s="19"/>
      <c r="N391" s="19"/>
      <c r="P391" s="19"/>
      <c r="Q391" s="19"/>
      <c r="R391" s="19"/>
      <c r="S391" s="19"/>
      <c r="T391" s="19"/>
      <c r="U391" s="19"/>
      <c r="V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54"/>
      <c r="BL391" s="54"/>
      <c r="BM391" s="54"/>
      <c r="BN391" s="54"/>
      <c r="BO391" s="54"/>
      <c r="BP391" s="54"/>
      <c r="BQ391" s="54"/>
      <c r="BR391" s="19"/>
      <c r="BS391" s="19"/>
      <c r="BT391" s="19"/>
      <c r="BU391" s="19"/>
      <c r="BV391" s="19"/>
      <c r="BW391" s="19"/>
      <c r="BX391" s="19"/>
      <c r="BY391" s="19"/>
      <c r="BZ391" s="19"/>
      <c r="CA391" s="19"/>
      <c r="CB391" s="19"/>
      <c r="CC391" s="19"/>
      <c r="CD391" s="19"/>
      <c r="CE391" s="19"/>
      <c r="CF391" s="19"/>
    </row>
    <row r="392" spans="1:84" x14ac:dyDescent="0.25">
      <c r="A392" s="19"/>
      <c r="B392" s="19"/>
      <c r="C392" s="19"/>
      <c r="D392" s="19"/>
      <c r="E392" s="19"/>
      <c r="F392" s="19"/>
      <c r="G392" s="19"/>
      <c r="H392" s="19"/>
      <c r="I392" s="19"/>
      <c r="J392" s="19"/>
      <c r="L392" s="19"/>
      <c r="M392" s="19"/>
      <c r="N392" s="19"/>
      <c r="P392" s="19"/>
      <c r="Q392" s="19"/>
      <c r="R392" s="19"/>
      <c r="S392" s="19"/>
      <c r="T392" s="19"/>
      <c r="U392" s="19"/>
      <c r="V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54"/>
      <c r="BL392" s="54"/>
      <c r="BM392" s="54"/>
      <c r="BN392" s="54"/>
      <c r="BO392" s="54"/>
      <c r="BP392" s="54"/>
      <c r="BQ392" s="54"/>
      <c r="BR392" s="19"/>
      <c r="BS392" s="19"/>
      <c r="BT392" s="19"/>
      <c r="BU392" s="19"/>
      <c r="BV392" s="19"/>
      <c r="BW392" s="19"/>
      <c r="BX392" s="19"/>
      <c r="BY392" s="19"/>
      <c r="BZ392" s="19"/>
      <c r="CA392" s="19"/>
      <c r="CB392" s="19"/>
      <c r="CC392" s="19"/>
      <c r="CD392" s="19"/>
      <c r="CE392" s="19"/>
      <c r="CF392" s="19"/>
    </row>
    <row r="393" spans="1:84" x14ac:dyDescent="0.25">
      <c r="A393" s="19"/>
      <c r="B393" s="19"/>
      <c r="C393" s="19"/>
      <c r="D393" s="19"/>
      <c r="E393" s="19"/>
      <c r="F393" s="19"/>
      <c r="G393" s="19"/>
      <c r="H393" s="19"/>
      <c r="I393" s="19"/>
      <c r="J393" s="19"/>
      <c r="L393" s="19"/>
      <c r="M393" s="19"/>
      <c r="N393" s="19"/>
      <c r="P393" s="19"/>
      <c r="Q393" s="19"/>
      <c r="R393" s="19"/>
      <c r="S393" s="19"/>
      <c r="T393" s="19"/>
      <c r="U393" s="19"/>
      <c r="V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54"/>
      <c r="BL393" s="54"/>
      <c r="BM393" s="54"/>
      <c r="BN393" s="54"/>
      <c r="BO393" s="54"/>
      <c r="BP393" s="54"/>
      <c r="BQ393" s="54"/>
      <c r="BR393" s="19"/>
      <c r="BS393" s="19"/>
      <c r="BT393" s="19"/>
      <c r="BU393" s="19"/>
      <c r="BV393" s="19"/>
      <c r="BW393" s="19"/>
      <c r="BX393" s="19"/>
      <c r="BY393" s="19"/>
      <c r="BZ393" s="19"/>
      <c r="CA393" s="19"/>
      <c r="CB393" s="19"/>
      <c r="CC393" s="19"/>
      <c r="CD393" s="19"/>
      <c r="CE393" s="19"/>
      <c r="CF393" s="19"/>
    </row>
    <row r="394" spans="1:84" x14ac:dyDescent="0.25">
      <c r="A394" s="19"/>
      <c r="B394" s="19"/>
      <c r="C394" s="19"/>
      <c r="D394" s="19"/>
      <c r="E394" s="19"/>
      <c r="F394" s="19"/>
      <c r="G394" s="19"/>
      <c r="H394" s="19"/>
      <c r="I394" s="19"/>
      <c r="J394" s="19"/>
      <c r="L394" s="19"/>
      <c r="M394" s="19"/>
      <c r="N394" s="19"/>
      <c r="P394" s="19"/>
      <c r="Q394" s="19"/>
      <c r="R394" s="19"/>
      <c r="S394" s="19"/>
      <c r="T394" s="19"/>
      <c r="U394" s="19"/>
      <c r="V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54"/>
      <c r="BL394" s="54"/>
      <c r="BM394" s="54"/>
      <c r="BN394" s="54"/>
      <c r="BO394" s="54"/>
      <c r="BP394" s="54"/>
      <c r="BQ394" s="54"/>
      <c r="BR394" s="19"/>
      <c r="BS394" s="19"/>
      <c r="BT394" s="19"/>
      <c r="BU394" s="19"/>
      <c r="BV394" s="19"/>
      <c r="BW394" s="19"/>
      <c r="BX394" s="19"/>
      <c r="BY394" s="19"/>
      <c r="BZ394" s="19"/>
      <c r="CA394" s="19"/>
      <c r="CB394" s="19"/>
      <c r="CC394" s="19"/>
      <c r="CD394" s="19"/>
      <c r="CE394" s="19"/>
      <c r="CF394" s="19"/>
    </row>
    <row r="395" spans="1:84" x14ac:dyDescent="0.25">
      <c r="A395" s="19"/>
      <c r="B395" s="19"/>
      <c r="C395" s="19"/>
      <c r="D395" s="19"/>
      <c r="E395" s="19"/>
      <c r="F395" s="19"/>
      <c r="G395" s="19"/>
      <c r="H395" s="19"/>
      <c r="I395" s="19"/>
      <c r="J395" s="19"/>
      <c r="L395" s="19"/>
      <c r="M395" s="19"/>
      <c r="N395" s="19"/>
      <c r="P395" s="19"/>
      <c r="Q395" s="19"/>
      <c r="R395" s="19"/>
      <c r="S395" s="19"/>
      <c r="T395" s="19"/>
      <c r="U395" s="19"/>
      <c r="V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54"/>
      <c r="BL395" s="54"/>
      <c r="BM395" s="54"/>
      <c r="BN395" s="54"/>
      <c r="BO395" s="54"/>
      <c r="BP395" s="54"/>
      <c r="BQ395" s="54"/>
      <c r="BR395" s="19"/>
      <c r="BS395" s="19"/>
      <c r="BT395" s="19"/>
      <c r="BU395" s="19"/>
      <c r="BV395" s="19"/>
      <c r="BW395" s="19"/>
      <c r="BX395" s="19"/>
      <c r="BY395" s="19"/>
      <c r="BZ395" s="19"/>
      <c r="CA395" s="19"/>
      <c r="CB395" s="19"/>
      <c r="CC395" s="19"/>
      <c r="CD395" s="19"/>
      <c r="CE395" s="19"/>
      <c r="CF395" s="19"/>
    </row>
    <row r="396" spans="1:84" x14ac:dyDescent="0.25">
      <c r="A396" s="19"/>
      <c r="B396" s="19"/>
      <c r="C396" s="19"/>
      <c r="D396" s="19"/>
      <c r="E396" s="19"/>
      <c r="F396" s="19"/>
      <c r="G396" s="19"/>
      <c r="H396" s="19"/>
      <c r="I396" s="19"/>
      <c r="J396" s="19"/>
      <c r="L396" s="19"/>
      <c r="M396" s="19"/>
      <c r="N396" s="19"/>
      <c r="P396" s="19"/>
      <c r="Q396" s="19"/>
      <c r="R396" s="19"/>
      <c r="S396" s="19"/>
      <c r="T396" s="19"/>
      <c r="U396" s="19"/>
      <c r="V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54"/>
      <c r="BL396" s="54"/>
      <c r="BM396" s="54"/>
      <c r="BN396" s="54"/>
      <c r="BO396" s="54"/>
      <c r="BP396" s="54"/>
      <c r="BQ396" s="54"/>
      <c r="BR396" s="19"/>
      <c r="BS396" s="19"/>
      <c r="BT396" s="19"/>
      <c r="BU396" s="19"/>
      <c r="BV396" s="19"/>
      <c r="BW396" s="19"/>
      <c r="BX396" s="19"/>
      <c r="BY396" s="19"/>
      <c r="BZ396" s="19"/>
      <c r="CA396" s="19"/>
      <c r="CB396" s="19"/>
      <c r="CC396" s="19"/>
      <c r="CD396" s="19"/>
      <c r="CE396" s="19"/>
      <c r="CF396" s="19"/>
    </row>
    <row r="397" spans="1:84" x14ac:dyDescent="0.25">
      <c r="A397" s="19"/>
      <c r="B397" s="19"/>
      <c r="C397" s="19"/>
      <c r="D397" s="19"/>
      <c r="E397" s="19"/>
      <c r="F397" s="19"/>
      <c r="G397" s="19"/>
      <c r="H397" s="19"/>
      <c r="I397" s="19"/>
      <c r="J397" s="19"/>
      <c r="L397" s="19"/>
      <c r="M397" s="19"/>
      <c r="N397" s="19"/>
      <c r="P397" s="19"/>
      <c r="Q397" s="19"/>
      <c r="R397" s="19"/>
      <c r="S397" s="19"/>
      <c r="T397" s="19"/>
      <c r="U397" s="19"/>
      <c r="V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54"/>
      <c r="BL397" s="54"/>
      <c r="BM397" s="54"/>
      <c r="BN397" s="54"/>
      <c r="BO397" s="54"/>
      <c r="BP397" s="54"/>
      <c r="BQ397" s="54"/>
      <c r="BR397" s="19"/>
      <c r="BS397" s="19"/>
      <c r="BT397" s="19"/>
      <c r="BU397" s="19"/>
      <c r="BV397" s="19"/>
      <c r="BW397" s="19"/>
      <c r="BX397" s="19"/>
      <c r="BY397" s="19"/>
      <c r="BZ397" s="19"/>
      <c r="CA397" s="19"/>
      <c r="CB397" s="19"/>
      <c r="CC397" s="19"/>
      <c r="CD397" s="19"/>
      <c r="CE397" s="19"/>
      <c r="CF397" s="19"/>
    </row>
    <row r="398" spans="1:84" x14ac:dyDescent="0.25">
      <c r="A398" s="19"/>
      <c r="B398" s="19"/>
      <c r="C398" s="19"/>
      <c r="D398" s="19"/>
      <c r="E398" s="19"/>
      <c r="F398" s="19"/>
      <c r="G398" s="19"/>
      <c r="H398" s="19"/>
      <c r="I398" s="19"/>
      <c r="J398" s="19"/>
      <c r="L398" s="19"/>
      <c r="M398" s="19"/>
      <c r="N398" s="19"/>
      <c r="P398" s="19"/>
      <c r="Q398" s="19"/>
      <c r="R398" s="19"/>
      <c r="S398" s="19"/>
      <c r="T398" s="19"/>
      <c r="U398" s="19"/>
      <c r="V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54"/>
      <c r="BL398" s="54"/>
      <c r="BM398" s="54"/>
      <c r="BN398" s="54"/>
      <c r="BO398" s="54"/>
      <c r="BP398" s="54"/>
      <c r="BQ398" s="54"/>
      <c r="BR398" s="19"/>
      <c r="BS398" s="19"/>
      <c r="BT398" s="19"/>
      <c r="BU398" s="19"/>
      <c r="BV398" s="19"/>
      <c r="BW398" s="19"/>
      <c r="BX398" s="19"/>
      <c r="BY398" s="19"/>
      <c r="BZ398" s="19"/>
      <c r="CA398" s="19"/>
      <c r="CB398" s="19"/>
      <c r="CC398" s="19"/>
      <c r="CD398" s="19"/>
      <c r="CE398" s="19"/>
      <c r="CF398" s="19"/>
    </row>
    <row r="399" spans="1:84" x14ac:dyDescent="0.25">
      <c r="A399" s="19"/>
      <c r="B399" s="19"/>
      <c r="C399" s="19"/>
      <c r="D399" s="19"/>
      <c r="E399" s="19"/>
      <c r="F399" s="19"/>
      <c r="G399" s="19"/>
      <c r="H399" s="19"/>
      <c r="I399" s="19"/>
      <c r="J399" s="19"/>
      <c r="L399" s="19"/>
      <c r="M399" s="19"/>
      <c r="N399" s="19"/>
      <c r="P399" s="19"/>
      <c r="Q399" s="19"/>
      <c r="R399" s="19"/>
      <c r="S399" s="19"/>
      <c r="T399" s="19"/>
      <c r="U399" s="19"/>
      <c r="V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54"/>
      <c r="BL399" s="54"/>
      <c r="BM399" s="54"/>
      <c r="BN399" s="54"/>
      <c r="BO399" s="54"/>
      <c r="BP399" s="54"/>
      <c r="BQ399" s="54"/>
      <c r="BR399" s="19"/>
      <c r="BS399" s="19"/>
      <c r="BT399" s="19"/>
      <c r="BU399" s="19"/>
      <c r="BV399" s="19"/>
      <c r="BW399" s="19"/>
      <c r="BX399" s="19"/>
      <c r="BY399" s="19"/>
      <c r="BZ399" s="19"/>
      <c r="CA399" s="19"/>
      <c r="CB399" s="19"/>
      <c r="CC399" s="19"/>
      <c r="CD399" s="19"/>
      <c r="CE399" s="19"/>
      <c r="CF399" s="19"/>
    </row>
    <row r="400" spans="1:84" x14ac:dyDescent="0.25">
      <c r="A400" s="19"/>
      <c r="B400" s="19"/>
      <c r="C400" s="19"/>
      <c r="D400" s="19"/>
      <c r="E400" s="19"/>
      <c r="F400" s="19"/>
      <c r="G400" s="19"/>
      <c r="H400" s="19"/>
      <c r="I400" s="19"/>
      <c r="J400" s="19"/>
      <c r="L400" s="19"/>
      <c r="M400" s="19"/>
      <c r="N400" s="19"/>
      <c r="P400" s="19"/>
      <c r="Q400" s="19"/>
      <c r="R400" s="19"/>
      <c r="S400" s="19"/>
      <c r="T400" s="19"/>
      <c r="U400" s="19"/>
      <c r="V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54"/>
      <c r="BL400" s="54"/>
      <c r="BM400" s="54"/>
      <c r="BN400" s="54"/>
      <c r="BO400" s="54"/>
      <c r="BP400" s="54"/>
      <c r="BQ400" s="54"/>
      <c r="BR400" s="19"/>
      <c r="BS400" s="19"/>
      <c r="BT400" s="19"/>
      <c r="BU400" s="19"/>
      <c r="BV400" s="19"/>
      <c r="BW400" s="19"/>
      <c r="BX400" s="19"/>
      <c r="BY400" s="19"/>
      <c r="BZ400" s="19"/>
      <c r="CA400" s="19"/>
      <c r="CB400" s="19"/>
      <c r="CC400" s="19"/>
      <c r="CD400" s="19"/>
      <c r="CE400" s="19"/>
      <c r="CF400" s="19"/>
    </row>
    <row r="401" spans="1:84" x14ac:dyDescent="0.25">
      <c r="A401" s="19"/>
      <c r="B401" s="19"/>
      <c r="C401" s="19"/>
      <c r="D401" s="19"/>
      <c r="E401" s="19"/>
      <c r="F401" s="19"/>
      <c r="G401" s="19"/>
      <c r="H401" s="19"/>
      <c r="I401" s="19"/>
      <c r="J401" s="19"/>
      <c r="L401" s="19"/>
      <c r="M401" s="19"/>
      <c r="N401" s="19"/>
      <c r="P401" s="19"/>
      <c r="Q401" s="19"/>
      <c r="R401" s="19"/>
      <c r="S401" s="19"/>
      <c r="T401" s="19"/>
      <c r="U401" s="19"/>
      <c r="V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54"/>
      <c r="BL401" s="54"/>
      <c r="BM401" s="54"/>
      <c r="BN401" s="54"/>
      <c r="BO401" s="54"/>
      <c r="BP401" s="54"/>
      <c r="BQ401" s="54"/>
      <c r="BR401" s="19"/>
      <c r="BS401" s="19"/>
      <c r="BT401" s="19"/>
      <c r="BU401" s="19"/>
      <c r="BV401" s="19"/>
      <c r="BW401" s="19"/>
      <c r="BX401" s="19"/>
      <c r="BY401" s="19"/>
      <c r="BZ401" s="19"/>
      <c r="CA401" s="19"/>
      <c r="CB401" s="19"/>
      <c r="CC401" s="19"/>
      <c r="CD401" s="19"/>
      <c r="CE401" s="19"/>
      <c r="CF401" s="19"/>
    </row>
    <row r="402" spans="1:84" x14ac:dyDescent="0.25">
      <c r="A402" s="19"/>
      <c r="B402" s="19"/>
      <c r="C402" s="19"/>
      <c r="D402" s="19"/>
      <c r="E402" s="19"/>
      <c r="F402" s="19"/>
      <c r="G402" s="19"/>
      <c r="H402" s="19"/>
      <c r="I402" s="19"/>
      <c r="J402" s="19"/>
      <c r="L402" s="19"/>
      <c r="M402" s="19"/>
      <c r="N402" s="19"/>
      <c r="P402" s="19"/>
      <c r="Q402" s="19"/>
      <c r="R402" s="19"/>
      <c r="S402" s="19"/>
      <c r="T402" s="19"/>
      <c r="U402" s="19"/>
      <c r="V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54"/>
      <c r="BL402" s="54"/>
      <c r="BM402" s="54"/>
      <c r="BN402" s="54"/>
      <c r="BO402" s="54"/>
      <c r="BP402" s="54"/>
      <c r="BQ402" s="54"/>
      <c r="BR402" s="19"/>
      <c r="BS402" s="19"/>
      <c r="BT402" s="19"/>
      <c r="BU402" s="19"/>
      <c r="BV402" s="19"/>
      <c r="BW402" s="19"/>
      <c r="BX402" s="19"/>
      <c r="BY402" s="19"/>
      <c r="BZ402" s="19"/>
      <c r="CA402" s="19"/>
      <c r="CB402" s="19"/>
      <c r="CC402" s="19"/>
      <c r="CD402" s="19"/>
      <c r="CE402" s="19"/>
      <c r="CF402" s="19"/>
    </row>
    <row r="403" spans="1:84" x14ac:dyDescent="0.25">
      <c r="A403" s="19"/>
      <c r="B403" s="19"/>
      <c r="C403" s="19"/>
      <c r="D403" s="19"/>
      <c r="E403" s="19"/>
      <c r="F403" s="19"/>
      <c r="G403" s="19"/>
      <c r="H403" s="19"/>
      <c r="I403" s="19"/>
      <c r="J403" s="19"/>
      <c r="L403" s="19"/>
      <c r="M403" s="19"/>
      <c r="N403" s="19"/>
      <c r="P403" s="19"/>
      <c r="Q403" s="19"/>
      <c r="R403" s="19"/>
      <c r="S403" s="19"/>
      <c r="T403" s="19"/>
      <c r="U403" s="19"/>
      <c r="V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54"/>
      <c r="BL403" s="54"/>
      <c r="BM403" s="54"/>
      <c r="BN403" s="54"/>
      <c r="BO403" s="54"/>
      <c r="BP403" s="54"/>
      <c r="BQ403" s="54"/>
      <c r="BR403" s="19"/>
      <c r="BS403" s="19"/>
      <c r="BT403" s="19"/>
      <c r="BU403" s="19"/>
      <c r="BV403" s="19"/>
      <c r="BW403" s="19"/>
      <c r="BX403" s="19"/>
      <c r="BY403" s="19"/>
      <c r="BZ403" s="19"/>
      <c r="CA403" s="19"/>
      <c r="CB403" s="19"/>
      <c r="CC403" s="19"/>
      <c r="CD403" s="19"/>
      <c r="CE403" s="19"/>
      <c r="CF403" s="19"/>
    </row>
    <row r="404" spans="1:84" x14ac:dyDescent="0.25">
      <c r="A404" s="19"/>
      <c r="B404" s="19"/>
      <c r="C404" s="19"/>
      <c r="D404" s="19"/>
      <c r="E404" s="19"/>
      <c r="F404" s="19"/>
      <c r="G404" s="19"/>
      <c r="H404" s="19"/>
      <c r="I404" s="19"/>
      <c r="J404" s="19"/>
      <c r="L404" s="19"/>
      <c r="M404" s="19"/>
      <c r="N404" s="19"/>
      <c r="P404" s="19"/>
      <c r="Q404" s="19"/>
      <c r="R404" s="19"/>
      <c r="S404" s="19"/>
      <c r="T404" s="19"/>
      <c r="U404" s="19"/>
      <c r="V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54"/>
      <c r="BL404" s="54"/>
      <c r="BM404" s="54"/>
      <c r="BN404" s="54"/>
      <c r="BO404" s="54"/>
      <c r="BP404" s="54"/>
      <c r="BQ404" s="54"/>
      <c r="BR404" s="19"/>
      <c r="BS404" s="19"/>
      <c r="BT404" s="19"/>
      <c r="BU404" s="19"/>
      <c r="BV404" s="19"/>
      <c r="BW404" s="19"/>
      <c r="BX404" s="19"/>
      <c r="BY404" s="19"/>
      <c r="BZ404" s="19"/>
      <c r="CA404" s="19"/>
      <c r="CB404" s="19"/>
      <c r="CC404" s="19"/>
      <c r="CD404" s="19"/>
      <c r="CE404" s="19"/>
      <c r="CF404" s="19"/>
    </row>
    <row r="405" spans="1:84" x14ac:dyDescent="0.25">
      <c r="A405" s="19"/>
      <c r="B405" s="19"/>
      <c r="C405" s="19"/>
      <c r="D405" s="19"/>
      <c r="E405" s="19"/>
      <c r="F405" s="19"/>
      <c r="G405" s="19"/>
      <c r="H405" s="19"/>
      <c r="I405" s="19"/>
      <c r="J405" s="19"/>
      <c r="L405" s="19"/>
      <c r="M405" s="19"/>
      <c r="N405" s="19"/>
      <c r="P405" s="19"/>
      <c r="Q405" s="19"/>
      <c r="R405" s="19"/>
      <c r="S405" s="19"/>
      <c r="T405" s="19"/>
      <c r="U405" s="19"/>
      <c r="V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54"/>
      <c r="BL405" s="54"/>
      <c r="BM405" s="54"/>
      <c r="BN405" s="54"/>
      <c r="BO405" s="54"/>
      <c r="BP405" s="54"/>
      <c r="BQ405" s="54"/>
      <c r="BR405" s="19"/>
      <c r="BS405" s="19"/>
      <c r="BT405" s="19"/>
      <c r="BU405" s="19"/>
      <c r="BV405" s="19"/>
      <c r="BW405" s="19"/>
      <c r="BX405" s="19"/>
      <c r="BY405" s="19"/>
      <c r="BZ405" s="19"/>
      <c r="CA405" s="19"/>
      <c r="CB405" s="19"/>
      <c r="CC405" s="19"/>
      <c r="CD405" s="19"/>
      <c r="CE405" s="19"/>
      <c r="CF405" s="19"/>
    </row>
    <row r="406" spans="1:84" x14ac:dyDescent="0.25">
      <c r="A406" s="19"/>
      <c r="B406" s="19"/>
      <c r="C406" s="19"/>
      <c r="D406" s="19"/>
      <c r="E406" s="19"/>
      <c r="F406" s="19"/>
      <c r="G406" s="19"/>
      <c r="H406" s="19"/>
      <c r="I406" s="19"/>
      <c r="J406" s="19"/>
      <c r="L406" s="19"/>
      <c r="M406" s="19"/>
      <c r="N406" s="19"/>
      <c r="P406" s="19"/>
      <c r="Q406" s="19"/>
      <c r="R406" s="19"/>
      <c r="S406" s="19"/>
      <c r="T406" s="19"/>
      <c r="U406" s="19"/>
      <c r="V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54"/>
      <c r="BL406" s="54"/>
      <c r="BM406" s="54"/>
      <c r="BN406" s="54"/>
      <c r="BO406" s="54"/>
      <c r="BP406" s="54"/>
      <c r="BQ406" s="54"/>
      <c r="BR406" s="19"/>
      <c r="BS406" s="19"/>
      <c r="BT406" s="19"/>
      <c r="BU406" s="19"/>
      <c r="BV406" s="19"/>
      <c r="BW406" s="19"/>
      <c r="BX406" s="19"/>
      <c r="BY406" s="19"/>
      <c r="BZ406" s="19"/>
      <c r="CA406" s="19"/>
      <c r="CB406" s="19"/>
      <c r="CC406" s="19"/>
      <c r="CD406" s="19"/>
      <c r="CE406" s="19"/>
      <c r="CF406" s="19"/>
    </row>
    <row r="407" spans="1:84" x14ac:dyDescent="0.25">
      <c r="A407" s="19"/>
      <c r="B407" s="19"/>
      <c r="C407" s="19"/>
      <c r="D407" s="19"/>
      <c r="E407" s="19"/>
      <c r="F407" s="19"/>
      <c r="G407" s="19"/>
      <c r="H407" s="19"/>
      <c r="I407" s="19"/>
      <c r="J407" s="19"/>
      <c r="L407" s="19"/>
      <c r="M407" s="19"/>
      <c r="N407" s="19"/>
      <c r="P407" s="19"/>
      <c r="Q407" s="19"/>
      <c r="R407" s="19"/>
      <c r="S407" s="19"/>
      <c r="T407" s="19"/>
      <c r="U407" s="19"/>
      <c r="V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54"/>
      <c r="BL407" s="54"/>
      <c r="BM407" s="54"/>
      <c r="BN407" s="54"/>
      <c r="BO407" s="54"/>
      <c r="BP407" s="54"/>
      <c r="BQ407" s="54"/>
      <c r="BR407" s="19"/>
      <c r="BS407" s="19"/>
      <c r="BT407" s="19"/>
      <c r="BU407" s="19"/>
      <c r="BV407" s="19"/>
      <c r="BW407" s="19"/>
      <c r="BX407" s="19"/>
      <c r="BY407" s="19"/>
      <c r="BZ407" s="19"/>
      <c r="CA407" s="19"/>
      <c r="CB407" s="19"/>
      <c r="CC407" s="19"/>
      <c r="CD407" s="19"/>
      <c r="CE407" s="19"/>
      <c r="CF407" s="19"/>
    </row>
    <row r="408" spans="1:84" x14ac:dyDescent="0.25">
      <c r="A408" s="19"/>
      <c r="B408" s="19"/>
      <c r="C408" s="19"/>
      <c r="D408" s="19"/>
      <c r="E408" s="19"/>
      <c r="F408" s="19"/>
      <c r="G408" s="19"/>
      <c r="H408" s="19"/>
      <c r="I408" s="19"/>
      <c r="J408" s="19"/>
      <c r="L408" s="19"/>
      <c r="M408" s="19"/>
      <c r="N408" s="19"/>
      <c r="P408" s="19"/>
      <c r="Q408" s="19"/>
      <c r="R408" s="19"/>
      <c r="S408" s="19"/>
      <c r="T408" s="19"/>
      <c r="U408" s="19"/>
      <c r="V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54"/>
      <c r="BL408" s="54"/>
      <c r="BM408" s="54"/>
      <c r="BN408" s="54"/>
      <c r="BO408" s="54"/>
      <c r="BP408" s="54"/>
      <c r="BQ408" s="54"/>
      <c r="BR408" s="19"/>
      <c r="BS408" s="19"/>
      <c r="BT408" s="19"/>
      <c r="BU408" s="19"/>
      <c r="BV408" s="19"/>
      <c r="BW408" s="19"/>
      <c r="BX408" s="19"/>
      <c r="BY408" s="19"/>
      <c r="BZ408" s="19"/>
      <c r="CA408" s="19"/>
      <c r="CB408" s="19"/>
      <c r="CC408" s="19"/>
      <c r="CD408" s="19"/>
      <c r="CE408" s="19"/>
      <c r="CF408" s="19"/>
    </row>
    <row r="409" spans="1:84" x14ac:dyDescent="0.25">
      <c r="A409" s="19"/>
      <c r="B409" s="19"/>
      <c r="C409" s="19"/>
      <c r="D409" s="19"/>
      <c r="E409" s="19"/>
      <c r="F409" s="19"/>
      <c r="G409" s="19"/>
      <c r="H409" s="19"/>
      <c r="I409" s="19"/>
      <c r="J409" s="19"/>
      <c r="L409" s="19"/>
      <c r="M409" s="19"/>
      <c r="N409" s="19"/>
      <c r="P409" s="19"/>
      <c r="Q409" s="19"/>
      <c r="R409" s="19"/>
      <c r="S409" s="19"/>
      <c r="T409" s="19"/>
      <c r="U409" s="19"/>
      <c r="V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54"/>
      <c r="BL409" s="54"/>
      <c r="BM409" s="54"/>
      <c r="BN409" s="54"/>
      <c r="BO409" s="54"/>
      <c r="BP409" s="54"/>
      <c r="BQ409" s="54"/>
      <c r="BR409" s="19"/>
      <c r="BS409" s="19"/>
      <c r="BT409" s="19"/>
      <c r="BU409" s="19"/>
      <c r="BV409" s="19"/>
      <c r="BW409" s="19"/>
      <c r="BX409" s="19"/>
      <c r="BY409" s="19"/>
      <c r="BZ409" s="19"/>
      <c r="CA409" s="19"/>
      <c r="CB409" s="19"/>
      <c r="CC409" s="19"/>
      <c r="CD409" s="19"/>
      <c r="CE409" s="19"/>
      <c r="CF409" s="19"/>
    </row>
    <row r="410" spans="1:84" x14ac:dyDescent="0.25">
      <c r="A410" s="19"/>
      <c r="B410" s="19"/>
      <c r="C410" s="19"/>
      <c r="D410" s="19"/>
      <c r="E410" s="19"/>
      <c r="F410" s="19"/>
      <c r="G410" s="19"/>
      <c r="H410" s="19"/>
      <c r="I410" s="19"/>
      <c r="J410" s="19"/>
      <c r="L410" s="19"/>
      <c r="M410" s="19"/>
      <c r="N410" s="19"/>
      <c r="P410" s="19"/>
      <c r="Q410" s="19"/>
      <c r="R410" s="19"/>
      <c r="S410" s="19"/>
      <c r="T410" s="19"/>
      <c r="U410" s="19"/>
      <c r="V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54"/>
      <c r="BL410" s="54"/>
      <c r="BM410" s="54"/>
      <c r="BN410" s="54"/>
      <c r="BO410" s="54"/>
      <c r="BP410" s="54"/>
      <c r="BQ410" s="54"/>
      <c r="BR410" s="19"/>
      <c r="BS410" s="19"/>
      <c r="BT410" s="19"/>
      <c r="BU410" s="19"/>
      <c r="BV410" s="19"/>
      <c r="BW410" s="19"/>
      <c r="BX410" s="19"/>
      <c r="BY410" s="19"/>
      <c r="BZ410" s="19"/>
      <c r="CA410" s="19"/>
      <c r="CB410" s="19"/>
      <c r="CC410" s="19"/>
      <c r="CD410" s="19"/>
      <c r="CE410" s="19"/>
      <c r="CF410" s="19"/>
    </row>
    <row r="411" spans="1:84" x14ac:dyDescent="0.25">
      <c r="A411" s="19"/>
      <c r="B411" s="19"/>
      <c r="C411" s="19"/>
      <c r="D411" s="19"/>
      <c r="E411" s="19"/>
      <c r="F411" s="19"/>
      <c r="G411" s="19"/>
      <c r="H411" s="19"/>
      <c r="I411" s="19"/>
      <c r="J411" s="19"/>
      <c r="L411" s="19"/>
      <c r="M411" s="19"/>
      <c r="N411" s="19"/>
      <c r="P411" s="19"/>
      <c r="Q411" s="19"/>
      <c r="R411" s="19"/>
      <c r="S411" s="19"/>
      <c r="T411" s="19"/>
      <c r="U411" s="19"/>
      <c r="V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54"/>
      <c r="BL411" s="54"/>
      <c r="BM411" s="54"/>
      <c r="BN411" s="54"/>
      <c r="BO411" s="54"/>
      <c r="BP411" s="54"/>
      <c r="BQ411" s="54"/>
      <c r="BR411" s="19"/>
      <c r="BS411" s="19"/>
      <c r="BT411" s="19"/>
      <c r="BU411" s="19"/>
      <c r="BV411" s="19"/>
      <c r="BW411" s="19"/>
      <c r="BX411" s="19"/>
      <c r="BY411" s="19"/>
      <c r="BZ411" s="19"/>
      <c r="CA411" s="19"/>
      <c r="CB411" s="19"/>
      <c r="CC411" s="19"/>
      <c r="CD411" s="19"/>
      <c r="CE411" s="19"/>
      <c r="CF411" s="19"/>
    </row>
    <row r="412" spans="1:84" x14ac:dyDescent="0.25">
      <c r="A412" s="19"/>
      <c r="B412" s="19"/>
      <c r="C412" s="19"/>
      <c r="D412" s="19"/>
      <c r="E412" s="19"/>
      <c r="F412" s="19"/>
      <c r="G412" s="19"/>
      <c r="H412" s="19"/>
      <c r="I412" s="19"/>
      <c r="J412" s="19"/>
      <c r="L412" s="19"/>
      <c r="M412" s="19"/>
      <c r="N412" s="19"/>
      <c r="P412" s="19"/>
      <c r="Q412" s="19"/>
      <c r="R412" s="19"/>
      <c r="S412" s="19"/>
      <c r="T412" s="19"/>
      <c r="U412" s="19"/>
      <c r="V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54"/>
      <c r="BL412" s="54"/>
      <c r="BM412" s="54"/>
      <c r="BN412" s="54"/>
      <c r="BO412" s="54"/>
      <c r="BP412" s="54"/>
      <c r="BQ412" s="54"/>
      <c r="BR412" s="19"/>
      <c r="BS412" s="19"/>
      <c r="BT412" s="19"/>
      <c r="BU412" s="19"/>
      <c r="BV412" s="19"/>
      <c r="BW412" s="19"/>
      <c r="BX412" s="19"/>
      <c r="BY412" s="19"/>
      <c r="BZ412" s="19"/>
      <c r="CA412" s="19"/>
      <c r="CB412" s="19"/>
      <c r="CC412" s="19"/>
      <c r="CD412" s="19"/>
      <c r="CE412" s="19"/>
      <c r="CF412" s="19"/>
    </row>
    <row r="413" spans="1:84" x14ac:dyDescent="0.25">
      <c r="A413" s="19"/>
      <c r="B413" s="19"/>
      <c r="C413" s="19"/>
      <c r="D413" s="19"/>
      <c r="E413" s="19"/>
      <c r="F413" s="19"/>
      <c r="G413" s="19"/>
      <c r="H413" s="19"/>
      <c r="I413" s="19"/>
      <c r="J413" s="19"/>
      <c r="L413" s="19"/>
      <c r="M413" s="19"/>
      <c r="N413" s="19"/>
      <c r="P413" s="19"/>
      <c r="Q413" s="19"/>
      <c r="R413" s="19"/>
      <c r="S413" s="19"/>
      <c r="T413" s="19"/>
      <c r="U413" s="19"/>
      <c r="V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54"/>
      <c r="BL413" s="54"/>
      <c r="BM413" s="54"/>
      <c r="BN413" s="54"/>
      <c r="BO413" s="54"/>
      <c r="BP413" s="54"/>
      <c r="BQ413" s="54"/>
      <c r="BR413" s="19"/>
      <c r="BS413" s="19"/>
      <c r="BT413" s="19"/>
      <c r="BU413" s="19"/>
      <c r="BV413" s="19"/>
      <c r="BW413" s="19"/>
      <c r="BX413" s="19"/>
      <c r="BY413" s="19"/>
      <c r="BZ413" s="19"/>
      <c r="CA413" s="19"/>
      <c r="CB413" s="19"/>
      <c r="CC413" s="19"/>
      <c r="CD413" s="19"/>
      <c r="CE413" s="19"/>
      <c r="CF413" s="19"/>
    </row>
    <row r="414" spans="1:84" x14ac:dyDescent="0.25">
      <c r="A414" s="19"/>
      <c r="B414" s="19"/>
      <c r="C414" s="19"/>
      <c r="D414" s="19"/>
      <c r="E414" s="19"/>
      <c r="F414" s="19"/>
      <c r="G414" s="19"/>
      <c r="H414" s="19"/>
      <c r="I414" s="19"/>
      <c r="J414" s="19"/>
      <c r="L414" s="19"/>
      <c r="M414" s="19"/>
      <c r="N414" s="19"/>
      <c r="P414" s="19"/>
      <c r="Q414" s="19"/>
      <c r="R414" s="19"/>
      <c r="S414" s="19"/>
      <c r="T414" s="19"/>
      <c r="U414" s="19"/>
      <c r="V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54"/>
      <c r="BL414" s="54"/>
      <c r="BM414" s="54"/>
      <c r="BN414" s="54"/>
      <c r="BO414" s="54"/>
      <c r="BP414" s="54"/>
      <c r="BQ414" s="54"/>
      <c r="BR414" s="19"/>
      <c r="BS414" s="19"/>
      <c r="BT414" s="19"/>
      <c r="BU414" s="19"/>
      <c r="BV414" s="19"/>
      <c r="BW414" s="19"/>
      <c r="BX414" s="19"/>
      <c r="BY414" s="19"/>
      <c r="BZ414" s="19"/>
      <c r="CA414" s="19"/>
      <c r="CB414" s="19"/>
      <c r="CC414" s="19"/>
      <c r="CD414" s="19"/>
      <c r="CE414" s="19"/>
      <c r="CF414" s="19"/>
    </row>
    <row r="415" spans="1:84" x14ac:dyDescent="0.25">
      <c r="A415" s="19"/>
      <c r="B415" s="19"/>
      <c r="C415" s="19"/>
      <c r="D415" s="19"/>
      <c r="E415" s="19"/>
      <c r="F415" s="19"/>
      <c r="G415" s="19"/>
      <c r="H415" s="19"/>
      <c r="I415" s="19"/>
      <c r="J415" s="19"/>
      <c r="L415" s="19"/>
      <c r="M415" s="19"/>
      <c r="N415" s="19"/>
      <c r="P415" s="19"/>
      <c r="Q415" s="19"/>
      <c r="R415" s="19"/>
      <c r="S415" s="19"/>
      <c r="T415" s="19"/>
      <c r="U415" s="19"/>
      <c r="V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54"/>
      <c r="BL415" s="54"/>
      <c r="BM415" s="54"/>
      <c r="BN415" s="54"/>
      <c r="BO415" s="54"/>
      <c r="BP415" s="54"/>
      <c r="BQ415" s="54"/>
      <c r="BR415" s="19"/>
      <c r="BS415" s="19"/>
      <c r="BT415" s="19"/>
      <c r="BU415" s="19"/>
      <c r="BV415" s="19"/>
      <c r="BW415" s="19"/>
      <c r="BX415" s="19"/>
      <c r="BY415" s="19"/>
      <c r="BZ415" s="19"/>
      <c r="CA415" s="19"/>
      <c r="CB415" s="19"/>
      <c r="CC415" s="19"/>
      <c r="CD415" s="19"/>
      <c r="CE415" s="19"/>
      <c r="CF415" s="19"/>
    </row>
    <row r="416" spans="1:84" x14ac:dyDescent="0.25">
      <c r="A416" s="19"/>
      <c r="B416" s="19"/>
      <c r="C416" s="19"/>
      <c r="D416" s="19"/>
      <c r="E416" s="19"/>
      <c r="F416" s="19"/>
      <c r="G416" s="19"/>
      <c r="H416" s="19"/>
      <c r="I416" s="19"/>
      <c r="J416" s="19"/>
      <c r="L416" s="19"/>
      <c r="M416" s="19"/>
      <c r="N416" s="19"/>
      <c r="P416" s="19"/>
      <c r="Q416" s="19"/>
      <c r="R416" s="19"/>
      <c r="S416" s="19"/>
      <c r="T416" s="19"/>
      <c r="U416" s="19"/>
      <c r="V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54"/>
      <c r="BL416" s="54"/>
      <c r="BM416" s="54"/>
      <c r="BN416" s="54"/>
      <c r="BO416" s="54"/>
      <c r="BP416" s="54"/>
      <c r="BQ416" s="54"/>
      <c r="BR416" s="19"/>
      <c r="BS416" s="19"/>
      <c r="BT416" s="19"/>
      <c r="BU416" s="19"/>
      <c r="BV416" s="19"/>
      <c r="BW416" s="19"/>
      <c r="BX416" s="19"/>
      <c r="BY416" s="19"/>
      <c r="BZ416" s="19"/>
      <c r="CA416" s="19"/>
      <c r="CB416" s="19"/>
      <c r="CC416" s="19"/>
      <c r="CD416" s="19"/>
      <c r="CE416" s="19"/>
      <c r="CF416" s="19"/>
    </row>
    <row r="417" spans="1:84" x14ac:dyDescent="0.25">
      <c r="A417" s="19"/>
      <c r="B417" s="19"/>
      <c r="C417" s="19"/>
      <c r="D417" s="19"/>
      <c r="E417" s="19"/>
      <c r="F417" s="19"/>
      <c r="G417" s="19"/>
      <c r="H417" s="19"/>
      <c r="I417" s="19"/>
      <c r="J417" s="19"/>
      <c r="L417" s="19"/>
      <c r="M417" s="19"/>
      <c r="N417" s="19"/>
      <c r="P417" s="19"/>
      <c r="Q417" s="19"/>
      <c r="R417" s="19"/>
      <c r="S417" s="19"/>
      <c r="T417" s="19"/>
      <c r="U417" s="19"/>
      <c r="V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54"/>
      <c r="BL417" s="54"/>
      <c r="BM417" s="54"/>
      <c r="BN417" s="54"/>
      <c r="BO417" s="54"/>
      <c r="BP417" s="54"/>
      <c r="BQ417" s="54"/>
      <c r="BR417" s="19"/>
      <c r="BS417" s="19"/>
      <c r="BT417" s="19"/>
      <c r="BU417" s="19"/>
      <c r="BV417" s="19"/>
      <c r="BW417" s="19"/>
      <c r="BX417" s="19"/>
      <c r="BY417" s="19"/>
      <c r="BZ417" s="19"/>
      <c r="CA417" s="19"/>
      <c r="CB417" s="19"/>
      <c r="CC417" s="19"/>
      <c r="CD417" s="19"/>
      <c r="CE417" s="19"/>
      <c r="CF417" s="19"/>
    </row>
    <row r="418" spans="1:84" x14ac:dyDescent="0.25">
      <c r="A418" s="19"/>
      <c r="B418" s="19"/>
      <c r="C418" s="19"/>
      <c r="D418" s="19"/>
      <c r="E418" s="19"/>
      <c r="F418" s="19"/>
      <c r="G418" s="19"/>
      <c r="H418" s="19"/>
      <c r="I418" s="19"/>
      <c r="J418" s="19"/>
      <c r="L418" s="19"/>
      <c r="M418" s="19"/>
      <c r="N418" s="19"/>
      <c r="P418" s="19"/>
      <c r="Q418" s="19"/>
      <c r="R418" s="19"/>
      <c r="S418" s="19"/>
      <c r="T418" s="19"/>
      <c r="U418" s="19"/>
      <c r="V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54"/>
      <c r="BL418" s="54"/>
      <c r="BM418" s="54"/>
      <c r="BN418" s="54"/>
      <c r="BO418" s="54"/>
      <c r="BP418" s="54"/>
      <c r="BQ418" s="54"/>
      <c r="BR418" s="19"/>
      <c r="BS418" s="19"/>
      <c r="BT418" s="19"/>
      <c r="BU418" s="19"/>
      <c r="BV418" s="19"/>
      <c r="BW418" s="19"/>
      <c r="BX418" s="19"/>
      <c r="BY418" s="19"/>
      <c r="BZ418" s="19"/>
      <c r="CA418" s="19"/>
      <c r="CB418" s="19"/>
      <c r="CC418" s="19"/>
      <c r="CD418" s="19"/>
      <c r="CE418" s="19"/>
      <c r="CF418" s="19"/>
    </row>
    <row r="419" spans="1:84" x14ac:dyDescent="0.25">
      <c r="A419" s="19"/>
      <c r="B419" s="19"/>
      <c r="C419" s="19"/>
      <c r="D419" s="19"/>
      <c r="E419" s="19"/>
      <c r="F419" s="19"/>
      <c r="G419" s="19"/>
      <c r="H419" s="19"/>
      <c r="I419" s="19"/>
      <c r="J419" s="19"/>
      <c r="L419" s="19"/>
      <c r="M419" s="19"/>
      <c r="N419" s="19"/>
      <c r="P419" s="19"/>
      <c r="Q419" s="19"/>
      <c r="R419" s="19"/>
      <c r="S419" s="19"/>
      <c r="T419" s="19"/>
      <c r="U419" s="19"/>
      <c r="V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54"/>
      <c r="BL419" s="54"/>
      <c r="BM419" s="54"/>
      <c r="BN419" s="54"/>
      <c r="BO419" s="54"/>
      <c r="BP419" s="54"/>
      <c r="BQ419" s="54"/>
      <c r="BR419" s="19"/>
      <c r="BS419" s="19"/>
      <c r="BT419" s="19"/>
      <c r="BU419" s="19"/>
      <c r="BV419" s="19"/>
      <c r="BW419" s="19"/>
      <c r="BX419" s="19"/>
      <c r="BY419" s="19"/>
      <c r="BZ419" s="19"/>
      <c r="CA419" s="19"/>
      <c r="CB419" s="19"/>
      <c r="CC419" s="19"/>
      <c r="CD419" s="19"/>
      <c r="CE419" s="19"/>
      <c r="CF419" s="19"/>
    </row>
    <row r="420" spans="1:84" x14ac:dyDescent="0.25">
      <c r="A420" s="19"/>
      <c r="B420" s="19"/>
      <c r="C420" s="19"/>
      <c r="D420" s="19"/>
      <c r="E420" s="19"/>
      <c r="F420" s="19"/>
      <c r="G420" s="19"/>
      <c r="H420" s="19"/>
      <c r="I420" s="19"/>
      <c r="J420" s="19"/>
      <c r="L420" s="19"/>
      <c r="M420" s="19"/>
      <c r="N420" s="19"/>
      <c r="P420" s="19"/>
      <c r="Q420" s="19"/>
      <c r="R420" s="19"/>
      <c r="S420" s="19"/>
      <c r="T420" s="19"/>
      <c r="U420" s="19"/>
      <c r="V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54"/>
      <c r="BL420" s="54"/>
      <c r="BM420" s="54"/>
      <c r="BN420" s="54"/>
      <c r="BO420" s="54"/>
      <c r="BP420" s="54"/>
      <c r="BQ420" s="54"/>
      <c r="BR420" s="19"/>
      <c r="BS420" s="19"/>
      <c r="BT420" s="19"/>
      <c r="BU420" s="19"/>
      <c r="BV420" s="19"/>
      <c r="BW420" s="19"/>
      <c r="BX420" s="19"/>
      <c r="BY420" s="19"/>
      <c r="BZ420" s="19"/>
      <c r="CA420" s="19"/>
      <c r="CB420" s="19"/>
      <c r="CC420" s="19"/>
      <c r="CD420" s="19"/>
      <c r="CE420" s="19"/>
      <c r="CF420" s="19"/>
    </row>
    <row r="421" spans="1:84" x14ac:dyDescent="0.25">
      <c r="A421" s="19"/>
      <c r="B421" s="19"/>
      <c r="C421" s="19"/>
      <c r="D421" s="19"/>
      <c r="E421" s="19"/>
      <c r="F421" s="19"/>
      <c r="G421" s="19"/>
      <c r="H421" s="19"/>
      <c r="I421" s="19"/>
      <c r="J421" s="19"/>
      <c r="L421" s="19"/>
      <c r="M421" s="19"/>
      <c r="N421" s="19"/>
      <c r="P421" s="19"/>
      <c r="Q421" s="19"/>
      <c r="R421" s="19"/>
      <c r="S421" s="19"/>
      <c r="T421" s="19"/>
      <c r="U421" s="19"/>
      <c r="V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54"/>
      <c r="BL421" s="54"/>
      <c r="BM421" s="54"/>
      <c r="BN421" s="54"/>
      <c r="BO421" s="54"/>
      <c r="BP421" s="54"/>
      <c r="BQ421" s="54"/>
      <c r="BR421" s="19"/>
      <c r="BS421" s="19"/>
      <c r="BT421" s="19"/>
      <c r="BU421" s="19"/>
      <c r="BV421" s="19"/>
      <c r="BW421" s="19"/>
      <c r="BX421" s="19"/>
      <c r="BY421" s="19"/>
      <c r="BZ421" s="19"/>
      <c r="CA421" s="19"/>
      <c r="CB421" s="19"/>
      <c r="CC421" s="19"/>
      <c r="CD421" s="19"/>
      <c r="CE421" s="19"/>
      <c r="CF421" s="19"/>
    </row>
    <row r="422" spans="1:84" x14ac:dyDescent="0.25">
      <c r="A422" s="19"/>
      <c r="B422" s="19"/>
      <c r="C422" s="19"/>
      <c r="D422" s="19"/>
      <c r="E422" s="19"/>
      <c r="F422" s="19"/>
      <c r="G422" s="19"/>
      <c r="H422" s="19"/>
      <c r="I422" s="19"/>
      <c r="J422" s="19"/>
      <c r="L422" s="19"/>
      <c r="M422" s="19"/>
      <c r="N422" s="19"/>
      <c r="P422" s="19"/>
      <c r="Q422" s="19"/>
      <c r="R422" s="19"/>
      <c r="S422" s="19"/>
      <c r="T422" s="19"/>
      <c r="U422" s="19"/>
      <c r="V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54"/>
      <c r="BL422" s="54"/>
      <c r="BM422" s="54"/>
      <c r="BN422" s="54"/>
      <c r="BO422" s="54"/>
      <c r="BP422" s="54"/>
      <c r="BQ422" s="54"/>
      <c r="BR422" s="19"/>
      <c r="BS422" s="19"/>
      <c r="BT422" s="19"/>
      <c r="BU422" s="19"/>
      <c r="BV422" s="19"/>
      <c r="BW422" s="19"/>
      <c r="BX422" s="19"/>
      <c r="BY422" s="19"/>
      <c r="BZ422" s="19"/>
      <c r="CA422" s="19"/>
      <c r="CB422" s="19"/>
      <c r="CC422" s="19"/>
      <c r="CD422" s="19"/>
      <c r="CE422" s="19"/>
      <c r="CF422" s="19"/>
    </row>
    <row r="423" spans="1:84" x14ac:dyDescent="0.25">
      <c r="A423" s="19"/>
      <c r="B423" s="19"/>
      <c r="C423" s="19"/>
      <c r="D423" s="19"/>
      <c r="E423" s="19"/>
      <c r="F423" s="19"/>
      <c r="G423" s="19"/>
      <c r="H423" s="19"/>
      <c r="I423" s="19"/>
      <c r="J423" s="19"/>
      <c r="L423" s="19"/>
      <c r="M423" s="19"/>
      <c r="N423" s="19"/>
      <c r="P423" s="19"/>
      <c r="Q423" s="19"/>
      <c r="R423" s="19"/>
      <c r="S423" s="19"/>
      <c r="T423" s="19"/>
      <c r="U423" s="19"/>
      <c r="V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54"/>
      <c r="BL423" s="54"/>
      <c r="BM423" s="54"/>
      <c r="BN423" s="54"/>
      <c r="BO423" s="54"/>
      <c r="BP423" s="54"/>
      <c r="BQ423" s="54"/>
      <c r="BR423" s="19"/>
      <c r="BS423" s="19"/>
      <c r="BT423" s="19"/>
      <c r="BU423" s="19"/>
      <c r="BV423" s="19"/>
      <c r="BW423" s="19"/>
      <c r="BX423" s="19"/>
      <c r="BY423" s="19"/>
      <c r="BZ423" s="19"/>
      <c r="CA423" s="19"/>
      <c r="CB423" s="19"/>
      <c r="CC423" s="19"/>
      <c r="CD423" s="19"/>
      <c r="CE423" s="19"/>
      <c r="CF423" s="19"/>
    </row>
    <row r="424" spans="1:84" x14ac:dyDescent="0.25">
      <c r="A424" s="19"/>
      <c r="B424" s="19"/>
      <c r="C424" s="19"/>
      <c r="D424" s="19"/>
      <c r="E424" s="19"/>
      <c r="F424" s="19"/>
      <c r="G424" s="19"/>
      <c r="H424" s="19"/>
      <c r="I424" s="19"/>
      <c r="J424" s="19"/>
      <c r="L424" s="19"/>
      <c r="M424" s="19"/>
      <c r="N424" s="19"/>
      <c r="P424" s="19"/>
      <c r="Q424" s="19"/>
      <c r="R424" s="19"/>
      <c r="S424" s="19"/>
      <c r="T424" s="19"/>
      <c r="U424" s="19"/>
      <c r="V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54"/>
      <c r="BL424" s="54"/>
      <c r="BM424" s="54"/>
      <c r="BN424" s="54"/>
      <c r="BO424" s="54"/>
      <c r="BP424" s="54"/>
      <c r="BQ424" s="54"/>
      <c r="BR424" s="19"/>
      <c r="BS424" s="19"/>
      <c r="BT424" s="19"/>
      <c r="BU424" s="19"/>
      <c r="BV424" s="19"/>
      <c r="BW424" s="19"/>
      <c r="BX424" s="19"/>
      <c r="BY424" s="19"/>
      <c r="BZ424" s="19"/>
      <c r="CA424" s="19"/>
      <c r="CB424" s="19"/>
      <c r="CC424" s="19"/>
      <c r="CD424" s="19"/>
      <c r="CE424" s="19"/>
      <c r="CF424" s="19"/>
    </row>
    <row r="425" spans="1:84" x14ac:dyDescent="0.25">
      <c r="A425" s="19"/>
      <c r="B425" s="19"/>
      <c r="C425" s="19"/>
      <c r="D425" s="19"/>
      <c r="E425" s="19"/>
      <c r="F425" s="19"/>
      <c r="G425" s="19"/>
      <c r="H425" s="19"/>
      <c r="I425" s="19"/>
      <c r="J425" s="19"/>
      <c r="L425" s="19"/>
      <c r="M425" s="19"/>
      <c r="N425" s="19"/>
      <c r="P425" s="19"/>
      <c r="Q425" s="19"/>
      <c r="R425" s="19"/>
      <c r="S425" s="19"/>
      <c r="T425" s="19"/>
      <c r="U425" s="19"/>
      <c r="V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54"/>
      <c r="BL425" s="54"/>
      <c r="BM425" s="54"/>
      <c r="BN425" s="54"/>
      <c r="BO425" s="54"/>
      <c r="BP425" s="54"/>
      <c r="BQ425" s="54"/>
      <c r="BR425" s="19"/>
      <c r="BS425" s="19"/>
      <c r="BT425" s="19"/>
      <c r="BU425" s="19"/>
      <c r="BV425" s="19"/>
      <c r="BW425" s="19"/>
      <c r="BX425" s="19"/>
      <c r="BY425" s="19"/>
      <c r="BZ425" s="19"/>
      <c r="CA425" s="19"/>
      <c r="CB425" s="19"/>
      <c r="CC425" s="19"/>
      <c r="CD425" s="19"/>
      <c r="CE425" s="19"/>
      <c r="CF425" s="19"/>
    </row>
    <row r="426" spans="1:84" x14ac:dyDescent="0.25">
      <c r="A426" s="19"/>
      <c r="B426" s="19"/>
      <c r="C426" s="19"/>
      <c r="D426" s="19"/>
      <c r="E426" s="19"/>
      <c r="F426" s="19"/>
      <c r="G426" s="19"/>
      <c r="H426" s="19"/>
      <c r="I426" s="19"/>
      <c r="J426" s="19"/>
      <c r="L426" s="19"/>
      <c r="M426" s="19"/>
      <c r="N426" s="19"/>
      <c r="P426" s="19"/>
      <c r="Q426" s="19"/>
      <c r="R426" s="19"/>
      <c r="S426" s="19"/>
      <c r="T426" s="19"/>
      <c r="U426" s="19"/>
      <c r="V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54"/>
      <c r="BL426" s="54"/>
      <c r="BM426" s="54"/>
      <c r="BN426" s="54"/>
      <c r="BO426" s="54"/>
      <c r="BP426" s="54"/>
      <c r="BQ426" s="54"/>
      <c r="BR426" s="19"/>
      <c r="BS426" s="19"/>
      <c r="BT426" s="19"/>
      <c r="BU426" s="19"/>
      <c r="BV426" s="19"/>
      <c r="BW426" s="19"/>
      <c r="BX426" s="19"/>
      <c r="BY426" s="19"/>
      <c r="BZ426" s="19"/>
      <c r="CA426" s="19"/>
      <c r="CB426" s="19"/>
      <c r="CC426" s="19"/>
      <c r="CD426" s="19"/>
      <c r="CE426" s="19"/>
      <c r="CF426" s="19"/>
    </row>
    <row r="427" spans="1:84" x14ac:dyDescent="0.25">
      <c r="A427" s="19"/>
      <c r="B427" s="19"/>
      <c r="C427" s="19"/>
      <c r="D427" s="19"/>
      <c r="E427" s="19"/>
      <c r="F427" s="19"/>
      <c r="G427" s="19"/>
      <c r="H427" s="19"/>
      <c r="I427" s="19"/>
      <c r="J427" s="19"/>
      <c r="L427" s="19"/>
      <c r="M427" s="19"/>
      <c r="N427" s="19"/>
      <c r="P427" s="19"/>
      <c r="Q427" s="19"/>
      <c r="R427" s="19"/>
      <c r="S427" s="19"/>
      <c r="T427" s="19"/>
      <c r="U427" s="19"/>
      <c r="V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54"/>
      <c r="BL427" s="54"/>
      <c r="BM427" s="54"/>
      <c r="BN427" s="54"/>
      <c r="BO427" s="54"/>
      <c r="BP427" s="54"/>
      <c r="BQ427" s="54"/>
      <c r="BR427" s="19"/>
      <c r="BS427" s="19"/>
      <c r="BT427" s="19"/>
      <c r="BU427" s="19"/>
      <c r="BV427" s="19"/>
      <c r="BW427" s="19"/>
      <c r="BX427" s="19"/>
      <c r="BY427" s="19"/>
      <c r="BZ427" s="19"/>
      <c r="CA427" s="19"/>
      <c r="CB427" s="19"/>
      <c r="CC427" s="19"/>
      <c r="CD427" s="19"/>
      <c r="CE427" s="19"/>
      <c r="CF427" s="19"/>
    </row>
    <row r="428" spans="1:84" x14ac:dyDescent="0.25">
      <c r="A428" s="19"/>
      <c r="B428" s="19"/>
      <c r="C428" s="19"/>
      <c r="D428" s="19"/>
      <c r="E428" s="19"/>
      <c r="F428" s="19"/>
      <c r="G428" s="19"/>
      <c r="H428" s="19"/>
      <c r="I428" s="19"/>
      <c r="J428" s="19"/>
      <c r="L428" s="19"/>
      <c r="M428" s="19"/>
      <c r="N428" s="19"/>
      <c r="P428" s="19"/>
      <c r="Q428" s="19"/>
      <c r="R428" s="19"/>
      <c r="S428" s="19"/>
      <c r="T428" s="19"/>
      <c r="U428" s="19"/>
      <c r="V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54"/>
      <c r="BL428" s="54"/>
      <c r="BM428" s="54"/>
      <c r="BN428" s="54"/>
      <c r="BO428" s="54"/>
      <c r="BP428" s="54"/>
      <c r="BQ428" s="54"/>
      <c r="BR428" s="19"/>
      <c r="BS428" s="19"/>
      <c r="BT428" s="19"/>
      <c r="BU428" s="19"/>
      <c r="BV428" s="19"/>
      <c r="BW428" s="19"/>
      <c r="BX428" s="19"/>
      <c r="BY428" s="19"/>
      <c r="BZ428" s="19"/>
      <c r="CA428" s="19"/>
      <c r="CB428" s="19"/>
      <c r="CC428" s="19"/>
      <c r="CD428" s="19"/>
      <c r="CE428" s="19"/>
      <c r="CF428" s="19"/>
    </row>
    <row r="429" spans="1:84" x14ac:dyDescent="0.25">
      <c r="A429" s="19"/>
      <c r="B429" s="19"/>
      <c r="C429" s="19"/>
      <c r="D429" s="19"/>
      <c r="E429" s="19"/>
      <c r="F429" s="19"/>
      <c r="G429" s="19"/>
      <c r="H429" s="19"/>
      <c r="I429" s="19"/>
      <c r="J429" s="19"/>
      <c r="L429" s="19"/>
      <c r="M429" s="19"/>
      <c r="N429" s="19"/>
      <c r="P429" s="19"/>
      <c r="Q429" s="19"/>
      <c r="R429" s="19"/>
      <c r="S429" s="19"/>
      <c r="T429" s="19"/>
      <c r="U429" s="19"/>
      <c r="V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54"/>
      <c r="BL429" s="54"/>
      <c r="BM429" s="54"/>
      <c r="BN429" s="54"/>
      <c r="BO429" s="54"/>
      <c r="BP429" s="54"/>
      <c r="BQ429" s="54"/>
      <c r="BR429" s="19"/>
      <c r="BS429" s="19"/>
      <c r="BT429" s="19"/>
      <c r="BU429" s="19"/>
      <c r="BV429" s="19"/>
      <c r="BW429" s="19"/>
      <c r="BX429" s="19"/>
      <c r="BY429" s="19"/>
      <c r="BZ429" s="19"/>
      <c r="CA429" s="19"/>
      <c r="CB429" s="19"/>
      <c r="CC429" s="19"/>
      <c r="CD429" s="19"/>
      <c r="CE429" s="19"/>
      <c r="CF429" s="19"/>
    </row>
    <row r="430" spans="1:84" x14ac:dyDescent="0.25">
      <c r="A430" s="19"/>
      <c r="B430" s="19"/>
      <c r="C430" s="19"/>
      <c r="D430" s="19"/>
      <c r="E430" s="19"/>
      <c r="F430" s="19"/>
      <c r="G430" s="19"/>
      <c r="H430" s="19"/>
      <c r="I430" s="19"/>
      <c r="J430" s="19"/>
      <c r="L430" s="19"/>
      <c r="M430" s="19"/>
      <c r="N430" s="19"/>
      <c r="P430" s="19"/>
      <c r="Q430" s="19"/>
      <c r="R430" s="19"/>
      <c r="S430" s="19"/>
      <c r="T430" s="19"/>
      <c r="U430" s="19"/>
      <c r="V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54"/>
      <c r="BL430" s="54"/>
      <c r="BM430" s="54"/>
      <c r="BN430" s="54"/>
      <c r="BO430" s="54"/>
      <c r="BP430" s="54"/>
      <c r="BQ430" s="54"/>
      <c r="BR430" s="19"/>
      <c r="BS430" s="19"/>
      <c r="BT430" s="19"/>
      <c r="BU430" s="19"/>
      <c r="BV430" s="19"/>
      <c r="BW430" s="19"/>
      <c r="BX430" s="19"/>
      <c r="BY430" s="19"/>
      <c r="BZ430" s="19"/>
      <c r="CA430" s="19"/>
      <c r="CB430" s="19"/>
      <c r="CC430" s="19"/>
      <c r="CD430" s="19"/>
      <c r="CE430" s="19"/>
      <c r="CF430" s="19"/>
    </row>
    <row r="431" spans="1:84" x14ac:dyDescent="0.25">
      <c r="A431" s="19"/>
      <c r="B431" s="19"/>
      <c r="C431" s="19"/>
      <c r="D431" s="19"/>
      <c r="E431" s="19"/>
      <c r="F431" s="19"/>
      <c r="G431" s="19"/>
      <c r="H431" s="19"/>
      <c r="I431" s="19"/>
      <c r="J431" s="19"/>
      <c r="L431" s="19"/>
      <c r="M431" s="19"/>
      <c r="N431" s="19"/>
      <c r="P431" s="19"/>
      <c r="Q431" s="19"/>
      <c r="R431" s="19"/>
      <c r="S431" s="19"/>
      <c r="T431" s="19"/>
      <c r="U431" s="19"/>
      <c r="V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54"/>
      <c r="BL431" s="54"/>
      <c r="BM431" s="54"/>
      <c r="BN431" s="54"/>
      <c r="BO431" s="54"/>
      <c r="BP431" s="54"/>
      <c r="BQ431" s="54"/>
      <c r="BR431" s="19"/>
      <c r="BS431" s="19"/>
      <c r="BT431" s="19"/>
      <c r="BU431" s="19"/>
      <c r="BV431" s="19"/>
      <c r="BW431" s="19"/>
      <c r="BX431" s="19"/>
      <c r="BY431" s="19"/>
      <c r="BZ431" s="19"/>
      <c r="CA431" s="19"/>
      <c r="CB431" s="19"/>
      <c r="CC431" s="19"/>
      <c r="CD431" s="19"/>
      <c r="CE431" s="19"/>
      <c r="CF431" s="19"/>
    </row>
    <row r="432" spans="1:84" x14ac:dyDescent="0.25">
      <c r="A432" s="19"/>
      <c r="B432" s="19"/>
      <c r="C432" s="19"/>
      <c r="D432" s="19"/>
      <c r="E432" s="19"/>
      <c r="F432" s="19"/>
      <c r="G432" s="19"/>
      <c r="H432" s="19"/>
      <c r="I432" s="19"/>
      <c r="J432" s="19"/>
      <c r="L432" s="19"/>
      <c r="M432" s="19"/>
      <c r="N432" s="19"/>
      <c r="P432" s="19"/>
      <c r="Q432" s="19"/>
      <c r="R432" s="19"/>
      <c r="S432" s="19"/>
      <c r="T432" s="19"/>
      <c r="U432" s="19"/>
      <c r="V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54"/>
      <c r="BL432" s="54"/>
      <c r="BM432" s="54"/>
      <c r="BN432" s="54"/>
      <c r="BO432" s="54"/>
      <c r="BP432" s="54"/>
      <c r="BQ432" s="54"/>
      <c r="BR432" s="19"/>
      <c r="BS432" s="19"/>
      <c r="BT432" s="19"/>
      <c r="BU432" s="19"/>
      <c r="BV432" s="19"/>
      <c r="BW432" s="19"/>
      <c r="BX432" s="19"/>
      <c r="BY432" s="19"/>
      <c r="BZ432" s="19"/>
      <c r="CA432" s="19"/>
      <c r="CB432" s="19"/>
      <c r="CC432" s="19"/>
      <c r="CD432" s="19"/>
      <c r="CE432" s="19"/>
      <c r="CF432" s="19"/>
    </row>
    <row r="433" spans="1:84" x14ac:dyDescent="0.25">
      <c r="A433" s="19"/>
      <c r="B433" s="19"/>
      <c r="C433" s="19"/>
      <c r="D433" s="19"/>
      <c r="E433" s="19"/>
      <c r="F433" s="19"/>
      <c r="G433" s="19"/>
      <c r="H433" s="19"/>
      <c r="I433" s="19"/>
      <c r="J433" s="19"/>
      <c r="L433" s="19"/>
      <c r="M433" s="19"/>
      <c r="N433" s="19"/>
      <c r="P433" s="19"/>
      <c r="Q433" s="19"/>
      <c r="R433" s="19"/>
      <c r="S433" s="19"/>
      <c r="T433" s="19"/>
      <c r="U433" s="19"/>
      <c r="V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54"/>
      <c r="BL433" s="54"/>
      <c r="BM433" s="54"/>
      <c r="BN433" s="54"/>
      <c r="BO433" s="54"/>
      <c r="BP433" s="54"/>
      <c r="BQ433" s="54"/>
      <c r="BR433" s="19"/>
      <c r="BS433" s="19"/>
      <c r="BT433" s="19"/>
      <c r="BU433" s="19"/>
      <c r="BV433" s="19"/>
      <c r="BW433" s="19"/>
      <c r="BX433" s="19"/>
      <c r="BY433" s="19"/>
      <c r="BZ433" s="19"/>
      <c r="CA433" s="19"/>
      <c r="CB433" s="19"/>
      <c r="CC433" s="19"/>
      <c r="CD433" s="19"/>
      <c r="CE433" s="19"/>
      <c r="CF433" s="19"/>
    </row>
    <row r="434" spans="1:84" x14ac:dyDescent="0.25">
      <c r="A434" s="19"/>
      <c r="B434" s="19"/>
      <c r="C434" s="19"/>
      <c r="D434" s="19"/>
      <c r="E434" s="19"/>
      <c r="F434" s="19"/>
      <c r="G434" s="19"/>
      <c r="H434" s="19"/>
      <c r="I434" s="19"/>
      <c r="J434" s="19"/>
      <c r="L434" s="19"/>
      <c r="M434" s="19"/>
      <c r="N434" s="19"/>
      <c r="P434" s="19"/>
      <c r="Q434" s="19"/>
      <c r="R434" s="19"/>
      <c r="S434" s="19"/>
      <c r="T434" s="19"/>
      <c r="U434" s="19"/>
      <c r="V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54"/>
      <c r="BL434" s="54"/>
      <c r="BM434" s="54"/>
      <c r="BN434" s="54"/>
      <c r="BO434" s="54"/>
      <c r="BP434" s="54"/>
      <c r="BQ434" s="54"/>
      <c r="BR434" s="19"/>
      <c r="BS434" s="19"/>
      <c r="BT434" s="19"/>
      <c r="BU434" s="19"/>
      <c r="BV434" s="19"/>
      <c r="BW434" s="19"/>
      <c r="BX434" s="19"/>
      <c r="BY434" s="19"/>
      <c r="BZ434" s="19"/>
      <c r="CA434" s="19"/>
      <c r="CB434" s="19"/>
      <c r="CC434" s="19"/>
      <c r="CD434" s="19"/>
      <c r="CE434" s="19"/>
      <c r="CF434" s="19"/>
    </row>
    <row r="435" spans="1:84" x14ac:dyDescent="0.25">
      <c r="A435" s="19"/>
      <c r="B435" s="19"/>
      <c r="C435" s="19"/>
      <c r="D435" s="19"/>
      <c r="E435" s="19"/>
      <c r="F435" s="19"/>
      <c r="G435" s="19"/>
      <c r="H435" s="19"/>
      <c r="I435" s="19"/>
      <c r="J435" s="19"/>
      <c r="L435" s="19"/>
      <c r="M435" s="19"/>
      <c r="N435" s="19"/>
      <c r="P435" s="19"/>
      <c r="Q435" s="19"/>
      <c r="R435" s="19"/>
      <c r="S435" s="19"/>
      <c r="T435" s="19"/>
      <c r="U435" s="19"/>
      <c r="V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54"/>
      <c r="BL435" s="54"/>
      <c r="BM435" s="54"/>
      <c r="BN435" s="54"/>
      <c r="BO435" s="54"/>
      <c r="BP435" s="54"/>
      <c r="BQ435" s="54"/>
      <c r="BR435" s="19"/>
      <c r="BS435" s="19"/>
      <c r="BT435" s="19"/>
      <c r="BU435" s="19"/>
      <c r="BV435" s="19"/>
      <c r="BW435" s="19"/>
      <c r="BX435" s="19"/>
      <c r="BY435" s="19"/>
      <c r="BZ435" s="19"/>
      <c r="CA435" s="19"/>
      <c r="CB435" s="19"/>
      <c r="CC435" s="19"/>
      <c r="CD435" s="19"/>
      <c r="CE435" s="19"/>
      <c r="CF435" s="19"/>
    </row>
    <row r="436" spans="1:84" x14ac:dyDescent="0.25">
      <c r="A436" s="19"/>
      <c r="B436" s="19"/>
      <c r="C436" s="19"/>
      <c r="D436" s="19"/>
      <c r="E436" s="19"/>
      <c r="F436" s="19"/>
      <c r="G436" s="19"/>
      <c r="H436" s="19"/>
      <c r="I436" s="19"/>
      <c r="J436" s="19"/>
      <c r="L436" s="19"/>
      <c r="M436" s="19"/>
      <c r="N436" s="19"/>
      <c r="P436" s="19"/>
      <c r="Q436" s="19"/>
      <c r="R436" s="19"/>
      <c r="S436" s="19"/>
      <c r="T436" s="19"/>
      <c r="U436" s="19"/>
      <c r="V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54"/>
      <c r="BL436" s="54"/>
      <c r="BM436" s="54"/>
      <c r="BN436" s="54"/>
      <c r="BO436" s="54"/>
      <c r="BP436" s="54"/>
      <c r="BQ436" s="54"/>
      <c r="BR436" s="19"/>
      <c r="BS436" s="19"/>
      <c r="BT436" s="19"/>
      <c r="BU436" s="19"/>
      <c r="BV436" s="19"/>
      <c r="BW436" s="19"/>
      <c r="BX436" s="19"/>
      <c r="BY436" s="19"/>
      <c r="BZ436" s="19"/>
      <c r="CA436" s="19"/>
      <c r="CB436" s="19"/>
      <c r="CC436" s="19"/>
      <c r="CD436" s="19"/>
      <c r="CE436" s="19"/>
      <c r="CF436" s="19"/>
    </row>
    <row r="437" spans="1:84" x14ac:dyDescent="0.25">
      <c r="A437" s="19"/>
      <c r="B437" s="19"/>
      <c r="C437" s="19"/>
      <c r="D437" s="19"/>
      <c r="E437" s="19"/>
      <c r="F437" s="19"/>
      <c r="G437" s="19"/>
      <c r="H437" s="19"/>
      <c r="I437" s="19"/>
      <c r="J437" s="19"/>
      <c r="L437" s="19"/>
      <c r="M437" s="19"/>
      <c r="N437" s="19"/>
      <c r="P437" s="19"/>
      <c r="Q437" s="19"/>
      <c r="R437" s="19"/>
      <c r="S437" s="19"/>
      <c r="T437" s="19"/>
      <c r="U437" s="19"/>
      <c r="V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54"/>
      <c r="BL437" s="54"/>
      <c r="BM437" s="54"/>
      <c r="BN437" s="54"/>
      <c r="BO437" s="54"/>
      <c r="BP437" s="54"/>
      <c r="BQ437" s="54"/>
      <c r="BR437" s="19"/>
      <c r="BS437" s="19"/>
      <c r="BT437" s="19"/>
      <c r="BU437" s="19"/>
      <c r="BV437" s="19"/>
      <c r="BW437" s="19"/>
      <c r="BX437" s="19"/>
      <c r="BY437" s="19"/>
      <c r="BZ437" s="19"/>
      <c r="CA437" s="19"/>
      <c r="CB437" s="19"/>
      <c r="CC437" s="19"/>
      <c r="CD437" s="19"/>
      <c r="CE437" s="19"/>
      <c r="CF437" s="19"/>
    </row>
    <row r="438" spans="1:84" x14ac:dyDescent="0.25">
      <c r="A438" s="19"/>
      <c r="B438" s="19"/>
      <c r="C438" s="19"/>
      <c r="D438" s="19"/>
      <c r="E438" s="19"/>
      <c r="F438" s="19"/>
      <c r="G438" s="19"/>
      <c r="H438" s="19"/>
      <c r="I438" s="19"/>
      <c r="J438" s="19"/>
      <c r="L438" s="19"/>
      <c r="M438" s="19"/>
      <c r="N438" s="19"/>
      <c r="P438" s="19"/>
      <c r="Q438" s="19"/>
      <c r="R438" s="19"/>
      <c r="S438" s="19"/>
      <c r="T438" s="19"/>
      <c r="U438" s="19"/>
      <c r="V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54"/>
      <c r="BL438" s="54"/>
      <c r="BM438" s="54"/>
      <c r="BN438" s="54"/>
      <c r="BO438" s="54"/>
      <c r="BP438" s="54"/>
      <c r="BQ438" s="54"/>
      <c r="BR438" s="19"/>
      <c r="BS438" s="19"/>
      <c r="BT438" s="19"/>
      <c r="BU438" s="19"/>
      <c r="BV438" s="19"/>
      <c r="BW438" s="19"/>
      <c r="BX438" s="19"/>
      <c r="BY438" s="19"/>
      <c r="BZ438" s="19"/>
      <c r="CA438" s="19"/>
      <c r="CB438" s="19"/>
      <c r="CC438" s="19"/>
      <c r="CD438" s="19"/>
      <c r="CE438" s="19"/>
      <c r="CF438" s="19"/>
    </row>
    <row r="439" spans="1:84" x14ac:dyDescent="0.25">
      <c r="A439" s="19"/>
      <c r="B439" s="19"/>
      <c r="C439" s="19"/>
      <c r="D439" s="19"/>
      <c r="E439" s="19"/>
      <c r="F439" s="19"/>
      <c r="G439" s="19"/>
      <c r="H439" s="19"/>
      <c r="I439" s="19"/>
      <c r="J439" s="19"/>
      <c r="L439" s="19"/>
      <c r="M439" s="19"/>
      <c r="N439" s="19"/>
      <c r="P439" s="19"/>
      <c r="Q439" s="19"/>
      <c r="R439" s="19"/>
      <c r="S439" s="19"/>
      <c r="T439" s="19"/>
      <c r="U439" s="19"/>
      <c r="V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54"/>
      <c r="BL439" s="54"/>
      <c r="BM439" s="54"/>
      <c r="BN439" s="54"/>
      <c r="BO439" s="54"/>
      <c r="BP439" s="54"/>
      <c r="BQ439" s="54"/>
      <c r="BR439" s="19"/>
      <c r="BS439" s="19"/>
      <c r="BT439" s="19"/>
      <c r="BU439" s="19"/>
      <c r="BV439" s="19"/>
      <c r="BW439" s="19"/>
      <c r="BX439" s="19"/>
      <c r="BY439" s="19"/>
      <c r="BZ439" s="19"/>
      <c r="CA439" s="19"/>
      <c r="CB439" s="19"/>
      <c r="CC439" s="19"/>
      <c r="CD439" s="19"/>
      <c r="CE439" s="19"/>
      <c r="CF439" s="19"/>
    </row>
    <row r="440" spans="1:84" x14ac:dyDescent="0.25">
      <c r="A440" s="19"/>
      <c r="B440" s="19"/>
      <c r="C440" s="19"/>
      <c r="D440" s="19"/>
      <c r="E440" s="19"/>
      <c r="F440" s="19"/>
      <c r="G440" s="19"/>
      <c r="H440" s="19"/>
      <c r="I440" s="19"/>
      <c r="J440" s="19"/>
      <c r="L440" s="19"/>
      <c r="M440" s="19"/>
      <c r="N440" s="19"/>
      <c r="P440" s="19"/>
      <c r="Q440" s="19"/>
      <c r="R440" s="19"/>
      <c r="S440" s="19"/>
      <c r="T440" s="19"/>
      <c r="U440" s="19"/>
      <c r="V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54"/>
      <c r="BL440" s="54"/>
      <c r="BM440" s="54"/>
      <c r="BN440" s="54"/>
      <c r="BO440" s="54"/>
      <c r="BP440" s="54"/>
      <c r="BQ440" s="54"/>
      <c r="BR440" s="19"/>
      <c r="BS440" s="19"/>
      <c r="BT440" s="19"/>
      <c r="BU440" s="19"/>
      <c r="BV440" s="19"/>
      <c r="BW440" s="19"/>
      <c r="BX440" s="19"/>
      <c r="BY440" s="19"/>
      <c r="BZ440" s="19"/>
      <c r="CA440" s="19"/>
      <c r="CB440" s="19"/>
      <c r="CC440" s="19"/>
      <c r="CD440" s="19"/>
      <c r="CE440" s="19"/>
      <c r="CF440" s="19"/>
    </row>
    <row r="441" spans="1:84" x14ac:dyDescent="0.25">
      <c r="A441" s="19"/>
      <c r="B441" s="19"/>
      <c r="C441" s="19"/>
      <c r="D441" s="19"/>
      <c r="E441" s="19"/>
      <c r="F441" s="19"/>
      <c r="G441" s="19"/>
      <c r="H441" s="19"/>
      <c r="I441" s="19"/>
      <c r="J441" s="19"/>
      <c r="L441" s="19"/>
      <c r="M441" s="19"/>
      <c r="N441" s="19"/>
      <c r="P441" s="19"/>
      <c r="Q441" s="19"/>
      <c r="R441" s="19"/>
      <c r="S441" s="19"/>
      <c r="T441" s="19"/>
      <c r="U441" s="19"/>
      <c r="V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54"/>
      <c r="BL441" s="54"/>
      <c r="BM441" s="54"/>
      <c r="BN441" s="54"/>
      <c r="BO441" s="54"/>
      <c r="BP441" s="54"/>
      <c r="BQ441" s="54"/>
      <c r="BR441" s="19"/>
      <c r="BS441" s="19"/>
      <c r="BT441" s="19"/>
      <c r="BU441" s="19"/>
      <c r="BV441" s="19"/>
      <c r="BW441" s="19"/>
      <c r="BX441" s="19"/>
      <c r="BY441" s="19"/>
      <c r="BZ441" s="19"/>
      <c r="CA441" s="19"/>
      <c r="CB441" s="19"/>
      <c r="CC441" s="19"/>
      <c r="CD441" s="19"/>
      <c r="CE441" s="19"/>
      <c r="CF441" s="19"/>
    </row>
    <row r="442" spans="1:84" x14ac:dyDescent="0.25">
      <c r="A442" s="19"/>
      <c r="B442" s="19"/>
      <c r="C442" s="19"/>
      <c r="D442" s="19"/>
      <c r="E442" s="19"/>
      <c r="F442" s="19"/>
      <c r="G442" s="19"/>
      <c r="H442" s="19"/>
      <c r="I442" s="19"/>
      <c r="J442" s="19"/>
      <c r="L442" s="19"/>
      <c r="M442" s="19"/>
      <c r="N442" s="19"/>
      <c r="P442" s="19"/>
      <c r="Q442" s="19"/>
      <c r="R442" s="19"/>
      <c r="S442" s="19"/>
      <c r="T442" s="19"/>
      <c r="U442" s="19"/>
      <c r="V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54"/>
      <c r="BL442" s="54"/>
      <c r="BM442" s="54"/>
      <c r="BN442" s="54"/>
      <c r="BO442" s="54"/>
      <c r="BP442" s="54"/>
      <c r="BQ442" s="54"/>
      <c r="BR442" s="19"/>
      <c r="BS442" s="19"/>
      <c r="BT442" s="19"/>
      <c r="BU442" s="19"/>
      <c r="BV442" s="19"/>
      <c r="BW442" s="19"/>
      <c r="BX442" s="19"/>
      <c r="BY442" s="19"/>
      <c r="BZ442" s="19"/>
      <c r="CA442" s="19"/>
      <c r="CB442" s="19"/>
      <c r="CC442" s="19"/>
      <c r="CD442" s="19"/>
      <c r="CE442" s="19"/>
      <c r="CF442" s="19"/>
    </row>
    <row r="443" spans="1:84" x14ac:dyDescent="0.25">
      <c r="A443" s="19"/>
      <c r="B443" s="19"/>
      <c r="C443" s="19"/>
      <c r="D443" s="19"/>
      <c r="E443" s="19"/>
      <c r="F443" s="19"/>
      <c r="G443" s="19"/>
      <c r="H443" s="19"/>
      <c r="I443" s="19"/>
      <c r="J443" s="19"/>
      <c r="L443" s="19"/>
      <c r="M443" s="19"/>
      <c r="N443" s="19"/>
      <c r="P443" s="19"/>
      <c r="Q443" s="19"/>
      <c r="R443" s="19"/>
      <c r="S443" s="19"/>
      <c r="T443" s="19"/>
      <c r="U443" s="19"/>
      <c r="V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54"/>
      <c r="BL443" s="54"/>
      <c r="BM443" s="54"/>
      <c r="BN443" s="54"/>
      <c r="BO443" s="54"/>
      <c r="BP443" s="54"/>
      <c r="BQ443" s="54"/>
      <c r="BR443" s="19"/>
      <c r="BS443" s="19"/>
      <c r="BT443" s="19"/>
      <c r="BU443" s="19"/>
      <c r="BV443" s="19"/>
      <c r="BW443" s="19"/>
      <c r="BX443" s="19"/>
      <c r="BY443" s="19"/>
      <c r="BZ443" s="19"/>
      <c r="CA443" s="19"/>
      <c r="CB443" s="19"/>
      <c r="CC443" s="19"/>
      <c r="CD443" s="19"/>
      <c r="CE443" s="19"/>
      <c r="CF443" s="19"/>
    </row>
    <row r="444" spans="1:84" x14ac:dyDescent="0.25">
      <c r="A444" s="19"/>
      <c r="B444" s="19"/>
      <c r="C444" s="19"/>
      <c r="D444" s="19"/>
      <c r="E444" s="19"/>
      <c r="F444" s="19"/>
      <c r="G444" s="19"/>
      <c r="H444" s="19"/>
      <c r="I444" s="19"/>
      <c r="J444" s="19"/>
      <c r="L444" s="19"/>
      <c r="M444" s="19"/>
      <c r="N444" s="19"/>
      <c r="P444" s="19"/>
      <c r="Q444" s="19"/>
      <c r="R444" s="19"/>
      <c r="S444" s="19"/>
      <c r="T444" s="19"/>
      <c r="U444" s="19"/>
      <c r="V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54"/>
      <c r="BL444" s="54"/>
      <c r="BM444" s="54"/>
      <c r="BN444" s="54"/>
      <c r="BO444" s="54"/>
      <c r="BP444" s="54"/>
      <c r="BQ444" s="54"/>
      <c r="BR444" s="19"/>
      <c r="BS444" s="19"/>
      <c r="BT444" s="19"/>
      <c r="BU444" s="19"/>
      <c r="BV444" s="19"/>
      <c r="BW444" s="19"/>
      <c r="BX444" s="19"/>
      <c r="BY444" s="19"/>
      <c r="BZ444" s="19"/>
      <c r="CA444" s="19"/>
      <c r="CB444" s="19"/>
      <c r="CC444" s="19"/>
      <c r="CD444" s="19"/>
      <c r="CE444" s="19"/>
      <c r="CF444" s="19"/>
    </row>
    <row r="445" spans="1:84" x14ac:dyDescent="0.25">
      <c r="A445" s="19"/>
      <c r="B445" s="19"/>
      <c r="C445" s="19"/>
      <c r="D445" s="19"/>
      <c r="E445" s="19"/>
      <c r="F445" s="19"/>
      <c r="G445" s="19"/>
      <c r="H445" s="19"/>
      <c r="I445" s="19"/>
      <c r="J445" s="19"/>
      <c r="L445" s="19"/>
      <c r="M445" s="19"/>
      <c r="N445" s="19"/>
      <c r="P445" s="19"/>
      <c r="Q445" s="19"/>
      <c r="R445" s="19"/>
      <c r="S445" s="19"/>
      <c r="T445" s="19"/>
      <c r="U445" s="19"/>
      <c r="V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54"/>
      <c r="BL445" s="54"/>
      <c r="BM445" s="54"/>
      <c r="BN445" s="54"/>
      <c r="BO445" s="54"/>
      <c r="BP445" s="54"/>
      <c r="BQ445" s="54"/>
      <c r="BR445" s="19"/>
      <c r="BS445" s="19"/>
      <c r="BT445" s="19"/>
      <c r="BU445" s="19"/>
      <c r="BV445" s="19"/>
      <c r="BW445" s="19"/>
      <c r="BX445" s="19"/>
      <c r="BY445" s="19"/>
      <c r="BZ445" s="19"/>
      <c r="CA445" s="19"/>
      <c r="CB445" s="19"/>
      <c r="CC445" s="19"/>
      <c r="CD445" s="19"/>
      <c r="CE445" s="19"/>
      <c r="CF445" s="19"/>
    </row>
    <row r="446" spans="1:84" x14ac:dyDescent="0.25">
      <c r="A446" s="19"/>
      <c r="B446" s="19"/>
      <c r="C446" s="19"/>
      <c r="D446" s="19"/>
      <c r="E446" s="19"/>
      <c r="F446" s="19"/>
      <c r="G446" s="19"/>
      <c r="H446" s="19"/>
      <c r="I446" s="19"/>
      <c r="J446" s="19"/>
      <c r="L446" s="19"/>
      <c r="M446" s="19"/>
      <c r="N446" s="19"/>
      <c r="P446" s="19"/>
      <c r="Q446" s="19"/>
      <c r="R446" s="19"/>
      <c r="S446" s="19"/>
      <c r="T446" s="19"/>
      <c r="U446" s="19"/>
      <c r="V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54"/>
      <c r="BL446" s="54"/>
      <c r="BM446" s="54"/>
      <c r="BN446" s="54"/>
      <c r="BO446" s="54"/>
      <c r="BP446" s="54"/>
      <c r="BQ446" s="54"/>
      <c r="BR446" s="19"/>
      <c r="BS446" s="19"/>
      <c r="BT446" s="19"/>
      <c r="BU446" s="19"/>
      <c r="BV446" s="19"/>
      <c r="BW446" s="19"/>
      <c r="BX446" s="19"/>
      <c r="BY446" s="19"/>
      <c r="BZ446" s="19"/>
      <c r="CA446" s="19"/>
      <c r="CB446" s="19"/>
      <c r="CC446" s="19"/>
      <c r="CD446" s="19"/>
      <c r="CE446" s="19"/>
      <c r="CF446" s="19"/>
    </row>
    <row r="447" spans="1:84" x14ac:dyDescent="0.25">
      <c r="A447" s="19"/>
      <c r="B447" s="19"/>
      <c r="C447" s="19"/>
      <c r="D447" s="19"/>
      <c r="E447" s="19"/>
      <c r="F447" s="19"/>
      <c r="G447" s="19"/>
      <c r="H447" s="19"/>
      <c r="I447" s="19"/>
      <c r="J447" s="19"/>
      <c r="L447" s="19"/>
      <c r="M447" s="19"/>
      <c r="N447" s="19"/>
      <c r="P447" s="19"/>
      <c r="Q447" s="19"/>
      <c r="R447" s="19"/>
      <c r="S447" s="19"/>
      <c r="T447" s="19"/>
      <c r="U447" s="19"/>
      <c r="V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54"/>
      <c r="BL447" s="54"/>
      <c r="BM447" s="54"/>
      <c r="BN447" s="54"/>
      <c r="BO447" s="54"/>
      <c r="BP447" s="54"/>
      <c r="BQ447" s="54"/>
      <c r="BR447" s="19"/>
      <c r="BS447" s="19"/>
      <c r="BT447" s="19"/>
      <c r="BU447" s="19"/>
      <c r="BV447" s="19"/>
      <c r="BW447" s="19"/>
      <c r="BX447" s="19"/>
      <c r="BY447" s="19"/>
      <c r="BZ447" s="19"/>
      <c r="CA447" s="19"/>
      <c r="CB447" s="19"/>
      <c r="CC447" s="19"/>
      <c r="CD447" s="19"/>
      <c r="CE447" s="19"/>
      <c r="CF447" s="19"/>
    </row>
    <row r="448" spans="1:84" x14ac:dyDescent="0.25">
      <c r="A448" s="19"/>
      <c r="B448" s="19"/>
      <c r="C448" s="19"/>
      <c r="D448" s="19"/>
      <c r="E448" s="19"/>
      <c r="F448" s="19"/>
      <c r="G448" s="19"/>
      <c r="H448" s="19"/>
      <c r="I448" s="19"/>
      <c r="J448" s="19"/>
      <c r="L448" s="19"/>
      <c r="M448" s="19"/>
      <c r="N448" s="19"/>
      <c r="P448" s="19"/>
      <c r="Q448" s="19"/>
      <c r="R448" s="19"/>
      <c r="S448" s="19"/>
      <c r="T448" s="19"/>
      <c r="U448" s="19"/>
      <c r="V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54"/>
      <c r="BL448" s="54"/>
      <c r="BM448" s="54"/>
      <c r="BN448" s="54"/>
      <c r="BO448" s="54"/>
      <c r="BP448" s="54"/>
      <c r="BQ448" s="54"/>
      <c r="BR448" s="19"/>
      <c r="BS448" s="19"/>
      <c r="BT448" s="19"/>
      <c r="BU448" s="19"/>
      <c r="BV448" s="19"/>
      <c r="BW448" s="19"/>
      <c r="BX448" s="19"/>
      <c r="BY448" s="19"/>
      <c r="BZ448" s="19"/>
      <c r="CA448" s="19"/>
      <c r="CB448" s="19"/>
      <c r="CC448" s="19"/>
      <c r="CD448" s="19"/>
      <c r="CE448" s="19"/>
      <c r="CF448" s="19"/>
    </row>
    <row r="449" spans="1:84" x14ac:dyDescent="0.25">
      <c r="A449" s="19"/>
      <c r="B449" s="19"/>
      <c r="C449" s="19"/>
      <c r="D449" s="19"/>
      <c r="E449" s="19"/>
      <c r="F449" s="19"/>
      <c r="G449" s="19"/>
      <c r="H449" s="19"/>
      <c r="I449" s="19"/>
      <c r="J449" s="19"/>
      <c r="L449" s="19"/>
      <c r="M449" s="19"/>
      <c r="N449" s="19"/>
      <c r="P449" s="19"/>
      <c r="Q449" s="19"/>
      <c r="R449" s="19"/>
      <c r="S449" s="19"/>
      <c r="T449" s="19"/>
      <c r="U449" s="19"/>
      <c r="V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54"/>
      <c r="BL449" s="54"/>
      <c r="BM449" s="54"/>
      <c r="BN449" s="54"/>
      <c r="BO449" s="54"/>
      <c r="BP449" s="54"/>
      <c r="BQ449" s="54"/>
      <c r="BR449" s="19"/>
      <c r="BS449" s="19"/>
      <c r="BT449" s="19"/>
      <c r="BU449" s="19"/>
      <c r="BV449" s="19"/>
      <c r="BW449" s="19"/>
      <c r="BX449" s="19"/>
      <c r="BY449" s="19"/>
      <c r="BZ449" s="19"/>
      <c r="CA449" s="19"/>
      <c r="CB449" s="19"/>
      <c r="CC449" s="19"/>
      <c r="CD449" s="19"/>
      <c r="CE449" s="19"/>
      <c r="CF449" s="19"/>
    </row>
    <row r="450" spans="1:84" x14ac:dyDescent="0.25">
      <c r="A450" s="19"/>
      <c r="B450" s="19"/>
      <c r="C450" s="19"/>
      <c r="D450" s="19"/>
      <c r="E450" s="19"/>
      <c r="F450" s="19"/>
      <c r="G450" s="19"/>
      <c r="H450" s="19"/>
      <c r="I450" s="19"/>
      <c r="J450" s="19"/>
      <c r="L450" s="19"/>
      <c r="M450" s="19"/>
      <c r="N450" s="19"/>
      <c r="P450" s="19"/>
      <c r="Q450" s="19"/>
      <c r="R450" s="19"/>
      <c r="S450" s="19"/>
      <c r="T450" s="19"/>
      <c r="U450" s="19"/>
      <c r="V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54"/>
      <c r="BL450" s="54"/>
      <c r="BM450" s="54"/>
      <c r="BN450" s="54"/>
      <c r="BO450" s="54"/>
      <c r="BP450" s="54"/>
      <c r="BQ450" s="54"/>
      <c r="BR450" s="19"/>
      <c r="BS450" s="19"/>
      <c r="BT450" s="19"/>
      <c r="BU450" s="19"/>
      <c r="BV450" s="19"/>
      <c r="BW450" s="19"/>
      <c r="BX450" s="19"/>
      <c r="BY450" s="19"/>
      <c r="BZ450" s="19"/>
      <c r="CA450" s="19"/>
      <c r="CB450" s="19"/>
      <c r="CC450" s="19"/>
      <c r="CD450" s="19"/>
      <c r="CE450" s="19"/>
      <c r="CF450" s="19"/>
    </row>
    <row r="451" spans="1:84" x14ac:dyDescent="0.25">
      <c r="A451" s="19"/>
      <c r="B451" s="19"/>
      <c r="C451" s="19"/>
      <c r="D451" s="19"/>
      <c r="E451" s="19"/>
      <c r="F451" s="19"/>
      <c r="G451" s="19"/>
      <c r="H451" s="19"/>
      <c r="I451" s="19"/>
      <c r="J451" s="19"/>
      <c r="L451" s="19"/>
      <c r="M451" s="19"/>
      <c r="N451" s="19"/>
      <c r="P451" s="19"/>
      <c r="Q451" s="19"/>
      <c r="R451" s="19"/>
      <c r="S451" s="19"/>
      <c r="T451" s="19"/>
      <c r="U451" s="19"/>
      <c r="V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54"/>
      <c r="BL451" s="54"/>
      <c r="BM451" s="54"/>
      <c r="BN451" s="54"/>
      <c r="BO451" s="54"/>
      <c r="BP451" s="54"/>
      <c r="BQ451" s="54"/>
      <c r="BR451" s="19"/>
      <c r="BS451" s="19"/>
      <c r="BT451" s="19"/>
      <c r="BU451" s="19"/>
      <c r="BV451" s="19"/>
      <c r="BW451" s="19"/>
      <c r="BX451" s="19"/>
      <c r="BY451" s="19"/>
      <c r="BZ451" s="19"/>
      <c r="CA451" s="19"/>
      <c r="CB451" s="19"/>
      <c r="CC451" s="19"/>
      <c r="CD451" s="19"/>
      <c r="CE451" s="19"/>
      <c r="CF451" s="19"/>
    </row>
    <row r="452" spans="1:84" x14ac:dyDescent="0.25">
      <c r="A452" s="19"/>
      <c r="B452" s="19"/>
      <c r="C452" s="19"/>
      <c r="D452" s="19"/>
      <c r="E452" s="19"/>
      <c r="F452" s="19"/>
      <c r="G452" s="19"/>
      <c r="H452" s="19"/>
      <c r="I452" s="19"/>
      <c r="J452" s="19"/>
      <c r="L452" s="19"/>
      <c r="M452" s="19"/>
      <c r="N452" s="19"/>
      <c r="P452" s="19"/>
      <c r="Q452" s="19"/>
      <c r="R452" s="19"/>
      <c r="S452" s="19"/>
      <c r="T452" s="19"/>
      <c r="U452" s="19"/>
      <c r="V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54"/>
      <c r="BL452" s="54"/>
      <c r="BM452" s="54"/>
      <c r="BN452" s="54"/>
      <c r="BO452" s="54"/>
      <c r="BP452" s="54"/>
      <c r="BQ452" s="54"/>
      <c r="BR452" s="19"/>
      <c r="BS452" s="19"/>
      <c r="BT452" s="19"/>
      <c r="BU452" s="19"/>
      <c r="BV452" s="19"/>
      <c r="BW452" s="19"/>
      <c r="BX452" s="19"/>
      <c r="BY452" s="19"/>
      <c r="BZ452" s="19"/>
      <c r="CA452" s="19"/>
      <c r="CB452" s="19"/>
      <c r="CC452" s="19"/>
      <c r="CD452" s="19"/>
      <c r="CE452" s="19"/>
      <c r="CF452" s="19"/>
    </row>
    <row r="453" spans="1:84" x14ac:dyDescent="0.25">
      <c r="A453" s="19"/>
      <c r="B453" s="19"/>
      <c r="C453" s="19"/>
      <c r="D453" s="19"/>
      <c r="E453" s="19"/>
      <c r="F453" s="19"/>
      <c r="G453" s="19"/>
      <c r="H453" s="19"/>
      <c r="I453" s="19"/>
      <c r="J453" s="19"/>
      <c r="L453" s="19"/>
      <c r="M453" s="19"/>
      <c r="N453" s="19"/>
      <c r="P453" s="19"/>
      <c r="Q453" s="19"/>
      <c r="R453" s="19"/>
      <c r="S453" s="19"/>
      <c r="T453" s="19"/>
      <c r="U453" s="19"/>
      <c r="V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54"/>
      <c r="BL453" s="54"/>
      <c r="BM453" s="54"/>
      <c r="BN453" s="54"/>
      <c r="BO453" s="54"/>
      <c r="BP453" s="54"/>
      <c r="BQ453" s="54"/>
      <c r="BR453" s="19"/>
      <c r="BS453" s="19"/>
      <c r="BT453" s="19"/>
      <c r="BU453" s="19"/>
      <c r="BV453" s="19"/>
      <c r="BW453" s="19"/>
      <c r="BX453" s="19"/>
      <c r="BY453" s="19"/>
      <c r="BZ453" s="19"/>
      <c r="CA453" s="19"/>
      <c r="CB453" s="19"/>
      <c r="CC453" s="19"/>
      <c r="CD453" s="19"/>
      <c r="CE453" s="19"/>
      <c r="CF453" s="19"/>
    </row>
    <row r="454" spans="1:84" x14ac:dyDescent="0.25">
      <c r="A454" s="19"/>
      <c r="B454" s="19"/>
      <c r="C454" s="19"/>
      <c r="D454" s="19"/>
      <c r="E454" s="19"/>
      <c r="F454" s="19"/>
      <c r="G454" s="19"/>
      <c r="H454" s="19"/>
      <c r="I454" s="19"/>
      <c r="J454" s="19"/>
      <c r="L454" s="19"/>
      <c r="M454" s="19"/>
      <c r="N454" s="19"/>
      <c r="P454" s="19"/>
      <c r="Q454" s="19"/>
      <c r="R454" s="19"/>
      <c r="S454" s="19"/>
      <c r="T454" s="19"/>
      <c r="U454" s="19"/>
      <c r="V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54"/>
      <c r="BL454" s="54"/>
      <c r="BM454" s="54"/>
      <c r="BN454" s="54"/>
      <c r="BO454" s="54"/>
      <c r="BP454" s="54"/>
      <c r="BQ454" s="54"/>
      <c r="BR454" s="19"/>
      <c r="BS454" s="19"/>
      <c r="BT454" s="19"/>
      <c r="BU454" s="19"/>
      <c r="BV454" s="19"/>
      <c r="BW454" s="19"/>
      <c r="BX454" s="19"/>
      <c r="BY454" s="19"/>
      <c r="BZ454" s="19"/>
      <c r="CA454" s="19"/>
      <c r="CB454" s="19"/>
      <c r="CC454" s="19"/>
      <c r="CD454" s="19"/>
      <c r="CE454" s="19"/>
      <c r="CF454" s="19"/>
    </row>
    <row r="455" spans="1:84" x14ac:dyDescent="0.25">
      <c r="A455" s="19"/>
      <c r="B455" s="19"/>
      <c r="C455" s="19"/>
      <c r="D455" s="19"/>
      <c r="E455" s="19"/>
      <c r="F455" s="19"/>
      <c r="G455" s="19"/>
      <c r="H455" s="19"/>
      <c r="I455" s="19"/>
      <c r="J455" s="19"/>
      <c r="L455" s="19"/>
      <c r="M455" s="19"/>
      <c r="N455" s="19"/>
      <c r="P455" s="19"/>
      <c r="Q455" s="19"/>
      <c r="R455" s="19"/>
      <c r="S455" s="19"/>
      <c r="T455" s="19"/>
      <c r="U455" s="19"/>
      <c r="V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54"/>
      <c r="BL455" s="54"/>
      <c r="BM455" s="54"/>
      <c r="BN455" s="54"/>
      <c r="BO455" s="54"/>
      <c r="BP455" s="54"/>
      <c r="BQ455" s="54"/>
      <c r="BR455" s="19"/>
      <c r="BS455" s="19"/>
      <c r="BT455" s="19"/>
      <c r="BU455" s="19"/>
      <c r="BV455" s="19"/>
      <c r="BW455" s="19"/>
      <c r="BX455" s="19"/>
      <c r="BY455" s="19"/>
      <c r="BZ455" s="19"/>
      <c r="CA455" s="19"/>
      <c r="CB455" s="19"/>
      <c r="CC455" s="19"/>
      <c r="CD455" s="19"/>
      <c r="CE455" s="19"/>
      <c r="CF455" s="19"/>
    </row>
    <row r="456" spans="1:84" x14ac:dyDescent="0.25">
      <c r="A456" s="19"/>
      <c r="B456" s="19"/>
      <c r="C456" s="19"/>
      <c r="D456" s="19"/>
      <c r="E456" s="19"/>
      <c r="F456" s="19"/>
      <c r="G456" s="19"/>
      <c r="H456" s="19"/>
      <c r="I456" s="19"/>
      <c r="J456" s="19"/>
      <c r="L456" s="19"/>
      <c r="M456" s="19"/>
      <c r="N456" s="19"/>
      <c r="P456" s="19"/>
      <c r="Q456" s="19"/>
      <c r="R456" s="19"/>
      <c r="S456" s="19"/>
      <c r="T456" s="19"/>
      <c r="U456" s="19"/>
      <c r="V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54"/>
      <c r="BL456" s="54"/>
      <c r="BM456" s="54"/>
      <c r="BN456" s="54"/>
      <c r="BO456" s="54"/>
      <c r="BP456" s="54"/>
      <c r="BQ456" s="54"/>
      <c r="BR456" s="19"/>
      <c r="BS456" s="19"/>
      <c r="BT456" s="19"/>
      <c r="BU456" s="19"/>
      <c r="BV456" s="19"/>
      <c r="BW456" s="19"/>
      <c r="BX456" s="19"/>
      <c r="BY456" s="19"/>
      <c r="BZ456" s="19"/>
      <c r="CA456" s="19"/>
      <c r="CB456" s="19"/>
      <c r="CC456" s="19"/>
      <c r="CD456" s="19"/>
      <c r="CE456" s="19"/>
      <c r="CF456" s="19"/>
    </row>
    <row r="457" spans="1:84" x14ac:dyDescent="0.25">
      <c r="A457" s="19"/>
      <c r="B457" s="19"/>
      <c r="C457" s="19"/>
      <c r="D457" s="19"/>
      <c r="E457" s="19"/>
      <c r="F457" s="19"/>
      <c r="G457" s="19"/>
      <c r="H457" s="19"/>
      <c r="I457" s="19"/>
      <c r="J457" s="19"/>
      <c r="L457" s="19"/>
      <c r="M457" s="19"/>
      <c r="N457" s="19"/>
      <c r="P457" s="19"/>
      <c r="Q457" s="19"/>
      <c r="R457" s="19"/>
      <c r="S457" s="19"/>
      <c r="T457" s="19"/>
      <c r="U457" s="19"/>
      <c r="V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54"/>
      <c r="BL457" s="54"/>
      <c r="BM457" s="54"/>
      <c r="BN457" s="54"/>
      <c r="BO457" s="54"/>
      <c r="BP457" s="54"/>
      <c r="BQ457" s="54"/>
      <c r="BR457" s="19"/>
      <c r="BS457" s="19"/>
      <c r="BT457" s="19"/>
      <c r="BU457" s="19"/>
      <c r="BV457" s="19"/>
      <c r="BW457" s="19"/>
      <c r="BX457" s="19"/>
      <c r="BY457" s="19"/>
      <c r="BZ457" s="19"/>
      <c r="CA457" s="19"/>
      <c r="CB457" s="19"/>
      <c r="CC457" s="19"/>
      <c r="CD457" s="19"/>
      <c r="CE457" s="19"/>
      <c r="CF457" s="19"/>
    </row>
    <row r="458" spans="1:84" x14ac:dyDescent="0.25">
      <c r="A458" s="19"/>
      <c r="B458" s="19"/>
      <c r="C458" s="19"/>
      <c r="D458" s="19"/>
      <c r="E458" s="19"/>
      <c r="F458" s="19"/>
      <c r="G458" s="19"/>
      <c r="H458" s="19"/>
      <c r="I458" s="19"/>
      <c r="J458" s="19"/>
      <c r="L458" s="19"/>
      <c r="M458" s="19"/>
      <c r="N458" s="19"/>
      <c r="P458" s="19"/>
      <c r="Q458" s="19"/>
      <c r="R458" s="19"/>
      <c r="S458" s="19"/>
      <c r="T458" s="19"/>
      <c r="U458" s="19"/>
      <c r="V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54"/>
      <c r="BL458" s="54"/>
      <c r="BM458" s="54"/>
      <c r="BN458" s="54"/>
      <c r="BO458" s="54"/>
      <c r="BP458" s="54"/>
      <c r="BQ458" s="54"/>
      <c r="BR458" s="19"/>
      <c r="BS458" s="19"/>
      <c r="BT458" s="19"/>
      <c r="BU458" s="19"/>
      <c r="BV458" s="19"/>
      <c r="BW458" s="19"/>
      <c r="BX458" s="19"/>
      <c r="BY458" s="19"/>
      <c r="BZ458" s="19"/>
      <c r="CA458" s="19"/>
      <c r="CB458" s="19"/>
      <c r="CC458" s="19"/>
      <c r="CD458" s="19"/>
      <c r="CE458" s="19"/>
      <c r="CF458" s="19"/>
    </row>
    <row r="459" spans="1:84" x14ac:dyDescent="0.25">
      <c r="A459" s="19"/>
      <c r="B459" s="19"/>
      <c r="C459" s="19"/>
      <c r="D459" s="19"/>
      <c r="E459" s="19"/>
      <c r="F459" s="19"/>
      <c r="G459" s="19"/>
      <c r="H459" s="19"/>
      <c r="I459" s="19"/>
      <c r="J459" s="19"/>
      <c r="L459" s="19"/>
      <c r="M459" s="19"/>
      <c r="N459" s="19"/>
      <c r="P459" s="19"/>
      <c r="Q459" s="19"/>
      <c r="R459" s="19"/>
      <c r="S459" s="19"/>
      <c r="T459" s="19"/>
      <c r="U459" s="19"/>
      <c r="V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54"/>
      <c r="BL459" s="54"/>
      <c r="BM459" s="54"/>
      <c r="BN459" s="54"/>
      <c r="BO459" s="54"/>
      <c r="BP459" s="54"/>
      <c r="BQ459" s="54"/>
      <c r="BR459" s="19"/>
      <c r="BS459" s="19"/>
      <c r="BT459" s="19"/>
      <c r="BU459" s="19"/>
      <c r="BV459" s="19"/>
      <c r="BW459" s="19"/>
      <c r="BX459" s="19"/>
      <c r="BY459" s="19"/>
      <c r="BZ459" s="19"/>
      <c r="CA459" s="19"/>
      <c r="CB459" s="19"/>
      <c r="CC459" s="19"/>
      <c r="CD459" s="19"/>
      <c r="CE459" s="19"/>
      <c r="CF459" s="19"/>
    </row>
    <row r="460" spans="1:84" x14ac:dyDescent="0.25">
      <c r="A460" s="19"/>
      <c r="B460" s="19"/>
      <c r="C460" s="19"/>
      <c r="D460" s="19"/>
      <c r="E460" s="19"/>
      <c r="F460" s="19"/>
      <c r="G460" s="19"/>
      <c r="H460" s="19"/>
      <c r="I460" s="19"/>
      <c r="J460" s="19"/>
      <c r="L460" s="19"/>
      <c r="M460" s="19"/>
      <c r="N460" s="19"/>
      <c r="P460" s="19"/>
      <c r="Q460" s="19"/>
      <c r="R460" s="19"/>
      <c r="S460" s="19"/>
      <c r="T460" s="19"/>
      <c r="U460" s="19"/>
      <c r="V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54"/>
      <c r="BL460" s="54"/>
      <c r="BM460" s="54"/>
      <c r="BN460" s="54"/>
      <c r="BO460" s="54"/>
      <c r="BP460" s="54"/>
      <c r="BQ460" s="54"/>
      <c r="BR460" s="19"/>
      <c r="BS460" s="19"/>
      <c r="BT460" s="19"/>
      <c r="BU460" s="19"/>
      <c r="BV460" s="19"/>
      <c r="BW460" s="19"/>
      <c r="BX460" s="19"/>
      <c r="BY460" s="19"/>
      <c r="BZ460" s="19"/>
      <c r="CA460" s="19"/>
      <c r="CB460" s="19"/>
      <c r="CC460" s="19"/>
      <c r="CD460" s="19"/>
      <c r="CE460" s="19"/>
      <c r="CF460" s="19"/>
    </row>
    <row r="461" spans="1:84" x14ac:dyDescent="0.25">
      <c r="A461" s="19"/>
      <c r="B461" s="19"/>
      <c r="C461" s="19"/>
      <c r="D461" s="19"/>
      <c r="E461" s="19"/>
      <c r="F461" s="19"/>
      <c r="G461" s="19"/>
      <c r="H461" s="19"/>
      <c r="I461" s="19"/>
      <c r="J461" s="19"/>
      <c r="L461" s="19"/>
      <c r="M461" s="19"/>
      <c r="N461" s="19"/>
      <c r="P461" s="19"/>
      <c r="Q461" s="19"/>
      <c r="R461" s="19"/>
      <c r="S461" s="19"/>
      <c r="T461" s="19"/>
      <c r="U461" s="19"/>
      <c r="V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54"/>
      <c r="BL461" s="54"/>
      <c r="BM461" s="54"/>
      <c r="BN461" s="54"/>
      <c r="BO461" s="54"/>
      <c r="BP461" s="54"/>
      <c r="BQ461" s="54"/>
      <c r="BR461" s="19"/>
      <c r="BS461" s="19"/>
      <c r="BT461" s="19"/>
      <c r="BU461" s="19"/>
      <c r="BV461" s="19"/>
      <c r="BW461" s="19"/>
      <c r="BX461" s="19"/>
      <c r="BY461" s="19"/>
      <c r="BZ461" s="19"/>
      <c r="CA461" s="19"/>
      <c r="CB461" s="19"/>
      <c r="CC461" s="19"/>
      <c r="CD461" s="19"/>
      <c r="CE461" s="19"/>
      <c r="CF461" s="19"/>
    </row>
    <row r="462" spans="1:84" x14ac:dyDescent="0.25">
      <c r="A462" s="19"/>
      <c r="B462" s="19"/>
      <c r="C462" s="19"/>
      <c r="D462" s="19"/>
      <c r="E462" s="19"/>
      <c r="F462" s="19"/>
      <c r="G462" s="19"/>
      <c r="H462" s="19"/>
      <c r="I462" s="19"/>
      <c r="J462" s="19"/>
      <c r="L462" s="19"/>
      <c r="M462" s="19"/>
      <c r="N462" s="19"/>
      <c r="P462" s="19"/>
      <c r="Q462" s="19"/>
      <c r="R462" s="19"/>
      <c r="S462" s="19"/>
      <c r="T462" s="19"/>
      <c r="U462" s="19"/>
      <c r="V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54"/>
      <c r="BL462" s="54"/>
      <c r="BM462" s="54"/>
      <c r="BN462" s="54"/>
      <c r="BO462" s="54"/>
      <c r="BP462" s="54"/>
      <c r="BQ462" s="54"/>
      <c r="BR462" s="19"/>
      <c r="BS462" s="19"/>
      <c r="BT462" s="19"/>
      <c r="BU462" s="19"/>
      <c r="BV462" s="19"/>
      <c r="BW462" s="19"/>
      <c r="BX462" s="19"/>
      <c r="BY462" s="19"/>
      <c r="BZ462" s="19"/>
      <c r="CA462" s="19"/>
      <c r="CB462" s="19"/>
      <c r="CC462" s="19"/>
      <c r="CD462" s="19"/>
      <c r="CE462" s="19"/>
      <c r="CF462" s="19"/>
    </row>
    <row r="463" spans="1:84" x14ac:dyDescent="0.25">
      <c r="A463" s="19"/>
      <c r="B463" s="19"/>
      <c r="C463" s="19"/>
      <c r="D463" s="19"/>
      <c r="E463" s="19"/>
      <c r="F463" s="19"/>
      <c r="G463" s="19"/>
      <c r="H463" s="19"/>
      <c r="I463" s="19"/>
      <c r="J463" s="19"/>
      <c r="L463" s="19"/>
      <c r="M463" s="19"/>
      <c r="N463" s="19"/>
      <c r="P463" s="19"/>
      <c r="Q463" s="19"/>
      <c r="R463" s="19"/>
      <c r="S463" s="19"/>
      <c r="T463" s="19"/>
      <c r="U463" s="19"/>
      <c r="V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54"/>
      <c r="BL463" s="54"/>
      <c r="BM463" s="54"/>
      <c r="BN463" s="54"/>
      <c r="BO463" s="54"/>
      <c r="BP463" s="54"/>
      <c r="BQ463" s="54"/>
      <c r="BR463" s="19"/>
      <c r="BS463" s="19"/>
      <c r="BT463" s="19"/>
      <c r="BU463" s="19"/>
      <c r="BV463" s="19"/>
      <c r="BW463" s="19"/>
      <c r="BX463" s="19"/>
      <c r="BY463" s="19"/>
      <c r="BZ463" s="19"/>
      <c r="CA463" s="19"/>
      <c r="CB463" s="19"/>
      <c r="CC463" s="19"/>
      <c r="CD463" s="19"/>
      <c r="CE463" s="19"/>
      <c r="CF463" s="19"/>
    </row>
    <row r="464" spans="1:84" x14ac:dyDescent="0.25">
      <c r="A464" s="19"/>
      <c r="B464" s="19"/>
      <c r="C464" s="19"/>
      <c r="D464" s="19"/>
      <c r="E464" s="19"/>
      <c r="F464" s="19"/>
      <c r="G464" s="19"/>
      <c r="H464" s="19"/>
      <c r="I464" s="19"/>
      <c r="J464" s="19"/>
      <c r="L464" s="19"/>
      <c r="M464" s="19"/>
      <c r="N464" s="19"/>
      <c r="P464" s="19"/>
      <c r="Q464" s="19"/>
      <c r="R464" s="19"/>
      <c r="S464" s="19"/>
      <c r="T464" s="19"/>
      <c r="U464" s="19"/>
      <c r="V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54"/>
      <c r="BL464" s="54"/>
      <c r="BM464" s="54"/>
      <c r="BN464" s="54"/>
      <c r="BO464" s="54"/>
      <c r="BP464" s="54"/>
      <c r="BQ464" s="54"/>
      <c r="BR464" s="19"/>
      <c r="BS464" s="19"/>
      <c r="BT464" s="19"/>
      <c r="BU464" s="19"/>
      <c r="BV464" s="19"/>
      <c r="BW464" s="19"/>
      <c r="BX464" s="19"/>
      <c r="BY464" s="19"/>
      <c r="BZ464" s="19"/>
      <c r="CA464" s="19"/>
      <c r="CB464" s="19"/>
      <c r="CC464" s="19"/>
      <c r="CD464" s="19"/>
      <c r="CE464" s="19"/>
      <c r="CF464" s="19"/>
    </row>
    <row r="465" spans="1:84" x14ac:dyDescent="0.25">
      <c r="A465" s="19"/>
      <c r="B465" s="19"/>
      <c r="C465" s="19"/>
      <c r="D465" s="19"/>
      <c r="E465" s="19"/>
      <c r="F465" s="19"/>
      <c r="G465" s="19"/>
      <c r="H465" s="19"/>
      <c r="I465" s="19"/>
      <c r="J465" s="19"/>
      <c r="L465" s="19"/>
      <c r="M465" s="19"/>
      <c r="N465" s="19"/>
      <c r="P465" s="19"/>
      <c r="Q465" s="19"/>
      <c r="R465" s="19"/>
      <c r="S465" s="19"/>
      <c r="T465" s="19"/>
      <c r="U465" s="19"/>
      <c r="V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54"/>
      <c r="BL465" s="54"/>
      <c r="BM465" s="54"/>
      <c r="BN465" s="54"/>
      <c r="BO465" s="54"/>
      <c r="BP465" s="54"/>
      <c r="BQ465" s="54"/>
      <c r="BR465" s="19"/>
      <c r="BS465" s="19"/>
      <c r="BT465" s="19"/>
      <c r="BU465" s="19"/>
      <c r="BV465" s="19"/>
      <c r="BW465" s="19"/>
      <c r="BX465" s="19"/>
      <c r="BY465" s="19"/>
      <c r="BZ465" s="19"/>
      <c r="CA465" s="19"/>
      <c r="CB465" s="19"/>
      <c r="CC465" s="19"/>
      <c r="CD465" s="19"/>
      <c r="CE465" s="19"/>
      <c r="CF465" s="19"/>
    </row>
    <row r="466" spans="1:84" x14ac:dyDescent="0.25">
      <c r="A466" s="19"/>
      <c r="B466" s="19"/>
      <c r="C466" s="19"/>
      <c r="D466" s="19"/>
      <c r="E466" s="19"/>
      <c r="F466" s="19"/>
      <c r="G466" s="19"/>
      <c r="H466" s="19"/>
      <c r="I466" s="19"/>
      <c r="J466" s="19"/>
      <c r="L466" s="19"/>
      <c r="M466" s="19"/>
      <c r="N466" s="19"/>
      <c r="P466" s="19"/>
      <c r="Q466" s="19"/>
      <c r="R466" s="19"/>
      <c r="S466" s="19"/>
      <c r="T466" s="19"/>
      <c r="U466" s="19"/>
      <c r="V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54"/>
      <c r="BL466" s="54"/>
      <c r="BM466" s="54"/>
      <c r="BN466" s="54"/>
      <c r="BO466" s="54"/>
      <c r="BP466" s="54"/>
      <c r="BQ466" s="54"/>
      <c r="BR466" s="19"/>
      <c r="BS466" s="19"/>
      <c r="BT466" s="19"/>
      <c r="BU466" s="19"/>
      <c r="BV466" s="19"/>
      <c r="BW466" s="19"/>
      <c r="BX466" s="19"/>
      <c r="BY466" s="19"/>
      <c r="BZ466" s="19"/>
      <c r="CA466" s="19"/>
      <c r="CB466" s="19"/>
      <c r="CC466" s="19"/>
      <c r="CD466" s="19"/>
      <c r="CE466" s="19"/>
      <c r="CF466" s="19"/>
    </row>
    <row r="467" spans="1:84" x14ac:dyDescent="0.25">
      <c r="A467" s="19"/>
      <c r="B467" s="19"/>
      <c r="C467" s="19"/>
      <c r="D467" s="19"/>
      <c r="E467" s="19"/>
      <c r="F467" s="19"/>
      <c r="G467" s="19"/>
      <c r="H467" s="19"/>
      <c r="I467" s="19"/>
      <c r="J467" s="19"/>
      <c r="L467" s="19"/>
      <c r="M467" s="19"/>
      <c r="N467" s="19"/>
      <c r="P467" s="19"/>
      <c r="Q467" s="19"/>
      <c r="R467" s="19"/>
      <c r="S467" s="19"/>
      <c r="T467" s="19"/>
      <c r="U467" s="19"/>
      <c r="V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54"/>
      <c r="BL467" s="54"/>
      <c r="BM467" s="54"/>
      <c r="BN467" s="54"/>
      <c r="BO467" s="54"/>
      <c r="BP467" s="54"/>
      <c r="BQ467" s="54"/>
      <c r="BR467" s="19"/>
      <c r="BS467" s="19"/>
      <c r="BT467" s="19"/>
      <c r="BU467" s="19"/>
      <c r="BV467" s="19"/>
      <c r="BW467" s="19"/>
      <c r="BX467" s="19"/>
      <c r="BY467" s="19"/>
      <c r="BZ467" s="19"/>
      <c r="CA467" s="19"/>
      <c r="CB467" s="19"/>
      <c r="CC467" s="19"/>
      <c r="CD467" s="19"/>
      <c r="CE467" s="19"/>
      <c r="CF467" s="19"/>
    </row>
    <row r="468" spans="1:84" x14ac:dyDescent="0.25">
      <c r="A468" s="19"/>
      <c r="B468" s="19"/>
      <c r="C468" s="19"/>
      <c r="D468" s="19"/>
      <c r="E468" s="19"/>
      <c r="F468" s="19"/>
      <c r="G468" s="19"/>
      <c r="H468" s="19"/>
      <c r="I468" s="19"/>
      <c r="J468" s="19"/>
      <c r="L468" s="19"/>
      <c r="M468" s="19"/>
      <c r="N468" s="19"/>
      <c r="P468" s="19"/>
      <c r="Q468" s="19"/>
      <c r="R468" s="19"/>
      <c r="S468" s="19"/>
      <c r="T468" s="19"/>
      <c r="U468" s="19"/>
      <c r="V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54"/>
      <c r="BL468" s="54"/>
      <c r="BM468" s="54"/>
      <c r="BN468" s="54"/>
      <c r="BO468" s="54"/>
      <c r="BP468" s="54"/>
      <c r="BQ468" s="54"/>
      <c r="BR468" s="19"/>
      <c r="BS468" s="19"/>
      <c r="BT468" s="19"/>
      <c r="BU468" s="19"/>
      <c r="BV468" s="19"/>
      <c r="BW468" s="19"/>
      <c r="BX468" s="19"/>
      <c r="BY468" s="19"/>
      <c r="BZ468" s="19"/>
      <c r="CA468" s="19"/>
      <c r="CB468" s="19"/>
      <c r="CC468" s="19"/>
      <c r="CD468" s="19"/>
      <c r="CE468" s="19"/>
      <c r="CF468" s="19"/>
    </row>
    <row r="469" spans="1:84" x14ac:dyDescent="0.25">
      <c r="A469" s="19"/>
      <c r="B469" s="19"/>
      <c r="C469" s="19"/>
      <c r="D469" s="19"/>
      <c r="E469" s="19"/>
      <c r="F469" s="19"/>
      <c r="G469" s="19"/>
      <c r="H469" s="19"/>
      <c r="I469" s="19"/>
      <c r="J469" s="19"/>
      <c r="L469" s="19"/>
      <c r="M469" s="19"/>
      <c r="N469" s="19"/>
      <c r="P469" s="19"/>
      <c r="Q469" s="19"/>
      <c r="R469" s="19"/>
      <c r="S469" s="19"/>
      <c r="T469" s="19"/>
      <c r="U469" s="19"/>
      <c r="V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54"/>
      <c r="BL469" s="54"/>
      <c r="BM469" s="54"/>
      <c r="BN469" s="54"/>
      <c r="BO469" s="54"/>
      <c r="BP469" s="54"/>
      <c r="BQ469" s="54"/>
      <c r="BR469" s="19"/>
      <c r="BS469" s="19"/>
      <c r="BT469" s="19"/>
      <c r="BU469" s="19"/>
      <c r="BV469" s="19"/>
      <c r="BW469" s="19"/>
      <c r="BX469" s="19"/>
      <c r="BY469" s="19"/>
      <c r="BZ469" s="19"/>
      <c r="CA469" s="19"/>
      <c r="CB469" s="19"/>
      <c r="CC469" s="19"/>
      <c r="CD469" s="19"/>
      <c r="CE469" s="19"/>
      <c r="CF469" s="19"/>
    </row>
    <row r="470" spans="1:84" x14ac:dyDescent="0.25">
      <c r="A470" s="19"/>
      <c r="B470" s="19"/>
      <c r="C470" s="19"/>
      <c r="D470" s="19"/>
      <c r="E470" s="19"/>
      <c r="F470" s="19"/>
      <c r="G470" s="19"/>
      <c r="H470" s="19"/>
      <c r="I470" s="19"/>
      <c r="J470" s="19"/>
      <c r="L470" s="19"/>
      <c r="M470" s="19"/>
      <c r="N470" s="19"/>
      <c r="P470" s="19"/>
      <c r="Q470" s="19"/>
      <c r="R470" s="19"/>
      <c r="S470" s="19"/>
      <c r="T470" s="19"/>
      <c r="U470" s="19"/>
      <c r="V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54"/>
      <c r="BL470" s="54"/>
      <c r="BM470" s="54"/>
      <c r="BN470" s="54"/>
      <c r="BO470" s="54"/>
      <c r="BP470" s="54"/>
      <c r="BQ470" s="54"/>
      <c r="BR470" s="19"/>
      <c r="BS470" s="19"/>
      <c r="BT470" s="19"/>
      <c r="BU470" s="19"/>
      <c r="BV470" s="19"/>
      <c r="BW470" s="19"/>
      <c r="BX470" s="19"/>
      <c r="BY470" s="19"/>
      <c r="BZ470" s="19"/>
      <c r="CA470" s="19"/>
      <c r="CB470" s="19"/>
      <c r="CC470" s="19"/>
      <c r="CD470" s="19"/>
      <c r="CE470" s="19"/>
      <c r="CF470" s="19"/>
    </row>
    <row r="471" spans="1:84" x14ac:dyDescent="0.25">
      <c r="A471" s="19"/>
      <c r="B471" s="19"/>
      <c r="C471" s="19"/>
      <c r="D471" s="19"/>
      <c r="E471" s="19"/>
      <c r="F471" s="19"/>
      <c r="G471" s="19"/>
      <c r="H471" s="19"/>
      <c r="I471" s="19"/>
      <c r="J471" s="19"/>
      <c r="L471" s="19"/>
      <c r="M471" s="19"/>
      <c r="N471" s="19"/>
      <c r="P471" s="19"/>
      <c r="Q471" s="19"/>
      <c r="R471" s="19"/>
      <c r="S471" s="19"/>
      <c r="T471" s="19"/>
      <c r="U471" s="19"/>
      <c r="V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54"/>
      <c r="BL471" s="54"/>
      <c r="BM471" s="54"/>
      <c r="BN471" s="54"/>
      <c r="BO471" s="54"/>
      <c r="BP471" s="54"/>
      <c r="BQ471" s="54"/>
      <c r="BR471" s="19"/>
      <c r="BS471" s="19"/>
      <c r="BT471" s="19"/>
      <c r="BU471" s="19"/>
      <c r="BV471" s="19"/>
      <c r="BW471" s="19"/>
      <c r="BX471" s="19"/>
      <c r="BY471" s="19"/>
      <c r="BZ471" s="19"/>
      <c r="CA471" s="19"/>
      <c r="CB471" s="19"/>
      <c r="CC471" s="19"/>
      <c r="CD471" s="19"/>
      <c r="CE471" s="19"/>
      <c r="CF471" s="19"/>
    </row>
    <row r="472" spans="1:84" x14ac:dyDescent="0.25">
      <c r="A472" s="19"/>
      <c r="B472" s="19"/>
      <c r="C472" s="19"/>
      <c r="D472" s="19"/>
      <c r="E472" s="19"/>
      <c r="F472" s="19"/>
      <c r="G472" s="19"/>
      <c r="H472" s="19"/>
      <c r="I472" s="19"/>
      <c r="J472" s="19"/>
      <c r="L472" s="19"/>
      <c r="M472" s="19"/>
      <c r="N472" s="19"/>
      <c r="P472" s="19"/>
      <c r="Q472" s="19"/>
      <c r="R472" s="19"/>
      <c r="S472" s="19"/>
      <c r="T472" s="19"/>
      <c r="U472" s="19"/>
      <c r="V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54"/>
      <c r="BL472" s="54"/>
      <c r="BM472" s="54"/>
      <c r="BN472" s="54"/>
      <c r="BO472" s="54"/>
      <c r="BP472" s="54"/>
      <c r="BQ472" s="54"/>
      <c r="BR472" s="19"/>
      <c r="BS472" s="19"/>
      <c r="BT472" s="19"/>
      <c r="BU472" s="19"/>
      <c r="BV472" s="19"/>
      <c r="BW472" s="19"/>
      <c r="BX472" s="19"/>
      <c r="BY472" s="19"/>
      <c r="BZ472" s="19"/>
      <c r="CA472" s="19"/>
      <c r="CB472" s="19"/>
      <c r="CC472" s="19"/>
      <c r="CD472" s="19"/>
      <c r="CE472" s="19"/>
      <c r="CF472" s="19"/>
    </row>
    <row r="473" spans="1:84" x14ac:dyDescent="0.25">
      <c r="A473" s="19"/>
      <c r="B473" s="19"/>
      <c r="C473" s="19"/>
      <c r="D473" s="19"/>
      <c r="E473" s="19"/>
      <c r="F473" s="19"/>
      <c r="G473" s="19"/>
      <c r="H473" s="19"/>
      <c r="I473" s="19"/>
      <c r="J473" s="19"/>
      <c r="L473" s="19"/>
      <c r="M473" s="19"/>
      <c r="N473" s="19"/>
      <c r="P473" s="19"/>
      <c r="Q473" s="19"/>
      <c r="R473" s="19"/>
      <c r="S473" s="19"/>
      <c r="T473" s="19"/>
      <c r="U473" s="19"/>
      <c r="V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54"/>
      <c r="BL473" s="54"/>
      <c r="BM473" s="54"/>
      <c r="BN473" s="54"/>
      <c r="BO473" s="54"/>
      <c r="BP473" s="54"/>
      <c r="BQ473" s="54"/>
      <c r="BR473" s="19"/>
      <c r="BS473" s="19"/>
      <c r="BT473" s="19"/>
      <c r="BU473" s="19"/>
      <c r="BV473" s="19"/>
      <c r="BW473" s="19"/>
      <c r="BX473" s="19"/>
      <c r="BY473" s="19"/>
      <c r="BZ473" s="19"/>
      <c r="CA473" s="19"/>
      <c r="CB473" s="19"/>
      <c r="CC473" s="19"/>
      <c r="CD473" s="19"/>
      <c r="CE473" s="19"/>
      <c r="CF473" s="19"/>
    </row>
    <row r="474" spans="1:84" x14ac:dyDescent="0.25">
      <c r="A474" s="19"/>
      <c r="B474" s="19"/>
      <c r="C474" s="19"/>
      <c r="D474" s="19"/>
      <c r="E474" s="19"/>
      <c r="F474" s="19"/>
      <c r="G474" s="19"/>
      <c r="H474" s="19"/>
      <c r="I474" s="19"/>
      <c r="J474" s="19"/>
      <c r="L474" s="19"/>
      <c r="M474" s="19"/>
      <c r="N474" s="19"/>
      <c r="P474" s="19"/>
      <c r="Q474" s="19"/>
      <c r="R474" s="19"/>
      <c r="S474" s="19"/>
      <c r="T474" s="19"/>
      <c r="U474" s="19"/>
      <c r="V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54"/>
      <c r="BL474" s="54"/>
      <c r="BM474" s="54"/>
      <c r="BN474" s="54"/>
      <c r="BO474" s="54"/>
      <c r="BP474" s="54"/>
      <c r="BQ474" s="54"/>
      <c r="BR474" s="19"/>
      <c r="BS474" s="19"/>
      <c r="BT474" s="19"/>
      <c r="BU474" s="19"/>
      <c r="BV474" s="19"/>
      <c r="BW474" s="19"/>
      <c r="BX474" s="19"/>
      <c r="BY474" s="19"/>
      <c r="BZ474" s="19"/>
      <c r="CA474" s="19"/>
      <c r="CB474" s="19"/>
      <c r="CC474" s="19"/>
      <c r="CD474" s="19"/>
      <c r="CE474" s="19"/>
      <c r="CF474" s="19"/>
    </row>
    <row r="475" spans="1:84" x14ac:dyDescent="0.25">
      <c r="A475" s="19"/>
      <c r="B475" s="19"/>
      <c r="C475" s="19"/>
      <c r="D475" s="19"/>
      <c r="E475" s="19"/>
      <c r="F475" s="19"/>
      <c r="G475" s="19"/>
      <c r="H475" s="19"/>
      <c r="I475" s="19"/>
      <c r="J475" s="19"/>
      <c r="L475" s="19"/>
      <c r="M475" s="19"/>
      <c r="N475" s="19"/>
      <c r="P475" s="19"/>
      <c r="Q475" s="19"/>
      <c r="R475" s="19"/>
      <c r="S475" s="19"/>
      <c r="T475" s="19"/>
      <c r="U475" s="19"/>
      <c r="V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54"/>
      <c r="BL475" s="54"/>
      <c r="BM475" s="54"/>
      <c r="BN475" s="54"/>
      <c r="BO475" s="54"/>
      <c r="BP475" s="54"/>
      <c r="BQ475" s="54"/>
      <c r="BR475" s="19"/>
      <c r="BS475" s="19"/>
      <c r="BT475" s="19"/>
      <c r="BU475" s="19"/>
      <c r="BV475" s="19"/>
      <c r="BW475" s="19"/>
      <c r="BX475" s="19"/>
      <c r="BY475" s="19"/>
      <c r="BZ475" s="19"/>
      <c r="CA475" s="19"/>
      <c r="CB475" s="19"/>
      <c r="CC475" s="19"/>
      <c r="CD475" s="19"/>
      <c r="CE475" s="19"/>
      <c r="CF475" s="19"/>
    </row>
    <row r="476" spans="1:84" x14ac:dyDescent="0.25">
      <c r="A476" s="19"/>
      <c r="B476" s="19"/>
      <c r="C476" s="19"/>
      <c r="D476" s="19"/>
      <c r="E476" s="19"/>
      <c r="F476" s="19"/>
      <c r="G476" s="19"/>
      <c r="H476" s="19"/>
      <c r="I476" s="19"/>
      <c r="J476" s="19"/>
      <c r="L476" s="19"/>
      <c r="M476" s="19"/>
      <c r="N476" s="19"/>
      <c r="P476" s="19"/>
      <c r="Q476" s="19"/>
      <c r="R476" s="19"/>
      <c r="S476" s="19"/>
      <c r="T476" s="19"/>
      <c r="U476" s="19"/>
      <c r="V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54"/>
      <c r="BL476" s="54"/>
      <c r="BM476" s="54"/>
      <c r="BN476" s="54"/>
      <c r="BO476" s="54"/>
      <c r="BP476" s="54"/>
      <c r="BQ476" s="54"/>
      <c r="BR476" s="19"/>
      <c r="BS476" s="19"/>
      <c r="BT476" s="19"/>
      <c r="BU476" s="19"/>
      <c r="BV476" s="19"/>
      <c r="BW476" s="19"/>
      <c r="BX476" s="19"/>
      <c r="BY476" s="19"/>
      <c r="BZ476" s="19"/>
      <c r="CA476" s="19"/>
      <c r="CB476" s="19"/>
      <c r="CC476" s="19"/>
      <c r="CD476" s="19"/>
      <c r="CE476" s="19"/>
      <c r="CF476" s="19"/>
    </row>
    <row r="477" spans="1:84" x14ac:dyDescent="0.25">
      <c r="A477" s="19"/>
      <c r="B477" s="19"/>
      <c r="C477" s="19"/>
      <c r="D477" s="19"/>
      <c r="E477" s="19"/>
      <c r="F477" s="19"/>
      <c r="G477" s="19"/>
      <c r="H477" s="19"/>
      <c r="I477" s="19"/>
      <c r="J477" s="19"/>
      <c r="L477" s="19"/>
      <c r="M477" s="19"/>
      <c r="N477" s="19"/>
      <c r="P477" s="19"/>
      <c r="Q477" s="19"/>
      <c r="R477" s="19"/>
      <c r="S477" s="19"/>
      <c r="T477" s="19"/>
      <c r="U477" s="19"/>
      <c r="V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54"/>
      <c r="BL477" s="54"/>
      <c r="BM477" s="54"/>
      <c r="BN477" s="54"/>
      <c r="BO477" s="54"/>
      <c r="BP477" s="54"/>
      <c r="BQ477" s="54"/>
      <c r="BR477" s="19"/>
      <c r="BS477" s="19"/>
      <c r="BT477" s="19"/>
      <c r="BU477" s="19"/>
      <c r="BV477" s="19"/>
      <c r="BW477" s="19"/>
      <c r="BX477" s="19"/>
      <c r="BY477" s="19"/>
      <c r="BZ477" s="19"/>
      <c r="CA477" s="19"/>
      <c r="CB477" s="19"/>
      <c r="CC477" s="19"/>
      <c r="CD477" s="19"/>
      <c r="CE477" s="19"/>
      <c r="CF477" s="19"/>
    </row>
    <row r="478" spans="1:84" x14ac:dyDescent="0.25">
      <c r="A478" s="19"/>
      <c r="B478" s="19"/>
      <c r="C478" s="19"/>
      <c r="D478" s="19"/>
      <c r="E478" s="19"/>
      <c r="F478" s="19"/>
      <c r="G478" s="19"/>
      <c r="H478" s="19"/>
      <c r="I478" s="19"/>
      <c r="J478" s="19"/>
      <c r="L478" s="19"/>
      <c r="M478" s="19"/>
      <c r="N478" s="19"/>
      <c r="P478" s="19"/>
      <c r="Q478" s="19"/>
      <c r="R478" s="19"/>
      <c r="S478" s="19"/>
      <c r="T478" s="19"/>
      <c r="U478" s="19"/>
      <c r="V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54"/>
      <c r="BL478" s="54"/>
      <c r="BM478" s="54"/>
      <c r="BN478" s="54"/>
      <c r="BO478" s="54"/>
      <c r="BP478" s="54"/>
      <c r="BQ478" s="54"/>
      <c r="BR478" s="19"/>
      <c r="BS478" s="19"/>
      <c r="BT478" s="19"/>
      <c r="BU478" s="19"/>
      <c r="BV478" s="19"/>
      <c r="BW478" s="19"/>
      <c r="BX478" s="19"/>
      <c r="BY478" s="19"/>
      <c r="BZ478" s="19"/>
      <c r="CA478" s="19"/>
      <c r="CB478" s="19"/>
      <c r="CC478" s="19"/>
      <c r="CD478" s="19"/>
      <c r="CE478" s="19"/>
      <c r="CF478" s="19"/>
    </row>
    <row r="479" spans="1:84" x14ac:dyDescent="0.25">
      <c r="A479" s="19"/>
      <c r="B479" s="19"/>
      <c r="C479" s="19"/>
      <c r="D479" s="19"/>
      <c r="E479" s="19"/>
      <c r="F479" s="19"/>
      <c r="G479" s="19"/>
      <c r="H479" s="19"/>
      <c r="I479" s="19"/>
      <c r="J479" s="19"/>
      <c r="L479" s="19"/>
      <c r="M479" s="19"/>
      <c r="N479" s="19"/>
      <c r="P479" s="19"/>
      <c r="Q479" s="19"/>
      <c r="R479" s="19"/>
      <c r="S479" s="19"/>
      <c r="T479" s="19"/>
      <c r="U479" s="19"/>
      <c r="V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54"/>
      <c r="BL479" s="54"/>
      <c r="BM479" s="54"/>
      <c r="BN479" s="54"/>
      <c r="BO479" s="54"/>
      <c r="BP479" s="54"/>
      <c r="BQ479" s="54"/>
      <c r="BR479" s="19"/>
      <c r="BS479" s="19"/>
      <c r="BT479" s="19"/>
      <c r="BU479" s="19"/>
      <c r="BV479" s="19"/>
      <c r="BW479" s="19"/>
      <c r="BX479" s="19"/>
      <c r="BY479" s="19"/>
      <c r="BZ479" s="19"/>
      <c r="CA479" s="19"/>
      <c r="CB479" s="19"/>
      <c r="CC479" s="19"/>
      <c r="CD479" s="19"/>
      <c r="CE479" s="19"/>
      <c r="CF479" s="19"/>
    </row>
    <row r="480" spans="1:84" x14ac:dyDescent="0.25">
      <c r="A480" s="19"/>
      <c r="B480" s="19"/>
      <c r="C480" s="19"/>
      <c r="D480" s="19"/>
      <c r="E480" s="19"/>
      <c r="F480" s="19"/>
      <c r="G480" s="19"/>
      <c r="H480" s="19"/>
      <c r="I480" s="19"/>
      <c r="J480" s="19"/>
      <c r="L480" s="19"/>
      <c r="M480" s="19"/>
      <c r="N480" s="19"/>
      <c r="P480" s="19"/>
      <c r="Q480" s="19"/>
      <c r="R480" s="19"/>
      <c r="S480" s="19"/>
      <c r="T480" s="19"/>
      <c r="U480" s="19"/>
      <c r="V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54"/>
      <c r="BL480" s="54"/>
      <c r="BM480" s="54"/>
      <c r="BN480" s="54"/>
      <c r="BO480" s="54"/>
      <c r="BP480" s="54"/>
      <c r="BQ480" s="54"/>
      <c r="BR480" s="19"/>
      <c r="BS480" s="19"/>
      <c r="BT480" s="19"/>
      <c r="BU480" s="19"/>
      <c r="BV480" s="19"/>
      <c r="BW480" s="19"/>
      <c r="BX480" s="19"/>
      <c r="BY480" s="19"/>
      <c r="BZ480" s="19"/>
      <c r="CA480" s="19"/>
      <c r="CB480" s="19"/>
      <c r="CC480" s="19"/>
      <c r="CD480" s="19"/>
      <c r="CE480" s="19"/>
      <c r="CF480" s="19"/>
    </row>
    <row r="481" spans="1:84" x14ac:dyDescent="0.25">
      <c r="A481" s="19"/>
      <c r="B481" s="19"/>
      <c r="C481" s="19"/>
      <c r="D481" s="19"/>
      <c r="E481" s="19"/>
      <c r="F481" s="19"/>
      <c r="G481" s="19"/>
      <c r="H481" s="19"/>
      <c r="I481" s="19"/>
      <c r="J481" s="19"/>
      <c r="L481" s="19"/>
      <c r="M481" s="19"/>
      <c r="N481" s="19"/>
      <c r="P481" s="19"/>
      <c r="Q481" s="19"/>
      <c r="R481" s="19"/>
      <c r="S481" s="19"/>
      <c r="T481" s="19"/>
      <c r="U481" s="19"/>
      <c r="V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54"/>
      <c r="BL481" s="54"/>
      <c r="BM481" s="54"/>
      <c r="BN481" s="54"/>
      <c r="BO481" s="54"/>
      <c r="BP481" s="54"/>
      <c r="BQ481" s="54"/>
      <c r="BR481" s="19"/>
      <c r="BS481" s="19"/>
      <c r="BT481" s="19"/>
      <c r="BU481" s="19"/>
      <c r="BV481" s="19"/>
      <c r="BW481" s="19"/>
      <c r="BX481" s="19"/>
      <c r="BY481" s="19"/>
      <c r="BZ481" s="19"/>
      <c r="CA481" s="19"/>
      <c r="CB481" s="19"/>
      <c r="CC481" s="19"/>
      <c r="CD481" s="19"/>
      <c r="CE481" s="19"/>
      <c r="CF481" s="19"/>
    </row>
    <row r="482" spans="1:84" x14ac:dyDescent="0.25">
      <c r="A482" s="19"/>
      <c r="B482" s="19"/>
      <c r="C482" s="19"/>
      <c r="D482" s="19"/>
      <c r="E482" s="19"/>
      <c r="F482" s="19"/>
      <c r="G482" s="19"/>
      <c r="H482" s="19"/>
      <c r="I482" s="19"/>
      <c r="J482" s="19"/>
      <c r="L482" s="19"/>
      <c r="M482" s="19"/>
      <c r="N482" s="19"/>
      <c r="P482" s="19"/>
      <c r="Q482" s="19"/>
      <c r="R482" s="19"/>
      <c r="S482" s="19"/>
      <c r="T482" s="19"/>
      <c r="U482" s="19"/>
      <c r="V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54"/>
      <c r="BL482" s="54"/>
      <c r="BM482" s="54"/>
      <c r="BN482" s="54"/>
      <c r="BO482" s="54"/>
      <c r="BP482" s="54"/>
      <c r="BQ482" s="54"/>
      <c r="BR482" s="19"/>
      <c r="BS482" s="19"/>
      <c r="BT482" s="19"/>
      <c r="BU482" s="19"/>
      <c r="BV482" s="19"/>
      <c r="BW482" s="19"/>
      <c r="BX482" s="19"/>
      <c r="BY482" s="19"/>
      <c r="BZ482" s="19"/>
      <c r="CA482" s="19"/>
      <c r="CB482" s="19"/>
      <c r="CC482" s="19"/>
      <c r="CD482" s="19"/>
      <c r="CE482" s="19"/>
      <c r="CF482" s="19"/>
    </row>
    <row r="483" spans="1:84" x14ac:dyDescent="0.25">
      <c r="A483" s="19"/>
      <c r="B483" s="19"/>
      <c r="C483" s="19"/>
      <c r="D483" s="19"/>
      <c r="E483" s="19"/>
      <c r="F483" s="19"/>
      <c r="G483" s="19"/>
      <c r="H483" s="19"/>
      <c r="I483" s="19"/>
      <c r="J483" s="19"/>
      <c r="L483" s="19"/>
      <c r="M483" s="19"/>
      <c r="N483" s="19"/>
      <c r="P483" s="19"/>
      <c r="Q483" s="19"/>
      <c r="R483" s="19"/>
      <c r="S483" s="19"/>
      <c r="T483" s="19"/>
      <c r="U483" s="19"/>
      <c r="V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54"/>
      <c r="BL483" s="54"/>
      <c r="BM483" s="54"/>
      <c r="BN483" s="54"/>
      <c r="BO483" s="54"/>
      <c r="BP483" s="54"/>
      <c r="BQ483" s="54"/>
      <c r="BR483" s="19"/>
      <c r="BS483" s="19"/>
      <c r="BT483" s="19"/>
      <c r="BU483" s="19"/>
      <c r="BV483" s="19"/>
      <c r="BW483" s="19"/>
      <c r="BX483" s="19"/>
      <c r="BY483" s="19"/>
      <c r="BZ483" s="19"/>
      <c r="CA483" s="19"/>
      <c r="CB483" s="19"/>
      <c r="CC483" s="19"/>
      <c r="CD483" s="19"/>
      <c r="CE483" s="19"/>
      <c r="CF483" s="19"/>
    </row>
    <row r="484" spans="1:84" x14ac:dyDescent="0.25">
      <c r="A484" s="19"/>
      <c r="B484" s="19"/>
      <c r="C484" s="19"/>
      <c r="D484" s="19"/>
      <c r="E484" s="19"/>
      <c r="F484" s="19"/>
      <c r="G484" s="19"/>
      <c r="H484" s="19"/>
      <c r="I484" s="19"/>
      <c r="J484" s="19"/>
      <c r="L484" s="19"/>
      <c r="M484" s="19"/>
      <c r="N484" s="19"/>
      <c r="P484" s="19"/>
      <c r="Q484" s="19"/>
      <c r="R484" s="19"/>
      <c r="S484" s="19"/>
      <c r="T484" s="19"/>
      <c r="U484" s="19"/>
      <c r="V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54"/>
      <c r="BL484" s="54"/>
      <c r="BM484" s="54"/>
      <c r="BN484" s="54"/>
      <c r="BO484" s="54"/>
      <c r="BP484" s="54"/>
      <c r="BQ484" s="54"/>
      <c r="BR484" s="19"/>
      <c r="BS484" s="19"/>
      <c r="BT484" s="19"/>
      <c r="BU484" s="19"/>
      <c r="BV484" s="19"/>
      <c r="BW484" s="19"/>
      <c r="BX484" s="19"/>
      <c r="BY484" s="19"/>
      <c r="BZ484" s="19"/>
      <c r="CA484" s="19"/>
      <c r="CB484" s="19"/>
      <c r="CC484" s="19"/>
      <c r="CD484" s="19"/>
      <c r="CE484" s="19"/>
      <c r="CF484" s="19"/>
    </row>
    <row r="485" spans="1:84" x14ac:dyDescent="0.25">
      <c r="A485" s="19"/>
      <c r="B485" s="19"/>
      <c r="C485" s="19"/>
      <c r="D485" s="19"/>
      <c r="E485" s="19"/>
      <c r="F485" s="19"/>
      <c r="G485" s="19"/>
      <c r="H485" s="19"/>
      <c r="I485" s="19"/>
      <c r="J485" s="19"/>
      <c r="L485" s="19"/>
      <c r="M485" s="19"/>
      <c r="N485" s="19"/>
      <c r="P485" s="19"/>
      <c r="Q485" s="19"/>
      <c r="R485" s="19"/>
      <c r="S485" s="19"/>
      <c r="T485" s="19"/>
      <c r="U485" s="19"/>
      <c r="V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54"/>
      <c r="BL485" s="54"/>
      <c r="BM485" s="54"/>
      <c r="BN485" s="54"/>
      <c r="BO485" s="54"/>
      <c r="BP485" s="54"/>
      <c r="BQ485" s="54"/>
      <c r="BR485" s="19"/>
      <c r="BS485" s="19"/>
      <c r="BT485" s="19"/>
      <c r="BU485" s="19"/>
      <c r="BV485" s="19"/>
      <c r="BW485" s="19"/>
      <c r="BX485" s="19"/>
      <c r="BY485" s="19"/>
      <c r="BZ485" s="19"/>
      <c r="CA485" s="19"/>
      <c r="CB485" s="19"/>
      <c r="CC485" s="19"/>
      <c r="CD485" s="19"/>
      <c r="CE485" s="19"/>
      <c r="CF485" s="19"/>
    </row>
    <row r="486" spans="1:84" x14ac:dyDescent="0.25">
      <c r="A486" s="19"/>
      <c r="B486" s="19"/>
      <c r="C486" s="19"/>
      <c r="D486" s="19"/>
      <c r="E486" s="19"/>
      <c r="F486" s="19"/>
      <c r="G486" s="19"/>
      <c r="H486" s="19"/>
      <c r="I486" s="19"/>
      <c r="J486" s="19"/>
      <c r="L486" s="19"/>
      <c r="M486" s="19"/>
      <c r="N486" s="19"/>
      <c r="P486" s="19"/>
      <c r="Q486" s="19"/>
      <c r="R486" s="19"/>
      <c r="S486" s="19"/>
      <c r="T486" s="19"/>
      <c r="U486" s="19"/>
      <c r="V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54"/>
      <c r="BL486" s="54"/>
      <c r="BM486" s="54"/>
      <c r="BN486" s="54"/>
      <c r="BO486" s="54"/>
      <c r="BP486" s="54"/>
      <c r="BQ486" s="54"/>
      <c r="BR486" s="19"/>
      <c r="BS486" s="19"/>
      <c r="BT486" s="19"/>
      <c r="BU486" s="19"/>
      <c r="BV486" s="19"/>
      <c r="BW486" s="19"/>
      <c r="BX486" s="19"/>
      <c r="BY486" s="19"/>
      <c r="BZ486" s="19"/>
      <c r="CA486" s="19"/>
      <c r="CB486" s="19"/>
      <c r="CC486" s="19"/>
      <c r="CD486" s="19"/>
      <c r="CE486" s="19"/>
      <c r="CF486" s="19"/>
    </row>
    <row r="487" spans="1:84" x14ac:dyDescent="0.25">
      <c r="A487" s="19"/>
      <c r="B487" s="19"/>
      <c r="C487" s="19"/>
      <c r="D487" s="19"/>
      <c r="E487" s="19"/>
      <c r="F487" s="19"/>
      <c r="G487" s="19"/>
      <c r="H487" s="19"/>
      <c r="I487" s="19"/>
      <c r="J487" s="19"/>
      <c r="L487" s="19"/>
      <c r="M487" s="19"/>
      <c r="N487" s="19"/>
      <c r="P487" s="19"/>
      <c r="Q487" s="19"/>
      <c r="R487" s="19"/>
      <c r="S487" s="19"/>
      <c r="T487" s="19"/>
      <c r="U487" s="19"/>
      <c r="V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54"/>
      <c r="BL487" s="54"/>
      <c r="BM487" s="54"/>
      <c r="BN487" s="54"/>
      <c r="BO487" s="54"/>
      <c r="BP487" s="54"/>
      <c r="BQ487" s="54"/>
      <c r="BR487" s="19"/>
      <c r="BS487" s="19"/>
      <c r="BT487" s="19"/>
      <c r="BU487" s="19"/>
      <c r="BV487" s="19"/>
      <c r="BW487" s="19"/>
      <c r="BX487" s="19"/>
      <c r="BY487" s="19"/>
      <c r="BZ487" s="19"/>
      <c r="CA487" s="19"/>
      <c r="CB487" s="19"/>
      <c r="CC487" s="19"/>
      <c r="CD487" s="19"/>
      <c r="CE487" s="19"/>
      <c r="CF487" s="19"/>
    </row>
    <row r="488" spans="1:84" x14ac:dyDescent="0.25">
      <c r="A488" s="19"/>
      <c r="B488" s="19"/>
      <c r="C488" s="19"/>
      <c r="D488" s="19"/>
      <c r="E488" s="19"/>
      <c r="F488" s="19"/>
      <c r="G488" s="19"/>
      <c r="H488" s="19"/>
      <c r="I488" s="19"/>
      <c r="J488" s="19"/>
      <c r="L488" s="19"/>
      <c r="M488" s="19"/>
      <c r="N488" s="19"/>
      <c r="P488" s="19"/>
      <c r="Q488" s="19"/>
      <c r="R488" s="19"/>
      <c r="S488" s="19"/>
      <c r="T488" s="19"/>
      <c r="U488" s="19"/>
      <c r="V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54"/>
      <c r="BL488" s="54"/>
      <c r="BM488" s="54"/>
      <c r="BN488" s="54"/>
      <c r="BO488" s="54"/>
      <c r="BP488" s="54"/>
      <c r="BQ488" s="54"/>
      <c r="BR488" s="19"/>
      <c r="BS488" s="19"/>
      <c r="BT488" s="19"/>
      <c r="BU488" s="19"/>
      <c r="BV488" s="19"/>
      <c r="BW488" s="19"/>
      <c r="BX488" s="19"/>
      <c r="BY488" s="19"/>
      <c r="BZ488" s="19"/>
      <c r="CA488" s="19"/>
      <c r="CB488" s="19"/>
      <c r="CC488" s="19"/>
      <c r="CD488" s="19"/>
      <c r="CE488" s="19"/>
      <c r="CF488" s="19"/>
    </row>
    <row r="489" spans="1:84" x14ac:dyDescent="0.25">
      <c r="A489" s="19"/>
      <c r="B489" s="19"/>
      <c r="C489" s="19"/>
      <c r="D489" s="19"/>
      <c r="E489" s="19"/>
      <c r="F489" s="19"/>
      <c r="G489" s="19"/>
      <c r="H489" s="19"/>
      <c r="I489" s="19"/>
      <c r="J489" s="19"/>
      <c r="L489" s="19"/>
      <c r="M489" s="19"/>
      <c r="N489" s="19"/>
      <c r="P489" s="19"/>
      <c r="Q489" s="19"/>
      <c r="R489" s="19"/>
      <c r="S489" s="19"/>
      <c r="T489" s="19"/>
      <c r="U489" s="19"/>
      <c r="V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54"/>
      <c r="BL489" s="54"/>
      <c r="BM489" s="54"/>
      <c r="BN489" s="54"/>
      <c r="BO489" s="54"/>
      <c r="BP489" s="54"/>
      <c r="BQ489" s="54"/>
      <c r="BR489" s="19"/>
      <c r="BS489" s="19"/>
      <c r="BT489" s="19"/>
      <c r="BU489" s="19"/>
      <c r="BV489" s="19"/>
      <c r="BW489" s="19"/>
      <c r="BX489" s="19"/>
      <c r="BY489" s="19"/>
      <c r="BZ489" s="19"/>
      <c r="CA489" s="19"/>
      <c r="CB489" s="19"/>
      <c r="CC489" s="19"/>
      <c r="CD489" s="19"/>
      <c r="CE489" s="19"/>
      <c r="CF489" s="19"/>
    </row>
    <row r="490" spans="1:84" x14ac:dyDescent="0.25">
      <c r="A490" s="19"/>
      <c r="B490" s="19"/>
      <c r="C490" s="19"/>
      <c r="D490" s="19"/>
      <c r="E490" s="19"/>
      <c r="F490" s="19"/>
      <c r="G490" s="19"/>
      <c r="H490" s="19"/>
      <c r="I490" s="19"/>
      <c r="J490" s="19"/>
      <c r="L490" s="19"/>
      <c r="M490" s="19"/>
      <c r="N490" s="19"/>
      <c r="P490" s="19"/>
      <c r="Q490" s="19"/>
      <c r="R490" s="19"/>
      <c r="S490" s="19"/>
      <c r="T490" s="19"/>
      <c r="U490" s="19"/>
      <c r="V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54"/>
      <c r="BL490" s="54"/>
      <c r="BM490" s="54"/>
      <c r="BN490" s="54"/>
      <c r="BO490" s="54"/>
      <c r="BP490" s="54"/>
      <c r="BQ490" s="54"/>
      <c r="BR490" s="19"/>
      <c r="BS490" s="19"/>
      <c r="BT490" s="19"/>
      <c r="BU490" s="19"/>
      <c r="BV490" s="19"/>
      <c r="BW490" s="19"/>
      <c r="BX490" s="19"/>
      <c r="BY490" s="19"/>
      <c r="BZ490" s="19"/>
      <c r="CA490" s="19"/>
      <c r="CB490" s="19"/>
      <c r="CC490" s="19"/>
      <c r="CD490" s="19"/>
      <c r="CE490" s="19"/>
      <c r="CF490" s="19"/>
    </row>
    <row r="491" spans="1:84" x14ac:dyDescent="0.25">
      <c r="A491" s="19"/>
      <c r="B491" s="19"/>
      <c r="C491" s="19"/>
      <c r="D491" s="19"/>
      <c r="E491" s="19"/>
      <c r="F491" s="19"/>
      <c r="G491" s="19"/>
      <c r="H491" s="19"/>
      <c r="I491" s="19"/>
      <c r="J491" s="19"/>
      <c r="L491" s="19"/>
      <c r="M491" s="19"/>
      <c r="N491" s="19"/>
      <c r="P491" s="19"/>
      <c r="Q491" s="19"/>
      <c r="R491" s="19"/>
      <c r="S491" s="19"/>
      <c r="T491" s="19"/>
      <c r="U491" s="19"/>
      <c r="V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54"/>
      <c r="BL491" s="54"/>
      <c r="BM491" s="54"/>
      <c r="BN491" s="54"/>
      <c r="BO491" s="54"/>
      <c r="BP491" s="54"/>
      <c r="BQ491" s="54"/>
      <c r="BR491" s="19"/>
      <c r="BS491" s="19"/>
      <c r="BT491" s="19"/>
      <c r="BU491" s="19"/>
      <c r="BV491" s="19"/>
      <c r="BW491" s="19"/>
      <c r="BX491" s="19"/>
      <c r="BY491" s="19"/>
      <c r="BZ491" s="19"/>
      <c r="CA491" s="19"/>
      <c r="CB491" s="19"/>
      <c r="CC491" s="19"/>
      <c r="CD491" s="19"/>
      <c r="CE491" s="19"/>
      <c r="CF491" s="19"/>
    </row>
    <row r="492" spans="1:84" x14ac:dyDescent="0.25">
      <c r="A492" s="19"/>
      <c r="B492" s="19"/>
      <c r="C492" s="19"/>
      <c r="D492" s="19"/>
      <c r="E492" s="19"/>
      <c r="F492" s="19"/>
      <c r="G492" s="19"/>
      <c r="H492" s="19"/>
      <c r="I492" s="19"/>
      <c r="J492" s="19"/>
      <c r="L492" s="19"/>
      <c r="M492" s="19"/>
      <c r="N492" s="19"/>
      <c r="P492" s="19"/>
      <c r="Q492" s="19"/>
      <c r="R492" s="19"/>
      <c r="S492" s="19"/>
      <c r="T492" s="19"/>
      <c r="U492" s="19"/>
      <c r="V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54"/>
      <c r="BL492" s="54"/>
      <c r="BM492" s="54"/>
      <c r="BN492" s="54"/>
      <c r="BO492" s="54"/>
      <c r="BP492" s="54"/>
      <c r="BQ492" s="54"/>
      <c r="BR492" s="19"/>
      <c r="BS492" s="19"/>
      <c r="BT492" s="19"/>
      <c r="BU492" s="19"/>
      <c r="BV492" s="19"/>
      <c r="BW492" s="19"/>
      <c r="BX492" s="19"/>
      <c r="BY492" s="19"/>
      <c r="BZ492" s="19"/>
      <c r="CA492" s="19"/>
      <c r="CB492" s="19"/>
      <c r="CC492" s="19"/>
      <c r="CD492" s="19"/>
      <c r="CE492" s="19"/>
      <c r="CF492" s="19"/>
    </row>
    <row r="493" spans="1:84" x14ac:dyDescent="0.25">
      <c r="A493" s="19"/>
      <c r="B493" s="19"/>
      <c r="C493" s="19"/>
      <c r="D493" s="19"/>
      <c r="E493" s="19"/>
      <c r="F493" s="19"/>
      <c r="G493" s="19"/>
      <c r="H493" s="19"/>
      <c r="I493" s="19"/>
      <c r="J493" s="19"/>
      <c r="L493" s="19"/>
      <c r="M493" s="19"/>
      <c r="N493" s="19"/>
      <c r="P493" s="19"/>
      <c r="Q493" s="19"/>
      <c r="R493" s="19"/>
      <c r="S493" s="19"/>
      <c r="T493" s="19"/>
      <c r="U493" s="19"/>
      <c r="V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54"/>
      <c r="BL493" s="54"/>
      <c r="BM493" s="54"/>
      <c r="BN493" s="54"/>
      <c r="BO493" s="54"/>
      <c r="BP493" s="54"/>
      <c r="BQ493" s="54"/>
      <c r="BR493" s="19"/>
      <c r="BS493" s="19"/>
      <c r="BT493" s="19"/>
      <c r="BU493" s="19"/>
      <c r="BV493" s="19"/>
      <c r="BW493" s="19"/>
      <c r="BX493" s="19"/>
      <c r="BY493" s="19"/>
      <c r="BZ493" s="19"/>
      <c r="CA493" s="19"/>
      <c r="CB493" s="19"/>
      <c r="CC493" s="19"/>
      <c r="CD493" s="19"/>
      <c r="CE493" s="19"/>
      <c r="CF493" s="19"/>
    </row>
    <row r="494" spans="1:84" x14ac:dyDescent="0.25">
      <c r="A494" s="19"/>
      <c r="B494" s="19"/>
      <c r="C494" s="19"/>
      <c r="D494" s="19"/>
      <c r="E494" s="19"/>
      <c r="F494" s="19"/>
      <c r="G494" s="19"/>
      <c r="H494" s="19"/>
      <c r="I494" s="19"/>
      <c r="J494" s="19"/>
      <c r="L494" s="19"/>
      <c r="M494" s="19"/>
      <c r="N494" s="19"/>
      <c r="P494" s="19"/>
      <c r="Q494" s="19"/>
      <c r="R494" s="19"/>
      <c r="S494" s="19"/>
      <c r="T494" s="19"/>
      <c r="U494" s="19"/>
      <c r="V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54"/>
      <c r="BL494" s="54"/>
      <c r="BM494" s="54"/>
      <c r="BN494" s="54"/>
      <c r="BO494" s="54"/>
      <c r="BP494" s="54"/>
      <c r="BQ494" s="54"/>
      <c r="BR494" s="19"/>
      <c r="BS494" s="19"/>
      <c r="BT494" s="19"/>
      <c r="BU494" s="19"/>
      <c r="BV494" s="19"/>
      <c r="BW494" s="19"/>
      <c r="BX494" s="19"/>
      <c r="BY494" s="19"/>
      <c r="BZ494" s="19"/>
      <c r="CA494" s="19"/>
      <c r="CB494" s="19"/>
      <c r="CC494" s="19"/>
      <c r="CD494" s="19"/>
      <c r="CE494" s="19"/>
      <c r="CF494" s="19"/>
    </row>
    <row r="495" spans="1:84" x14ac:dyDescent="0.25">
      <c r="A495" s="19"/>
      <c r="B495" s="19"/>
      <c r="C495" s="19"/>
      <c r="D495" s="19"/>
      <c r="E495" s="19"/>
      <c r="F495" s="19"/>
      <c r="G495" s="19"/>
      <c r="H495" s="19"/>
      <c r="I495" s="19"/>
      <c r="J495" s="19"/>
      <c r="L495" s="19"/>
      <c r="M495" s="19"/>
      <c r="N495" s="19"/>
      <c r="P495" s="19"/>
      <c r="Q495" s="19"/>
      <c r="R495" s="19"/>
      <c r="S495" s="19"/>
      <c r="T495" s="19"/>
      <c r="U495" s="19"/>
      <c r="V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54"/>
      <c r="BL495" s="54"/>
      <c r="BM495" s="54"/>
      <c r="BN495" s="54"/>
      <c r="BO495" s="54"/>
      <c r="BP495" s="54"/>
      <c r="BQ495" s="54"/>
      <c r="BR495" s="19"/>
      <c r="BS495" s="19"/>
      <c r="BT495" s="19"/>
      <c r="BU495" s="19"/>
      <c r="BV495" s="19"/>
      <c r="BW495" s="19"/>
      <c r="BX495" s="19"/>
      <c r="BY495" s="19"/>
      <c r="BZ495" s="19"/>
      <c r="CA495" s="19"/>
      <c r="CB495" s="19"/>
      <c r="CC495" s="19"/>
      <c r="CD495" s="19"/>
      <c r="CE495" s="19"/>
      <c r="CF495" s="19"/>
    </row>
    <row r="496" spans="1:84" x14ac:dyDescent="0.25">
      <c r="A496" s="19"/>
      <c r="B496" s="19"/>
      <c r="C496" s="19"/>
      <c r="D496" s="19"/>
      <c r="E496" s="19"/>
      <c r="F496" s="19"/>
      <c r="G496" s="19"/>
      <c r="H496" s="19"/>
      <c r="I496" s="19"/>
      <c r="J496" s="19"/>
      <c r="L496" s="19"/>
      <c r="M496" s="19"/>
      <c r="N496" s="19"/>
      <c r="P496" s="19"/>
      <c r="Q496" s="19"/>
      <c r="R496" s="19"/>
      <c r="S496" s="19"/>
      <c r="T496" s="19"/>
      <c r="U496" s="19"/>
      <c r="V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54"/>
      <c r="BL496" s="54"/>
      <c r="BM496" s="54"/>
      <c r="BN496" s="54"/>
      <c r="BO496" s="54"/>
      <c r="BP496" s="54"/>
      <c r="BQ496" s="54"/>
      <c r="BR496" s="19"/>
      <c r="BS496" s="19"/>
      <c r="BT496" s="19"/>
      <c r="BU496" s="19"/>
      <c r="BV496" s="19"/>
      <c r="BW496" s="19"/>
      <c r="BX496" s="19"/>
      <c r="BY496" s="19"/>
      <c r="BZ496" s="19"/>
      <c r="CA496" s="19"/>
      <c r="CB496" s="19"/>
      <c r="CC496" s="19"/>
      <c r="CD496" s="19"/>
      <c r="CE496" s="19"/>
      <c r="CF496" s="19"/>
    </row>
    <row r="497" spans="1:84" x14ac:dyDescent="0.25">
      <c r="A497" s="19"/>
      <c r="B497" s="19"/>
      <c r="C497" s="19"/>
      <c r="D497" s="19"/>
      <c r="E497" s="19"/>
      <c r="F497" s="19"/>
      <c r="G497" s="19"/>
      <c r="H497" s="19"/>
      <c r="I497" s="19"/>
      <c r="J497" s="19"/>
      <c r="L497" s="19"/>
      <c r="M497" s="19"/>
      <c r="N497" s="19"/>
      <c r="P497" s="19"/>
      <c r="Q497" s="19"/>
      <c r="R497" s="19"/>
      <c r="S497" s="19"/>
      <c r="T497" s="19"/>
      <c r="U497" s="19"/>
      <c r="V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54"/>
      <c r="BL497" s="54"/>
      <c r="BM497" s="54"/>
      <c r="BN497" s="54"/>
      <c r="BO497" s="54"/>
      <c r="BP497" s="54"/>
      <c r="BQ497" s="54"/>
      <c r="BR497" s="19"/>
      <c r="BS497" s="19"/>
      <c r="BT497" s="19"/>
      <c r="BU497" s="19"/>
      <c r="BV497" s="19"/>
      <c r="BW497" s="19"/>
      <c r="BX497" s="19"/>
      <c r="BY497" s="19"/>
      <c r="BZ497" s="19"/>
      <c r="CA497" s="19"/>
      <c r="CB497" s="19"/>
      <c r="CC497" s="19"/>
      <c r="CD497" s="19"/>
      <c r="CE497" s="19"/>
      <c r="CF497" s="19"/>
    </row>
    <row r="498" spans="1:84" x14ac:dyDescent="0.25">
      <c r="A498" s="19"/>
      <c r="B498" s="19"/>
      <c r="C498" s="19"/>
      <c r="D498" s="19"/>
      <c r="E498" s="19"/>
      <c r="F498" s="19"/>
      <c r="G498" s="19"/>
      <c r="H498" s="19"/>
      <c r="I498" s="19"/>
      <c r="J498" s="19"/>
      <c r="L498" s="19"/>
      <c r="M498" s="19"/>
      <c r="N498" s="19"/>
      <c r="P498" s="19"/>
      <c r="Q498" s="19"/>
      <c r="R498" s="19"/>
      <c r="S498" s="19"/>
      <c r="T498" s="19"/>
      <c r="U498" s="19"/>
      <c r="V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54"/>
      <c r="BL498" s="54"/>
      <c r="BM498" s="54"/>
      <c r="BN498" s="54"/>
      <c r="BO498" s="54"/>
      <c r="BP498" s="54"/>
      <c r="BQ498" s="54"/>
      <c r="BR498" s="19"/>
      <c r="BS498" s="19"/>
      <c r="BT498" s="19"/>
      <c r="BU498" s="19"/>
      <c r="BV498" s="19"/>
      <c r="BW498" s="19"/>
      <c r="BX498" s="19"/>
      <c r="BY498" s="19"/>
      <c r="BZ498" s="19"/>
      <c r="CA498" s="19"/>
      <c r="CB498" s="19"/>
      <c r="CC498" s="19"/>
      <c r="CD498" s="19"/>
      <c r="CE498" s="19"/>
      <c r="CF498" s="19"/>
    </row>
    <row r="499" spans="1:84" x14ac:dyDescent="0.25">
      <c r="A499" s="19"/>
      <c r="B499" s="19"/>
      <c r="C499" s="19"/>
      <c r="D499" s="19"/>
      <c r="E499" s="19"/>
      <c r="F499" s="19"/>
      <c r="G499" s="19"/>
      <c r="H499" s="19"/>
      <c r="I499" s="19"/>
      <c r="J499" s="19"/>
      <c r="L499" s="19"/>
      <c r="M499" s="19"/>
      <c r="N499" s="19"/>
      <c r="P499" s="19"/>
      <c r="Q499" s="19"/>
      <c r="R499" s="19"/>
      <c r="S499" s="19"/>
      <c r="T499" s="19"/>
      <c r="U499" s="19"/>
      <c r="V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54"/>
      <c r="BL499" s="54"/>
      <c r="BM499" s="54"/>
      <c r="BN499" s="54"/>
      <c r="BO499" s="54"/>
      <c r="BP499" s="54"/>
      <c r="BQ499" s="54"/>
      <c r="BR499" s="19"/>
      <c r="BS499" s="19"/>
      <c r="BT499" s="19"/>
      <c r="BU499" s="19"/>
      <c r="BV499" s="19"/>
      <c r="BW499" s="19"/>
      <c r="BX499" s="19"/>
      <c r="BY499" s="19"/>
      <c r="BZ499" s="19"/>
      <c r="CA499" s="19"/>
      <c r="CB499" s="19"/>
      <c r="CC499" s="19"/>
      <c r="CD499" s="19"/>
      <c r="CE499" s="19"/>
      <c r="CF499" s="19"/>
    </row>
    <row r="500" spans="1:84" x14ac:dyDescent="0.25">
      <c r="A500" s="19"/>
      <c r="B500" s="19"/>
      <c r="C500" s="19"/>
      <c r="D500" s="19"/>
      <c r="E500" s="19"/>
      <c r="F500" s="19"/>
      <c r="G500" s="19"/>
      <c r="H500" s="19"/>
      <c r="I500" s="19"/>
      <c r="J500" s="19"/>
      <c r="L500" s="19"/>
      <c r="M500" s="19"/>
      <c r="N500" s="19"/>
      <c r="P500" s="19"/>
      <c r="Q500" s="19"/>
      <c r="R500" s="19"/>
      <c r="S500" s="19"/>
      <c r="T500" s="19"/>
      <c r="U500" s="19"/>
      <c r="V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54"/>
      <c r="BL500" s="54"/>
      <c r="BM500" s="54"/>
      <c r="BN500" s="54"/>
      <c r="BO500" s="54"/>
      <c r="BP500" s="54"/>
      <c r="BQ500" s="54"/>
      <c r="BR500" s="19"/>
      <c r="BS500" s="19"/>
      <c r="BT500" s="19"/>
      <c r="BU500" s="19"/>
      <c r="BV500" s="19"/>
      <c r="BW500" s="19"/>
      <c r="BX500" s="19"/>
      <c r="BY500" s="19"/>
      <c r="BZ500" s="19"/>
      <c r="CA500" s="19"/>
      <c r="CB500" s="19"/>
      <c r="CC500" s="19"/>
      <c r="CD500" s="19"/>
      <c r="CE500" s="19"/>
      <c r="CF500" s="19"/>
    </row>
    <row r="501" spans="1:84" x14ac:dyDescent="0.25">
      <c r="A501" s="19"/>
      <c r="B501" s="19"/>
      <c r="C501" s="19"/>
      <c r="D501" s="19"/>
      <c r="E501" s="19"/>
      <c r="F501" s="19"/>
      <c r="G501" s="19"/>
      <c r="H501" s="19"/>
      <c r="I501" s="19"/>
      <c r="J501" s="19"/>
      <c r="L501" s="19"/>
      <c r="M501" s="19"/>
      <c r="N501" s="19"/>
      <c r="P501" s="19"/>
      <c r="Q501" s="19"/>
      <c r="R501" s="19"/>
      <c r="S501" s="19"/>
      <c r="T501" s="19"/>
      <c r="U501" s="19"/>
      <c r="V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54"/>
      <c r="BL501" s="54"/>
      <c r="BM501" s="54"/>
      <c r="BN501" s="54"/>
      <c r="BO501" s="54"/>
      <c r="BP501" s="54"/>
      <c r="BQ501" s="54"/>
      <c r="BR501" s="19"/>
      <c r="BS501" s="19"/>
      <c r="BT501" s="19"/>
      <c r="BU501" s="19"/>
      <c r="BV501" s="19"/>
      <c r="BW501" s="19"/>
      <c r="BX501" s="19"/>
      <c r="BY501" s="19"/>
      <c r="BZ501" s="19"/>
      <c r="CA501" s="19"/>
      <c r="CB501" s="19"/>
      <c r="CC501" s="19"/>
      <c r="CD501" s="19"/>
      <c r="CE501" s="19"/>
      <c r="CF501" s="19"/>
    </row>
    <row r="502" spans="1:84" x14ac:dyDescent="0.25">
      <c r="A502" s="19"/>
      <c r="B502" s="19"/>
      <c r="C502" s="19"/>
      <c r="D502" s="19"/>
      <c r="E502" s="19"/>
      <c r="F502" s="19"/>
      <c r="G502" s="19"/>
      <c r="H502" s="19"/>
      <c r="I502" s="19"/>
      <c r="J502" s="19"/>
      <c r="L502" s="19"/>
      <c r="M502" s="19"/>
      <c r="N502" s="19"/>
      <c r="P502" s="19"/>
      <c r="Q502" s="19"/>
      <c r="R502" s="19"/>
      <c r="S502" s="19"/>
      <c r="T502" s="19"/>
      <c r="U502" s="19"/>
      <c r="V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54"/>
      <c r="BL502" s="54"/>
      <c r="BM502" s="54"/>
      <c r="BN502" s="54"/>
      <c r="BO502" s="54"/>
      <c r="BP502" s="54"/>
      <c r="BQ502" s="54"/>
      <c r="BR502" s="19"/>
      <c r="BS502" s="19"/>
      <c r="BT502" s="19"/>
      <c r="BU502" s="19"/>
      <c r="BV502" s="19"/>
      <c r="BW502" s="19"/>
      <c r="BX502" s="19"/>
      <c r="BY502" s="19"/>
      <c r="BZ502" s="19"/>
      <c r="CA502" s="19"/>
      <c r="CB502" s="19"/>
      <c r="CC502" s="19"/>
      <c r="CD502" s="19"/>
      <c r="CE502" s="19"/>
      <c r="CF502" s="19"/>
    </row>
    <row r="503" spans="1:84" x14ac:dyDescent="0.25">
      <c r="A503" s="19"/>
      <c r="B503" s="19"/>
      <c r="C503" s="19"/>
      <c r="D503" s="19"/>
      <c r="E503" s="19"/>
      <c r="F503" s="19"/>
      <c r="G503" s="19"/>
      <c r="H503" s="19"/>
      <c r="I503" s="19"/>
      <c r="J503" s="19"/>
      <c r="L503" s="19"/>
      <c r="M503" s="19"/>
      <c r="N503" s="19"/>
      <c r="P503" s="19"/>
      <c r="Q503" s="19"/>
      <c r="R503" s="19"/>
      <c r="S503" s="19"/>
      <c r="T503" s="19"/>
      <c r="U503" s="19"/>
      <c r="V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54"/>
      <c r="BL503" s="54"/>
      <c r="BM503" s="54"/>
      <c r="BN503" s="54"/>
      <c r="BO503" s="54"/>
      <c r="BP503" s="54"/>
      <c r="BQ503" s="54"/>
      <c r="BR503" s="19"/>
      <c r="BS503" s="19"/>
      <c r="BT503" s="19"/>
      <c r="BU503" s="19"/>
      <c r="BV503" s="19"/>
      <c r="BW503" s="19"/>
      <c r="BX503" s="19"/>
      <c r="BY503" s="19"/>
      <c r="BZ503" s="19"/>
      <c r="CA503" s="19"/>
      <c r="CB503" s="19"/>
      <c r="CC503" s="19"/>
      <c r="CD503" s="19"/>
      <c r="CE503" s="19"/>
      <c r="CF503" s="19"/>
    </row>
    <row r="504" spans="1:84" x14ac:dyDescent="0.25">
      <c r="A504" s="19"/>
      <c r="B504" s="19"/>
      <c r="C504" s="19"/>
      <c r="D504" s="19"/>
      <c r="E504" s="19"/>
      <c r="F504" s="19"/>
      <c r="G504" s="19"/>
      <c r="H504" s="19"/>
      <c r="I504" s="19"/>
      <c r="J504" s="19"/>
      <c r="L504" s="19"/>
      <c r="M504" s="19"/>
      <c r="N504" s="19"/>
      <c r="P504" s="19"/>
      <c r="Q504" s="19"/>
      <c r="R504" s="19"/>
      <c r="S504" s="19"/>
      <c r="T504" s="19"/>
      <c r="U504" s="19"/>
      <c r="V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54"/>
      <c r="BL504" s="54"/>
      <c r="BM504" s="54"/>
      <c r="BN504" s="54"/>
      <c r="BO504" s="54"/>
      <c r="BP504" s="54"/>
      <c r="BQ504" s="54"/>
      <c r="BR504" s="19"/>
      <c r="BS504" s="19"/>
      <c r="BT504" s="19"/>
      <c r="BU504" s="19"/>
      <c r="BV504" s="19"/>
      <c r="BW504" s="19"/>
      <c r="BX504" s="19"/>
      <c r="BY504" s="19"/>
      <c r="BZ504" s="19"/>
      <c r="CA504" s="19"/>
      <c r="CB504" s="19"/>
      <c r="CC504" s="19"/>
      <c r="CD504" s="19"/>
      <c r="CE504" s="19"/>
      <c r="CF504" s="19"/>
    </row>
    <row r="505" spans="1:84" x14ac:dyDescent="0.25">
      <c r="A505" s="19"/>
      <c r="B505" s="19"/>
      <c r="C505" s="19"/>
      <c r="D505" s="19"/>
      <c r="E505" s="19"/>
      <c r="F505" s="19"/>
      <c r="G505" s="19"/>
      <c r="H505" s="19"/>
      <c r="I505" s="19"/>
      <c r="J505" s="19"/>
      <c r="L505" s="19"/>
      <c r="M505" s="19"/>
      <c r="N505" s="19"/>
      <c r="P505" s="19"/>
      <c r="Q505" s="19"/>
      <c r="R505" s="19"/>
      <c r="S505" s="19"/>
      <c r="T505" s="19"/>
      <c r="U505" s="19"/>
      <c r="V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54"/>
      <c r="BL505" s="54"/>
      <c r="BM505" s="54"/>
      <c r="BN505" s="54"/>
      <c r="BO505" s="54"/>
      <c r="BP505" s="54"/>
      <c r="BQ505" s="54"/>
      <c r="BR505" s="19"/>
      <c r="BS505" s="19"/>
      <c r="BT505" s="19"/>
      <c r="BU505" s="19"/>
      <c r="BV505" s="19"/>
      <c r="BW505" s="19"/>
      <c r="BX505" s="19"/>
      <c r="BY505" s="19"/>
      <c r="BZ505" s="19"/>
      <c r="CA505" s="19"/>
      <c r="CB505" s="19"/>
      <c r="CC505" s="19"/>
      <c r="CD505" s="19"/>
      <c r="CE505" s="19"/>
      <c r="CF505" s="19"/>
    </row>
    <row r="506" spans="1:84" x14ac:dyDescent="0.25">
      <c r="A506" s="19"/>
      <c r="B506" s="19"/>
      <c r="C506" s="19"/>
      <c r="D506" s="19"/>
      <c r="E506" s="19"/>
      <c r="F506" s="19"/>
      <c r="G506" s="19"/>
      <c r="H506" s="19"/>
      <c r="I506" s="19"/>
      <c r="J506" s="19"/>
      <c r="L506" s="19"/>
      <c r="M506" s="19"/>
      <c r="N506" s="19"/>
      <c r="P506" s="19"/>
      <c r="Q506" s="19"/>
      <c r="R506" s="19"/>
      <c r="S506" s="19"/>
      <c r="T506" s="19"/>
      <c r="U506" s="19"/>
      <c r="V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54"/>
      <c r="BL506" s="54"/>
      <c r="BM506" s="54"/>
      <c r="BN506" s="54"/>
      <c r="BO506" s="54"/>
      <c r="BP506" s="54"/>
      <c r="BQ506" s="54"/>
      <c r="BR506" s="19"/>
      <c r="BS506" s="19"/>
      <c r="BT506" s="19"/>
      <c r="BU506" s="19"/>
      <c r="BV506" s="19"/>
      <c r="BW506" s="19"/>
      <c r="BX506" s="19"/>
      <c r="BY506" s="19"/>
      <c r="BZ506" s="19"/>
      <c r="CA506" s="19"/>
      <c r="CB506" s="19"/>
      <c r="CC506" s="19"/>
      <c r="CD506" s="19"/>
      <c r="CE506" s="19"/>
      <c r="CF506" s="19"/>
    </row>
    <row r="507" spans="1:84" x14ac:dyDescent="0.25">
      <c r="A507" s="19"/>
      <c r="B507" s="19"/>
      <c r="C507" s="19"/>
      <c r="D507" s="19"/>
      <c r="E507" s="19"/>
      <c r="F507" s="19"/>
      <c r="G507" s="19"/>
      <c r="H507" s="19"/>
      <c r="I507" s="19"/>
      <c r="J507" s="19"/>
      <c r="L507" s="19"/>
      <c r="M507" s="19"/>
      <c r="N507" s="19"/>
      <c r="P507" s="19"/>
      <c r="Q507" s="19"/>
      <c r="R507" s="19"/>
      <c r="S507" s="19"/>
      <c r="T507" s="19"/>
      <c r="U507" s="19"/>
      <c r="V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54"/>
      <c r="BL507" s="54"/>
      <c r="BM507" s="54"/>
      <c r="BN507" s="54"/>
      <c r="BO507" s="54"/>
      <c r="BP507" s="54"/>
      <c r="BQ507" s="54"/>
      <c r="BR507" s="19"/>
      <c r="BS507" s="19"/>
      <c r="BT507" s="19"/>
      <c r="BU507" s="19"/>
      <c r="BV507" s="19"/>
      <c r="BW507" s="19"/>
      <c r="BX507" s="19"/>
      <c r="BY507" s="19"/>
      <c r="BZ507" s="19"/>
      <c r="CA507" s="19"/>
      <c r="CB507" s="19"/>
      <c r="CC507" s="19"/>
      <c r="CD507" s="19"/>
      <c r="CE507" s="19"/>
      <c r="CF507" s="19"/>
    </row>
    <row r="508" spans="1:84" x14ac:dyDescent="0.25">
      <c r="A508" s="19"/>
      <c r="B508" s="19"/>
      <c r="C508" s="19"/>
      <c r="D508" s="19"/>
      <c r="E508" s="19"/>
      <c r="F508" s="19"/>
      <c r="G508" s="19"/>
      <c r="H508" s="19"/>
      <c r="I508" s="19"/>
      <c r="J508" s="19"/>
      <c r="L508" s="19"/>
      <c r="M508" s="19"/>
      <c r="N508" s="19"/>
      <c r="P508" s="19"/>
      <c r="Q508" s="19"/>
      <c r="R508" s="19"/>
      <c r="S508" s="19"/>
      <c r="T508" s="19"/>
      <c r="U508" s="19"/>
      <c r="V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54"/>
      <c r="BL508" s="54"/>
      <c r="BM508" s="54"/>
      <c r="BN508" s="54"/>
      <c r="BO508" s="54"/>
      <c r="BP508" s="54"/>
      <c r="BQ508" s="54"/>
      <c r="BR508" s="19"/>
      <c r="BS508" s="19"/>
      <c r="BT508" s="19"/>
      <c r="BU508" s="19"/>
      <c r="BV508" s="19"/>
      <c r="BW508" s="19"/>
      <c r="BX508" s="19"/>
      <c r="BY508" s="19"/>
      <c r="BZ508" s="19"/>
      <c r="CA508" s="19"/>
      <c r="CB508" s="19"/>
      <c r="CC508" s="19"/>
      <c r="CD508" s="19"/>
      <c r="CE508" s="19"/>
      <c r="CF508" s="19"/>
    </row>
    <row r="509" spans="1:84" x14ac:dyDescent="0.25">
      <c r="A509" s="19"/>
      <c r="B509" s="19"/>
      <c r="C509" s="19"/>
      <c r="D509" s="19"/>
      <c r="E509" s="19"/>
      <c r="F509" s="19"/>
      <c r="G509" s="19"/>
      <c r="H509" s="19"/>
      <c r="I509" s="19"/>
      <c r="J509" s="19"/>
      <c r="L509" s="19"/>
      <c r="M509" s="19"/>
      <c r="N509" s="19"/>
      <c r="P509" s="19"/>
      <c r="Q509" s="19"/>
      <c r="R509" s="19"/>
      <c r="S509" s="19"/>
      <c r="T509" s="19"/>
      <c r="U509" s="19"/>
      <c r="V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54"/>
      <c r="BL509" s="54"/>
      <c r="BM509" s="54"/>
      <c r="BN509" s="54"/>
      <c r="BO509" s="54"/>
      <c r="BP509" s="54"/>
      <c r="BQ509" s="54"/>
      <c r="BR509" s="19"/>
      <c r="BS509" s="19"/>
      <c r="BT509" s="19"/>
      <c r="BU509" s="19"/>
      <c r="BV509" s="19"/>
      <c r="BW509" s="19"/>
      <c r="BX509" s="19"/>
      <c r="BY509" s="19"/>
      <c r="BZ509" s="19"/>
      <c r="CA509" s="19"/>
      <c r="CB509" s="19"/>
      <c r="CC509" s="19"/>
      <c r="CD509" s="19"/>
      <c r="CE509" s="19"/>
      <c r="CF509" s="19"/>
    </row>
    <row r="510" spans="1:84" x14ac:dyDescent="0.25">
      <c r="A510" s="19"/>
      <c r="B510" s="19"/>
      <c r="C510" s="19"/>
      <c r="D510" s="19"/>
      <c r="E510" s="19"/>
      <c r="F510" s="19"/>
      <c r="G510" s="19"/>
      <c r="H510" s="19"/>
      <c r="I510" s="19"/>
      <c r="J510" s="19"/>
      <c r="L510" s="19"/>
      <c r="M510" s="19"/>
      <c r="N510" s="19"/>
      <c r="P510" s="19"/>
      <c r="Q510" s="19"/>
      <c r="R510" s="19"/>
      <c r="S510" s="19"/>
      <c r="T510" s="19"/>
      <c r="U510" s="19"/>
      <c r="V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54"/>
      <c r="BL510" s="54"/>
      <c r="BM510" s="54"/>
      <c r="BN510" s="54"/>
      <c r="BO510" s="54"/>
      <c r="BP510" s="54"/>
      <c r="BQ510" s="54"/>
      <c r="BR510" s="19"/>
      <c r="BS510" s="19"/>
      <c r="BT510" s="19"/>
      <c r="BU510" s="19"/>
      <c r="BV510" s="19"/>
      <c r="BW510" s="19"/>
      <c r="BX510" s="19"/>
      <c r="BY510" s="19"/>
      <c r="BZ510" s="19"/>
      <c r="CA510" s="19"/>
      <c r="CB510" s="19"/>
      <c r="CC510" s="19"/>
      <c r="CD510" s="19"/>
      <c r="CE510" s="19"/>
      <c r="CF510" s="19"/>
    </row>
    <row r="511" spans="1:84" x14ac:dyDescent="0.25">
      <c r="A511" s="19"/>
      <c r="B511" s="19"/>
      <c r="C511" s="19"/>
      <c r="D511" s="19"/>
      <c r="E511" s="19"/>
      <c r="F511" s="19"/>
      <c r="G511" s="19"/>
      <c r="H511" s="19"/>
      <c r="I511" s="19"/>
      <c r="J511" s="19"/>
      <c r="L511" s="19"/>
      <c r="M511" s="19"/>
      <c r="N511" s="19"/>
      <c r="P511" s="19"/>
      <c r="Q511" s="19"/>
      <c r="R511" s="19"/>
      <c r="S511" s="19"/>
      <c r="T511" s="19"/>
      <c r="U511" s="19"/>
      <c r="V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54"/>
      <c r="BL511" s="54"/>
      <c r="BM511" s="54"/>
      <c r="BN511" s="54"/>
      <c r="BO511" s="54"/>
      <c r="BP511" s="54"/>
      <c r="BQ511" s="54"/>
      <c r="BR511" s="19"/>
      <c r="BS511" s="19"/>
      <c r="BT511" s="19"/>
      <c r="BU511" s="19"/>
      <c r="BV511" s="19"/>
      <c r="BW511" s="19"/>
      <c r="BX511" s="19"/>
      <c r="BY511" s="19"/>
      <c r="BZ511" s="19"/>
      <c r="CA511" s="19"/>
      <c r="CB511" s="19"/>
      <c r="CC511" s="19"/>
      <c r="CD511" s="19"/>
      <c r="CE511" s="19"/>
      <c r="CF511" s="19"/>
    </row>
    <row r="512" spans="1:84" x14ac:dyDescent="0.25">
      <c r="A512" s="19"/>
      <c r="B512" s="19"/>
      <c r="C512" s="19"/>
      <c r="D512" s="19"/>
      <c r="E512" s="19"/>
      <c r="F512" s="19"/>
      <c r="G512" s="19"/>
      <c r="H512" s="19"/>
      <c r="I512" s="19"/>
      <c r="J512" s="19"/>
      <c r="L512" s="19"/>
      <c r="M512" s="19"/>
      <c r="N512" s="19"/>
      <c r="P512" s="19"/>
      <c r="Q512" s="19"/>
      <c r="R512" s="19"/>
      <c r="S512" s="19"/>
      <c r="T512" s="19"/>
      <c r="U512" s="19"/>
      <c r="V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54"/>
      <c r="BL512" s="54"/>
      <c r="BM512" s="54"/>
      <c r="BN512" s="54"/>
      <c r="BO512" s="54"/>
      <c r="BP512" s="54"/>
      <c r="BQ512" s="54"/>
      <c r="BR512" s="19"/>
      <c r="BS512" s="19"/>
      <c r="BT512" s="19"/>
      <c r="BU512" s="19"/>
      <c r="BV512" s="19"/>
      <c r="BW512" s="19"/>
      <c r="BX512" s="19"/>
      <c r="BY512" s="19"/>
      <c r="BZ512" s="19"/>
      <c r="CA512" s="19"/>
      <c r="CB512" s="19"/>
      <c r="CC512" s="19"/>
      <c r="CD512" s="19"/>
      <c r="CE512" s="19"/>
      <c r="CF512" s="19"/>
    </row>
    <row r="513" spans="1:84" x14ac:dyDescent="0.25">
      <c r="A513" s="19"/>
      <c r="B513" s="19"/>
      <c r="C513" s="19"/>
      <c r="D513" s="19"/>
      <c r="E513" s="19"/>
      <c r="F513" s="19"/>
      <c r="G513" s="19"/>
      <c r="H513" s="19"/>
      <c r="I513" s="19"/>
      <c r="J513" s="19"/>
      <c r="L513" s="19"/>
      <c r="M513" s="19"/>
      <c r="N513" s="19"/>
      <c r="P513" s="19"/>
      <c r="Q513" s="19"/>
      <c r="R513" s="19"/>
      <c r="S513" s="19"/>
      <c r="T513" s="19"/>
      <c r="U513" s="19"/>
      <c r="V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54"/>
      <c r="BL513" s="54"/>
      <c r="BM513" s="54"/>
      <c r="BN513" s="54"/>
      <c r="BO513" s="54"/>
      <c r="BP513" s="54"/>
      <c r="BQ513" s="54"/>
      <c r="BR513" s="19"/>
      <c r="BS513" s="19"/>
      <c r="BT513" s="19"/>
      <c r="BU513" s="19"/>
      <c r="BV513" s="19"/>
      <c r="BW513" s="19"/>
      <c r="BX513" s="19"/>
      <c r="BY513" s="19"/>
      <c r="BZ513" s="19"/>
      <c r="CA513" s="19"/>
      <c r="CB513" s="19"/>
      <c r="CC513" s="19"/>
      <c r="CD513" s="19"/>
      <c r="CE513" s="19"/>
      <c r="CF513" s="19"/>
    </row>
    <row r="514" spans="1:84" x14ac:dyDescent="0.25">
      <c r="A514" s="19"/>
      <c r="B514" s="19"/>
      <c r="C514" s="19"/>
      <c r="D514" s="19"/>
      <c r="E514" s="19"/>
      <c r="F514" s="19"/>
      <c r="G514" s="19"/>
      <c r="H514" s="19"/>
      <c r="I514" s="19"/>
      <c r="J514" s="19"/>
      <c r="L514" s="19"/>
      <c r="M514" s="19"/>
      <c r="N514" s="19"/>
      <c r="P514" s="19"/>
      <c r="Q514" s="19"/>
      <c r="R514" s="19"/>
      <c r="S514" s="19"/>
      <c r="T514" s="19"/>
      <c r="U514" s="19"/>
      <c r="V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54"/>
      <c r="BL514" s="54"/>
      <c r="BM514" s="54"/>
      <c r="BN514" s="54"/>
      <c r="BO514" s="54"/>
      <c r="BP514" s="54"/>
      <c r="BQ514" s="54"/>
      <c r="BR514" s="19"/>
      <c r="BS514" s="19"/>
      <c r="BT514" s="19"/>
      <c r="BU514" s="19"/>
      <c r="BV514" s="19"/>
      <c r="BW514" s="19"/>
      <c r="BX514" s="19"/>
      <c r="BY514" s="19"/>
      <c r="BZ514" s="19"/>
      <c r="CA514" s="19"/>
      <c r="CB514" s="19"/>
      <c r="CC514" s="19"/>
      <c r="CD514" s="19"/>
      <c r="CE514" s="19"/>
      <c r="CF514" s="19"/>
    </row>
    <row r="515" spans="1:84" x14ac:dyDescent="0.25">
      <c r="A515" s="19"/>
      <c r="B515" s="19"/>
      <c r="C515" s="19"/>
      <c r="D515" s="19"/>
      <c r="E515" s="19"/>
      <c r="F515" s="19"/>
      <c r="G515" s="19"/>
      <c r="H515" s="19"/>
      <c r="I515" s="19"/>
      <c r="J515" s="19"/>
      <c r="L515" s="19"/>
      <c r="M515" s="19"/>
      <c r="N515" s="19"/>
      <c r="P515" s="19"/>
      <c r="Q515" s="19"/>
      <c r="R515" s="19"/>
      <c r="S515" s="19"/>
      <c r="T515" s="19"/>
      <c r="U515" s="19"/>
      <c r="V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54"/>
      <c r="BL515" s="54"/>
      <c r="BM515" s="54"/>
      <c r="BN515" s="54"/>
      <c r="BO515" s="54"/>
      <c r="BP515" s="54"/>
      <c r="BQ515" s="54"/>
      <c r="BR515" s="19"/>
      <c r="BS515" s="19"/>
      <c r="BT515" s="19"/>
      <c r="BU515" s="19"/>
      <c r="BV515" s="19"/>
      <c r="BW515" s="19"/>
      <c r="BX515" s="19"/>
      <c r="BY515" s="19"/>
      <c r="BZ515" s="19"/>
      <c r="CA515" s="19"/>
      <c r="CB515" s="19"/>
      <c r="CC515" s="19"/>
      <c r="CD515" s="19"/>
      <c r="CE515" s="19"/>
      <c r="CF515" s="19"/>
    </row>
    <row r="516" spans="1:84" x14ac:dyDescent="0.25">
      <c r="A516" s="19"/>
      <c r="B516" s="19"/>
      <c r="C516" s="19"/>
      <c r="D516" s="19"/>
      <c r="E516" s="19"/>
      <c r="F516" s="19"/>
      <c r="G516" s="19"/>
      <c r="H516" s="19"/>
      <c r="I516" s="19"/>
      <c r="J516" s="19"/>
      <c r="L516" s="19"/>
      <c r="M516" s="19"/>
      <c r="N516" s="19"/>
      <c r="P516" s="19"/>
      <c r="Q516" s="19"/>
      <c r="R516" s="19"/>
      <c r="S516" s="19"/>
      <c r="T516" s="19"/>
      <c r="U516" s="19"/>
      <c r="V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54"/>
      <c r="BL516" s="54"/>
      <c r="BM516" s="54"/>
      <c r="BN516" s="54"/>
      <c r="BO516" s="54"/>
      <c r="BP516" s="54"/>
      <c r="BQ516" s="54"/>
      <c r="BR516" s="19"/>
      <c r="BS516" s="19"/>
      <c r="BT516" s="19"/>
      <c r="BU516" s="19"/>
      <c r="BV516" s="19"/>
      <c r="BW516" s="19"/>
      <c r="BX516" s="19"/>
      <c r="BY516" s="19"/>
      <c r="BZ516" s="19"/>
      <c r="CA516" s="19"/>
      <c r="CB516" s="19"/>
      <c r="CC516" s="19"/>
      <c r="CD516" s="19"/>
      <c r="CE516" s="19"/>
      <c r="CF516" s="19"/>
    </row>
    <row r="517" spans="1:84" x14ac:dyDescent="0.25">
      <c r="A517" s="19"/>
      <c r="B517" s="19"/>
      <c r="C517" s="19"/>
      <c r="D517" s="19"/>
      <c r="E517" s="19"/>
      <c r="F517" s="19"/>
      <c r="G517" s="19"/>
      <c r="H517" s="19"/>
      <c r="I517" s="19"/>
      <c r="J517" s="19"/>
      <c r="L517" s="19"/>
      <c r="M517" s="19"/>
      <c r="N517" s="19"/>
      <c r="P517" s="19"/>
      <c r="Q517" s="19"/>
      <c r="R517" s="19"/>
      <c r="S517" s="19"/>
      <c r="T517" s="19"/>
      <c r="U517" s="19"/>
      <c r="V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54"/>
      <c r="BL517" s="54"/>
      <c r="BM517" s="54"/>
      <c r="BN517" s="54"/>
      <c r="BO517" s="54"/>
      <c r="BP517" s="54"/>
      <c r="BQ517" s="54"/>
      <c r="BR517" s="19"/>
      <c r="BS517" s="19"/>
      <c r="BT517" s="19"/>
      <c r="BU517" s="19"/>
      <c r="BV517" s="19"/>
      <c r="BW517" s="19"/>
      <c r="BX517" s="19"/>
      <c r="BY517" s="19"/>
      <c r="BZ517" s="19"/>
      <c r="CA517" s="19"/>
      <c r="CB517" s="19"/>
      <c r="CC517" s="19"/>
      <c r="CD517" s="19"/>
      <c r="CE517" s="19"/>
      <c r="CF517" s="19"/>
    </row>
    <row r="518" spans="1:84" x14ac:dyDescent="0.25">
      <c r="A518" s="19"/>
      <c r="B518" s="19"/>
      <c r="C518" s="19"/>
      <c r="D518" s="19"/>
      <c r="E518" s="19"/>
      <c r="F518" s="19"/>
      <c r="G518" s="19"/>
      <c r="H518" s="19"/>
      <c r="I518" s="19"/>
      <c r="J518" s="19"/>
      <c r="L518" s="19"/>
      <c r="M518" s="19"/>
      <c r="N518" s="19"/>
      <c r="P518" s="19"/>
      <c r="Q518" s="19"/>
      <c r="R518" s="19"/>
      <c r="S518" s="19"/>
      <c r="T518" s="19"/>
      <c r="U518" s="19"/>
      <c r="V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54"/>
      <c r="BL518" s="54"/>
      <c r="BM518" s="54"/>
      <c r="BN518" s="54"/>
      <c r="BO518" s="54"/>
      <c r="BP518" s="54"/>
      <c r="BQ518" s="54"/>
      <c r="BR518" s="19"/>
      <c r="BS518" s="19"/>
      <c r="BT518" s="19"/>
      <c r="BU518" s="19"/>
      <c r="BV518" s="19"/>
      <c r="BW518" s="19"/>
      <c r="BX518" s="19"/>
      <c r="BY518" s="19"/>
      <c r="BZ518" s="19"/>
      <c r="CA518" s="19"/>
      <c r="CB518" s="19"/>
      <c r="CC518" s="19"/>
      <c r="CD518" s="19"/>
      <c r="CE518" s="19"/>
      <c r="CF518" s="19"/>
    </row>
    <row r="519" spans="1:84" x14ac:dyDescent="0.25">
      <c r="A519" s="19"/>
      <c r="B519" s="19"/>
      <c r="C519" s="19"/>
      <c r="D519" s="19"/>
      <c r="E519" s="19"/>
      <c r="F519" s="19"/>
      <c r="G519" s="19"/>
      <c r="H519" s="19"/>
      <c r="I519" s="19"/>
      <c r="J519" s="19"/>
      <c r="L519" s="19"/>
      <c r="M519" s="19"/>
      <c r="N519" s="19"/>
      <c r="P519" s="19"/>
      <c r="Q519" s="19"/>
      <c r="R519" s="19"/>
      <c r="S519" s="19"/>
      <c r="T519" s="19"/>
      <c r="U519" s="19"/>
      <c r="V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54"/>
      <c r="BL519" s="54"/>
      <c r="BM519" s="54"/>
      <c r="BN519" s="54"/>
      <c r="BO519" s="54"/>
      <c r="BP519" s="54"/>
      <c r="BQ519" s="54"/>
      <c r="BR519" s="19"/>
      <c r="BS519" s="19"/>
      <c r="BT519" s="19"/>
      <c r="BU519" s="19"/>
      <c r="BV519" s="19"/>
      <c r="BW519" s="19"/>
      <c r="BX519" s="19"/>
      <c r="BY519" s="19"/>
      <c r="BZ519" s="19"/>
      <c r="CA519" s="19"/>
      <c r="CB519" s="19"/>
      <c r="CC519" s="19"/>
      <c r="CD519" s="19"/>
      <c r="CE519" s="19"/>
      <c r="CF519" s="19"/>
    </row>
    <row r="520" spans="1:84" x14ac:dyDescent="0.25">
      <c r="A520" s="19"/>
      <c r="B520" s="19"/>
      <c r="C520" s="19"/>
      <c r="D520" s="19"/>
      <c r="E520" s="19"/>
      <c r="F520" s="19"/>
      <c r="G520" s="19"/>
      <c r="H520" s="19"/>
      <c r="I520" s="19"/>
      <c r="J520" s="19"/>
      <c r="L520" s="19"/>
      <c r="M520" s="19"/>
      <c r="N520" s="19"/>
      <c r="P520" s="19"/>
      <c r="Q520" s="19"/>
      <c r="R520" s="19"/>
      <c r="S520" s="19"/>
      <c r="T520" s="19"/>
      <c r="U520" s="19"/>
      <c r="V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54"/>
      <c r="BL520" s="54"/>
      <c r="BM520" s="54"/>
      <c r="BN520" s="54"/>
      <c r="BO520" s="54"/>
      <c r="BP520" s="54"/>
      <c r="BQ520" s="54"/>
      <c r="BR520" s="19"/>
      <c r="BS520" s="19"/>
      <c r="BT520" s="19"/>
      <c r="BU520" s="19"/>
      <c r="BV520" s="19"/>
      <c r="BW520" s="19"/>
      <c r="BX520" s="19"/>
      <c r="BY520" s="19"/>
      <c r="BZ520" s="19"/>
      <c r="CA520" s="19"/>
      <c r="CB520" s="19"/>
      <c r="CC520" s="19"/>
      <c r="CD520" s="19"/>
      <c r="CE520" s="19"/>
      <c r="CF520" s="19"/>
    </row>
    <row r="521" spans="1:84" x14ac:dyDescent="0.25">
      <c r="A521" s="19"/>
      <c r="B521" s="19"/>
      <c r="C521" s="19"/>
      <c r="D521" s="19"/>
      <c r="E521" s="19"/>
      <c r="F521" s="19"/>
      <c r="G521" s="19"/>
      <c r="H521" s="19"/>
      <c r="I521" s="19"/>
      <c r="J521" s="19"/>
      <c r="L521" s="19"/>
      <c r="M521" s="19"/>
      <c r="N521" s="19"/>
      <c r="P521" s="19"/>
      <c r="Q521" s="19"/>
      <c r="R521" s="19"/>
      <c r="S521" s="19"/>
      <c r="T521" s="19"/>
      <c r="U521" s="19"/>
      <c r="V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54"/>
      <c r="BL521" s="54"/>
      <c r="BM521" s="54"/>
      <c r="BN521" s="54"/>
      <c r="BO521" s="54"/>
      <c r="BP521" s="54"/>
      <c r="BQ521" s="54"/>
      <c r="BR521" s="19"/>
      <c r="BS521" s="19"/>
      <c r="BT521" s="19"/>
      <c r="BU521" s="19"/>
      <c r="BV521" s="19"/>
      <c r="BW521" s="19"/>
      <c r="BX521" s="19"/>
      <c r="BY521" s="19"/>
      <c r="BZ521" s="19"/>
      <c r="CA521" s="19"/>
      <c r="CB521" s="19"/>
      <c r="CC521" s="19"/>
      <c r="CD521" s="19"/>
      <c r="CE521" s="19"/>
      <c r="CF521" s="19"/>
    </row>
    <row r="522" spans="1:84" x14ac:dyDescent="0.25">
      <c r="A522" s="19"/>
      <c r="B522" s="19"/>
      <c r="C522" s="19"/>
      <c r="D522" s="19"/>
      <c r="E522" s="19"/>
      <c r="F522" s="19"/>
      <c r="G522" s="19"/>
      <c r="H522" s="19"/>
      <c r="I522" s="19"/>
      <c r="J522" s="19"/>
      <c r="L522" s="19"/>
      <c r="M522" s="19"/>
      <c r="N522" s="19"/>
      <c r="P522" s="19"/>
      <c r="Q522" s="19"/>
      <c r="R522" s="19"/>
      <c r="S522" s="19"/>
      <c r="T522" s="19"/>
      <c r="U522" s="19"/>
      <c r="V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54"/>
      <c r="BL522" s="54"/>
      <c r="BM522" s="54"/>
      <c r="BN522" s="54"/>
      <c r="BO522" s="54"/>
      <c r="BP522" s="54"/>
      <c r="BQ522" s="54"/>
      <c r="BR522" s="19"/>
      <c r="BS522" s="19"/>
      <c r="BT522" s="19"/>
      <c r="BU522" s="19"/>
      <c r="BV522" s="19"/>
      <c r="BW522" s="19"/>
      <c r="BX522" s="19"/>
      <c r="BY522" s="19"/>
      <c r="BZ522" s="19"/>
      <c r="CA522" s="19"/>
      <c r="CB522" s="19"/>
      <c r="CC522" s="19"/>
      <c r="CD522" s="19"/>
      <c r="CE522" s="19"/>
      <c r="CF522" s="19"/>
    </row>
    <row r="523" spans="1:84" x14ac:dyDescent="0.25">
      <c r="A523" s="19"/>
      <c r="B523" s="19"/>
      <c r="C523" s="19"/>
      <c r="D523" s="19"/>
      <c r="E523" s="19"/>
      <c r="F523" s="19"/>
      <c r="G523" s="19"/>
      <c r="H523" s="19"/>
      <c r="I523" s="19"/>
      <c r="J523" s="19"/>
      <c r="L523" s="19"/>
      <c r="M523" s="19"/>
      <c r="N523" s="19"/>
      <c r="P523" s="19"/>
      <c r="Q523" s="19"/>
      <c r="R523" s="19"/>
      <c r="S523" s="19"/>
      <c r="T523" s="19"/>
      <c r="U523" s="19"/>
      <c r="V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54"/>
      <c r="BL523" s="54"/>
      <c r="BM523" s="54"/>
      <c r="BN523" s="54"/>
      <c r="BO523" s="54"/>
      <c r="BP523" s="54"/>
      <c r="BQ523" s="54"/>
      <c r="BR523" s="19"/>
      <c r="BS523" s="19"/>
      <c r="BT523" s="19"/>
      <c r="BU523" s="19"/>
      <c r="BV523" s="19"/>
      <c r="BW523" s="19"/>
      <c r="BX523" s="19"/>
      <c r="BY523" s="19"/>
      <c r="BZ523" s="19"/>
      <c r="CA523" s="19"/>
      <c r="CB523" s="19"/>
      <c r="CC523" s="19"/>
      <c r="CD523" s="19"/>
      <c r="CE523" s="19"/>
      <c r="CF523" s="19"/>
    </row>
    <row r="524" spans="1:84" x14ac:dyDescent="0.25">
      <c r="A524" s="19"/>
      <c r="B524" s="19"/>
      <c r="C524" s="19"/>
      <c r="D524" s="19"/>
      <c r="E524" s="19"/>
      <c r="F524" s="19"/>
      <c r="G524" s="19"/>
      <c r="H524" s="19"/>
      <c r="I524" s="19"/>
      <c r="J524" s="19"/>
      <c r="L524" s="19"/>
      <c r="M524" s="19"/>
      <c r="N524" s="19"/>
      <c r="P524" s="19"/>
      <c r="Q524" s="19"/>
      <c r="R524" s="19"/>
      <c r="S524" s="19"/>
      <c r="T524" s="19"/>
      <c r="U524" s="19"/>
      <c r="V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54"/>
      <c r="BL524" s="54"/>
      <c r="BM524" s="54"/>
      <c r="BN524" s="54"/>
      <c r="BO524" s="54"/>
      <c r="BP524" s="54"/>
      <c r="BQ524" s="54"/>
      <c r="BR524" s="19"/>
      <c r="BS524" s="19"/>
      <c r="BT524" s="19"/>
      <c r="BU524" s="19"/>
      <c r="BV524" s="19"/>
      <c r="BW524" s="19"/>
      <c r="BX524" s="19"/>
      <c r="BY524" s="19"/>
      <c r="BZ524" s="19"/>
      <c r="CA524" s="19"/>
      <c r="CB524" s="19"/>
      <c r="CC524" s="19"/>
      <c r="CD524" s="19"/>
      <c r="CE524" s="19"/>
      <c r="CF524" s="19"/>
    </row>
    <row r="525" spans="1:84" x14ac:dyDescent="0.25">
      <c r="A525" s="19"/>
      <c r="B525" s="19"/>
      <c r="C525" s="19"/>
      <c r="D525" s="19"/>
      <c r="E525" s="19"/>
      <c r="F525" s="19"/>
      <c r="G525" s="19"/>
      <c r="H525" s="19"/>
      <c r="I525" s="19"/>
      <c r="J525" s="19"/>
      <c r="L525" s="19"/>
      <c r="M525" s="19"/>
      <c r="N525" s="19"/>
      <c r="P525" s="19"/>
      <c r="Q525" s="19"/>
      <c r="R525" s="19"/>
      <c r="S525" s="19"/>
      <c r="T525" s="19"/>
      <c r="U525" s="19"/>
      <c r="V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54"/>
      <c r="BL525" s="54"/>
      <c r="BM525" s="54"/>
      <c r="BN525" s="54"/>
      <c r="BO525" s="54"/>
      <c r="BP525" s="54"/>
      <c r="BQ525" s="54"/>
      <c r="BR525" s="19"/>
      <c r="BS525" s="19"/>
      <c r="BT525" s="19"/>
      <c r="BU525" s="19"/>
      <c r="BV525" s="19"/>
      <c r="BW525" s="19"/>
      <c r="BX525" s="19"/>
      <c r="BY525" s="19"/>
      <c r="BZ525" s="19"/>
      <c r="CA525" s="19"/>
      <c r="CB525" s="19"/>
      <c r="CC525" s="19"/>
      <c r="CD525" s="19"/>
      <c r="CE525" s="19"/>
      <c r="CF525" s="19"/>
    </row>
    <row r="526" spans="1:84" x14ac:dyDescent="0.25">
      <c r="A526" s="19"/>
      <c r="B526" s="19"/>
      <c r="C526" s="19"/>
      <c r="D526" s="19"/>
      <c r="E526" s="19"/>
      <c r="F526" s="19"/>
      <c r="G526" s="19"/>
      <c r="H526" s="19"/>
      <c r="I526" s="19"/>
      <c r="J526" s="19"/>
      <c r="L526" s="19"/>
      <c r="M526" s="19"/>
      <c r="N526" s="19"/>
      <c r="P526" s="19"/>
      <c r="Q526" s="19"/>
      <c r="R526" s="19"/>
      <c r="S526" s="19"/>
      <c r="T526" s="19"/>
      <c r="U526" s="19"/>
      <c r="V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54"/>
      <c r="BL526" s="54"/>
      <c r="BM526" s="54"/>
      <c r="BN526" s="54"/>
      <c r="BO526" s="54"/>
      <c r="BP526" s="54"/>
      <c r="BQ526" s="54"/>
      <c r="BR526" s="19"/>
      <c r="BS526" s="19"/>
      <c r="BT526" s="19"/>
      <c r="BU526" s="19"/>
      <c r="BV526" s="19"/>
      <c r="BW526" s="19"/>
      <c r="BX526" s="19"/>
      <c r="BY526" s="19"/>
      <c r="BZ526" s="19"/>
      <c r="CA526" s="19"/>
      <c r="CB526" s="19"/>
      <c r="CC526" s="19"/>
      <c r="CD526" s="19"/>
      <c r="CE526" s="19"/>
      <c r="CF526" s="19"/>
    </row>
    <row r="527" spans="1:84" x14ac:dyDescent="0.25">
      <c r="A527" s="19"/>
      <c r="B527" s="19"/>
      <c r="C527" s="19"/>
      <c r="D527" s="19"/>
      <c r="E527" s="19"/>
      <c r="F527" s="19"/>
      <c r="G527" s="19"/>
      <c r="H527" s="19"/>
      <c r="I527" s="19"/>
      <c r="J527" s="19"/>
      <c r="L527" s="19"/>
      <c r="M527" s="19"/>
      <c r="N527" s="19"/>
      <c r="P527" s="19"/>
      <c r="Q527" s="19"/>
      <c r="R527" s="19"/>
      <c r="S527" s="19"/>
      <c r="T527" s="19"/>
      <c r="U527" s="19"/>
      <c r="V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54"/>
      <c r="BL527" s="54"/>
      <c r="BM527" s="54"/>
      <c r="BN527" s="54"/>
      <c r="BO527" s="54"/>
      <c r="BP527" s="54"/>
      <c r="BQ527" s="54"/>
      <c r="BR527" s="19"/>
      <c r="BS527" s="19"/>
      <c r="BT527" s="19"/>
      <c r="BU527" s="19"/>
      <c r="BV527" s="19"/>
      <c r="BW527" s="19"/>
      <c r="BX527" s="19"/>
      <c r="BY527" s="19"/>
      <c r="BZ527" s="19"/>
      <c r="CA527" s="19"/>
      <c r="CB527" s="19"/>
      <c r="CC527" s="19"/>
      <c r="CD527" s="19"/>
      <c r="CE527" s="19"/>
      <c r="CF527" s="19"/>
    </row>
    <row r="528" spans="1:84" x14ac:dyDescent="0.25">
      <c r="A528" s="19"/>
      <c r="B528" s="19"/>
      <c r="C528" s="19"/>
      <c r="D528" s="19"/>
      <c r="E528" s="19"/>
      <c r="F528" s="19"/>
      <c r="G528" s="19"/>
      <c r="H528" s="19"/>
      <c r="I528" s="19"/>
      <c r="J528" s="19"/>
      <c r="L528" s="19"/>
      <c r="M528" s="19"/>
      <c r="N528" s="19"/>
      <c r="P528" s="19"/>
      <c r="Q528" s="19"/>
      <c r="R528" s="19"/>
      <c r="S528" s="19"/>
      <c r="T528" s="19"/>
      <c r="U528" s="19"/>
      <c r="V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54"/>
      <c r="BL528" s="54"/>
      <c r="BM528" s="54"/>
      <c r="BN528" s="54"/>
      <c r="BO528" s="54"/>
      <c r="BP528" s="54"/>
      <c r="BQ528" s="54"/>
      <c r="BR528" s="19"/>
      <c r="BS528" s="19"/>
      <c r="BT528" s="19"/>
      <c r="BU528" s="19"/>
      <c r="BV528" s="19"/>
      <c r="BW528" s="19"/>
      <c r="BX528" s="19"/>
      <c r="BY528" s="19"/>
      <c r="BZ528" s="19"/>
      <c r="CA528" s="19"/>
      <c r="CB528" s="19"/>
      <c r="CC528" s="19"/>
      <c r="CD528" s="19"/>
      <c r="CE528" s="19"/>
      <c r="CF528" s="19"/>
    </row>
    <row r="529" spans="1:84" x14ac:dyDescent="0.25">
      <c r="A529" s="19"/>
      <c r="B529" s="19"/>
      <c r="C529" s="19"/>
      <c r="D529" s="19"/>
      <c r="E529" s="19"/>
      <c r="F529" s="19"/>
      <c r="G529" s="19"/>
      <c r="H529" s="19"/>
      <c r="I529" s="19"/>
      <c r="J529" s="19"/>
      <c r="L529" s="19"/>
      <c r="M529" s="19"/>
      <c r="N529" s="19"/>
      <c r="P529" s="19"/>
      <c r="Q529" s="19"/>
      <c r="R529" s="19"/>
      <c r="S529" s="19"/>
      <c r="T529" s="19"/>
      <c r="U529" s="19"/>
      <c r="V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54"/>
      <c r="BL529" s="54"/>
      <c r="BM529" s="54"/>
      <c r="BN529" s="54"/>
      <c r="BO529" s="54"/>
      <c r="BP529" s="54"/>
      <c r="BQ529" s="54"/>
      <c r="BR529" s="19"/>
      <c r="BS529" s="19"/>
      <c r="BT529" s="19"/>
      <c r="BU529" s="19"/>
      <c r="BV529" s="19"/>
      <c r="BW529" s="19"/>
      <c r="BX529" s="19"/>
      <c r="BY529" s="19"/>
      <c r="BZ529" s="19"/>
      <c r="CA529" s="19"/>
      <c r="CB529" s="19"/>
      <c r="CC529" s="19"/>
      <c r="CD529" s="19"/>
      <c r="CE529" s="19"/>
      <c r="CF529" s="19"/>
    </row>
    <row r="530" spans="1:84" x14ac:dyDescent="0.25">
      <c r="A530" s="19"/>
      <c r="B530" s="19"/>
      <c r="C530" s="19"/>
      <c r="D530" s="19"/>
      <c r="E530" s="19"/>
      <c r="F530" s="19"/>
      <c r="G530" s="19"/>
      <c r="H530" s="19"/>
      <c r="I530" s="19"/>
      <c r="J530" s="19"/>
      <c r="L530" s="19"/>
      <c r="M530" s="19"/>
      <c r="N530" s="19"/>
      <c r="P530" s="19"/>
      <c r="Q530" s="19"/>
      <c r="R530" s="19"/>
      <c r="S530" s="19"/>
      <c r="T530" s="19"/>
      <c r="U530" s="19"/>
      <c r="V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54"/>
      <c r="BL530" s="54"/>
      <c r="BM530" s="54"/>
      <c r="BN530" s="54"/>
      <c r="BO530" s="54"/>
      <c r="BP530" s="54"/>
      <c r="BQ530" s="54"/>
      <c r="BR530" s="19"/>
      <c r="BS530" s="19"/>
      <c r="BT530" s="19"/>
      <c r="BU530" s="19"/>
      <c r="BV530" s="19"/>
      <c r="BW530" s="19"/>
      <c r="BX530" s="19"/>
      <c r="BY530" s="19"/>
      <c r="BZ530" s="19"/>
      <c r="CA530" s="19"/>
      <c r="CB530" s="19"/>
      <c r="CC530" s="19"/>
      <c r="CD530" s="19"/>
      <c r="CE530" s="19"/>
      <c r="CF530" s="19"/>
    </row>
    <row r="531" spans="1:84" x14ac:dyDescent="0.25">
      <c r="A531" s="19"/>
      <c r="B531" s="19"/>
      <c r="C531" s="19"/>
      <c r="D531" s="19"/>
      <c r="E531" s="19"/>
      <c r="F531" s="19"/>
      <c r="G531" s="19"/>
      <c r="H531" s="19"/>
      <c r="I531" s="19"/>
      <c r="J531" s="19"/>
      <c r="L531" s="19"/>
      <c r="M531" s="19"/>
      <c r="N531" s="19"/>
      <c r="P531" s="19"/>
      <c r="Q531" s="19"/>
      <c r="R531" s="19"/>
      <c r="S531" s="19"/>
      <c r="T531" s="19"/>
      <c r="U531" s="19"/>
      <c r="V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54"/>
      <c r="BL531" s="54"/>
      <c r="BM531" s="54"/>
      <c r="BN531" s="54"/>
      <c r="BO531" s="54"/>
      <c r="BP531" s="54"/>
      <c r="BQ531" s="54"/>
      <c r="BR531" s="19"/>
      <c r="BS531" s="19"/>
      <c r="BT531" s="19"/>
      <c r="BU531" s="19"/>
      <c r="BV531" s="19"/>
      <c r="BW531" s="19"/>
      <c r="BX531" s="19"/>
      <c r="BY531" s="19"/>
      <c r="BZ531" s="19"/>
      <c r="CA531" s="19"/>
      <c r="CB531" s="19"/>
      <c r="CC531" s="19"/>
      <c r="CD531" s="19"/>
      <c r="CE531" s="19"/>
      <c r="CF531" s="19"/>
    </row>
    <row r="532" spans="1:84" x14ac:dyDescent="0.25">
      <c r="A532" s="19"/>
      <c r="B532" s="19"/>
      <c r="C532" s="19"/>
      <c r="D532" s="19"/>
      <c r="E532" s="19"/>
      <c r="F532" s="19"/>
      <c r="G532" s="19"/>
      <c r="H532" s="19"/>
      <c r="I532" s="19"/>
      <c r="J532" s="19"/>
      <c r="L532" s="19"/>
      <c r="M532" s="19"/>
      <c r="N532" s="19"/>
      <c r="P532" s="19"/>
      <c r="Q532" s="19"/>
      <c r="R532" s="19"/>
      <c r="S532" s="19"/>
      <c r="T532" s="19"/>
      <c r="U532" s="19"/>
      <c r="V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54"/>
      <c r="BL532" s="54"/>
      <c r="BM532" s="54"/>
      <c r="BN532" s="54"/>
      <c r="BO532" s="54"/>
      <c r="BP532" s="54"/>
      <c r="BQ532" s="54"/>
      <c r="BR532" s="19"/>
      <c r="BS532" s="19"/>
      <c r="BT532" s="19"/>
      <c r="BU532" s="19"/>
      <c r="BV532" s="19"/>
      <c r="BW532" s="19"/>
      <c r="BX532" s="19"/>
      <c r="BY532" s="19"/>
      <c r="BZ532" s="19"/>
      <c r="CA532" s="19"/>
      <c r="CB532" s="19"/>
      <c r="CC532" s="19"/>
      <c r="CD532" s="19"/>
      <c r="CE532" s="19"/>
      <c r="CF532" s="19"/>
    </row>
    <row r="533" spans="1:84" x14ac:dyDescent="0.25">
      <c r="A533" s="19"/>
      <c r="B533" s="19"/>
      <c r="C533" s="19"/>
      <c r="D533" s="19"/>
      <c r="E533" s="19"/>
      <c r="F533" s="19"/>
      <c r="G533" s="19"/>
      <c r="H533" s="19"/>
      <c r="I533" s="19"/>
      <c r="J533" s="19"/>
      <c r="L533" s="19"/>
      <c r="M533" s="19"/>
      <c r="N533" s="19"/>
      <c r="P533" s="19"/>
      <c r="Q533" s="19"/>
      <c r="R533" s="19"/>
      <c r="S533" s="19"/>
      <c r="T533" s="19"/>
      <c r="U533" s="19"/>
      <c r="V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54"/>
      <c r="BL533" s="54"/>
      <c r="BM533" s="54"/>
      <c r="BN533" s="54"/>
      <c r="BO533" s="54"/>
      <c r="BP533" s="54"/>
      <c r="BQ533" s="54"/>
      <c r="BR533" s="19"/>
      <c r="BS533" s="19"/>
      <c r="BT533" s="19"/>
      <c r="BU533" s="19"/>
      <c r="BV533" s="19"/>
      <c r="BW533" s="19"/>
      <c r="BX533" s="19"/>
      <c r="BY533" s="19"/>
      <c r="BZ533" s="19"/>
      <c r="CA533" s="19"/>
      <c r="CB533" s="19"/>
      <c r="CC533" s="19"/>
      <c r="CD533" s="19"/>
      <c r="CE533" s="19"/>
      <c r="CF533" s="19"/>
    </row>
    <row r="534" spans="1:84" x14ac:dyDescent="0.25">
      <c r="A534" s="19"/>
      <c r="B534" s="19"/>
      <c r="C534" s="19"/>
      <c r="D534" s="19"/>
      <c r="E534" s="19"/>
      <c r="F534" s="19"/>
      <c r="G534" s="19"/>
      <c r="H534" s="19"/>
      <c r="I534" s="19"/>
      <c r="J534" s="19"/>
      <c r="L534" s="19"/>
      <c r="M534" s="19"/>
      <c r="N534" s="19"/>
      <c r="P534" s="19"/>
      <c r="Q534" s="19"/>
      <c r="R534" s="19"/>
      <c r="S534" s="19"/>
      <c r="T534" s="19"/>
      <c r="U534" s="19"/>
      <c r="V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54"/>
      <c r="BL534" s="54"/>
      <c r="BM534" s="54"/>
      <c r="BN534" s="54"/>
      <c r="BO534" s="54"/>
      <c r="BP534" s="54"/>
      <c r="BQ534" s="54"/>
      <c r="BR534" s="19"/>
      <c r="BS534" s="19"/>
      <c r="BT534" s="19"/>
      <c r="BU534" s="19"/>
      <c r="BV534" s="19"/>
      <c r="BW534" s="19"/>
      <c r="BX534" s="19"/>
      <c r="BY534" s="19"/>
      <c r="BZ534" s="19"/>
      <c r="CA534" s="19"/>
      <c r="CB534" s="19"/>
      <c r="CC534" s="19"/>
      <c r="CD534" s="19"/>
      <c r="CE534" s="19"/>
      <c r="CF534" s="19"/>
    </row>
    <row r="535" spans="1:84" x14ac:dyDescent="0.25">
      <c r="A535" s="19"/>
      <c r="B535" s="19"/>
      <c r="C535" s="19"/>
      <c r="D535" s="19"/>
      <c r="E535" s="19"/>
      <c r="F535" s="19"/>
      <c r="G535" s="19"/>
      <c r="H535" s="19"/>
      <c r="I535" s="19"/>
      <c r="J535" s="19"/>
      <c r="L535" s="19"/>
      <c r="M535" s="19"/>
      <c r="N535" s="19"/>
      <c r="P535" s="19"/>
      <c r="Q535" s="19"/>
      <c r="R535" s="19"/>
      <c r="S535" s="19"/>
      <c r="T535" s="19"/>
      <c r="U535" s="19"/>
      <c r="V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54"/>
      <c r="BL535" s="54"/>
      <c r="BM535" s="54"/>
      <c r="BN535" s="54"/>
      <c r="BO535" s="54"/>
      <c r="BP535" s="54"/>
      <c r="BQ535" s="54"/>
      <c r="BR535" s="19"/>
      <c r="BS535" s="19"/>
      <c r="BT535" s="19"/>
      <c r="BU535" s="19"/>
      <c r="BV535" s="19"/>
      <c r="BW535" s="19"/>
      <c r="BX535" s="19"/>
      <c r="BY535" s="19"/>
      <c r="BZ535" s="19"/>
      <c r="CA535" s="19"/>
      <c r="CB535" s="19"/>
      <c r="CC535" s="19"/>
      <c r="CD535" s="19"/>
      <c r="CE535" s="19"/>
      <c r="CF535" s="19"/>
    </row>
    <row r="536" spans="1:84" x14ac:dyDescent="0.25">
      <c r="A536" s="19"/>
      <c r="B536" s="19"/>
      <c r="C536" s="19"/>
      <c r="D536" s="19"/>
      <c r="E536" s="19"/>
      <c r="F536" s="19"/>
      <c r="G536" s="19"/>
      <c r="H536" s="19"/>
      <c r="I536" s="19"/>
      <c r="J536" s="19"/>
      <c r="L536" s="19"/>
      <c r="M536" s="19"/>
      <c r="N536" s="19"/>
      <c r="P536" s="19"/>
      <c r="Q536" s="19"/>
      <c r="R536" s="19"/>
      <c r="S536" s="19"/>
      <c r="T536" s="19"/>
      <c r="U536" s="19"/>
      <c r="V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54"/>
      <c r="BL536" s="54"/>
      <c r="BM536" s="54"/>
      <c r="BN536" s="54"/>
      <c r="BO536" s="54"/>
      <c r="BP536" s="54"/>
      <c r="BQ536" s="54"/>
      <c r="BR536" s="19"/>
      <c r="BS536" s="19"/>
      <c r="BT536" s="19"/>
      <c r="BU536" s="19"/>
      <c r="BV536" s="19"/>
      <c r="BW536" s="19"/>
      <c r="BX536" s="19"/>
      <c r="BY536" s="19"/>
      <c r="BZ536" s="19"/>
      <c r="CA536" s="19"/>
      <c r="CB536" s="19"/>
      <c r="CC536" s="19"/>
      <c r="CD536" s="19"/>
      <c r="CE536" s="19"/>
      <c r="CF536" s="19"/>
    </row>
    <row r="537" spans="1:84" x14ac:dyDescent="0.25">
      <c r="A537" s="19"/>
      <c r="B537" s="19"/>
      <c r="C537" s="19"/>
      <c r="D537" s="19"/>
      <c r="E537" s="19"/>
      <c r="F537" s="19"/>
      <c r="G537" s="19"/>
      <c r="H537" s="19"/>
      <c r="I537" s="19"/>
      <c r="J537" s="19"/>
      <c r="L537" s="19"/>
      <c r="M537" s="19"/>
      <c r="N537" s="19"/>
      <c r="P537" s="19"/>
      <c r="Q537" s="19"/>
      <c r="R537" s="19"/>
      <c r="S537" s="19"/>
      <c r="T537" s="19"/>
      <c r="U537" s="19"/>
      <c r="V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54"/>
      <c r="BL537" s="54"/>
      <c r="BM537" s="54"/>
      <c r="BN537" s="54"/>
      <c r="BO537" s="54"/>
      <c r="BP537" s="54"/>
      <c r="BQ537" s="54"/>
      <c r="BR537" s="19"/>
      <c r="BS537" s="19"/>
      <c r="BT537" s="19"/>
      <c r="BU537" s="19"/>
      <c r="BV537" s="19"/>
      <c r="BW537" s="19"/>
      <c r="BX537" s="19"/>
      <c r="BY537" s="19"/>
      <c r="BZ537" s="19"/>
      <c r="CA537" s="19"/>
      <c r="CB537" s="19"/>
      <c r="CC537" s="19"/>
      <c r="CD537" s="19"/>
      <c r="CE537" s="19"/>
      <c r="CF537" s="19"/>
    </row>
    <row r="538" spans="1:84" x14ac:dyDescent="0.25">
      <c r="A538" s="19"/>
      <c r="B538" s="19"/>
      <c r="C538" s="19"/>
      <c r="D538" s="19"/>
      <c r="E538" s="19"/>
      <c r="F538" s="19"/>
      <c r="G538" s="19"/>
      <c r="H538" s="19"/>
      <c r="I538" s="19"/>
      <c r="J538" s="19"/>
      <c r="L538" s="19"/>
      <c r="M538" s="19"/>
      <c r="N538" s="19"/>
      <c r="P538" s="19"/>
      <c r="Q538" s="19"/>
      <c r="R538" s="19"/>
      <c r="S538" s="19"/>
      <c r="T538" s="19"/>
      <c r="U538" s="19"/>
      <c r="V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54"/>
      <c r="BL538" s="54"/>
      <c r="BM538" s="54"/>
      <c r="BN538" s="54"/>
      <c r="BO538" s="54"/>
      <c r="BP538" s="54"/>
      <c r="BQ538" s="54"/>
      <c r="BR538" s="19"/>
      <c r="BS538" s="19"/>
      <c r="BT538" s="19"/>
      <c r="BU538" s="19"/>
      <c r="BV538" s="19"/>
      <c r="BW538" s="19"/>
      <c r="BX538" s="19"/>
      <c r="BY538" s="19"/>
      <c r="BZ538" s="19"/>
      <c r="CA538" s="19"/>
      <c r="CB538" s="19"/>
      <c r="CC538" s="19"/>
      <c r="CD538" s="19"/>
      <c r="CE538" s="19"/>
      <c r="CF538" s="19"/>
    </row>
    <row r="539" spans="1:84" x14ac:dyDescent="0.25">
      <c r="A539" s="19"/>
      <c r="B539" s="19"/>
      <c r="C539" s="19"/>
      <c r="D539" s="19"/>
      <c r="E539" s="19"/>
      <c r="F539" s="19"/>
      <c r="G539" s="19"/>
      <c r="H539" s="19"/>
      <c r="I539" s="19"/>
      <c r="J539" s="19"/>
      <c r="L539" s="19"/>
      <c r="M539" s="19"/>
      <c r="N539" s="19"/>
      <c r="P539" s="19"/>
      <c r="Q539" s="19"/>
      <c r="R539" s="19"/>
      <c r="S539" s="19"/>
      <c r="T539" s="19"/>
      <c r="U539" s="19"/>
      <c r="V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54"/>
      <c r="BL539" s="54"/>
      <c r="BM539" s="54"/>
      <c r="BN539" s="54"/>
      <c r="BO539" s="54"/>
      <c r="BP539" s="54"/>
      <c r="BQ539" s="54"/>
      <c r="BR539" s="19"/>
      <c r="BS539" s="19"/>
      <c r="BT539" s="19"/>
      <c r="BU539" s="19"/>
      <c r="BV539" s="19"/>
      <c r="BW539" s="19"/>
      <c r="BX539" s="19"/>
      <c r="BY539" s="19"/>
      <c r="BZ539" s="19"/>
      <c r="CA539" s="19"/>
      <c r="CB539" s="19"/>
      <c r="CC539" s="19"/>
      <c r="CD539" s="19"/>
      <c r="CE539" s="19"/>
      <c r="CF539" s="19"/>
    </row>
    <row r="540" spans="1:84" x14ac:dyDescent="0.25">
      <c r="A540" s="19"/>
      <c r="B540" s="19"/>
      <c r="C540" s="19"/>
      <c r="D540" s="19"/>
      <c r="E540" s="19"/>
      <c r="F540" s="19"/>
      <c r="G540" s="19"/>
      <c r="H540" s="19"/>
      <c r="I540" s="19"/>
      <c r="J540" s="19"/>
      <c r="L540" s="19"/>
      <c r="M540" s="19"/>
      <c r="N540" s="19"/>
      <c r="P540" s="19"/>
      <c r="Q540" s="19"/>
      <c r="R540" s="19"/>
      <c r="S540" s="19"/>
      <c r="T540" s="19"/>
      <c r="U540" s="19"/>
      <c r="V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54"/>
      <c r="BL540" s="54"/>
      <c r="BM540" s="54"/>
      <c r="BN540" s="54"/>
      <c r="BO540" s="54"/>
      <c r="BP540" s="54"/>
      <c r="BQ540" s="54"/>
      <c r="BR540" s="19"/>
      <c r="BS540" s="19"/>
      <c r="BT540" s="19"/>
      <c r="BU540" s="19"/>
      <c r="BV540" s="19"/>
      <c r="BW540" s="19"/>
      <c r="BX540" s="19"/>
      <c r="BY540" s="19"/>
      <c r="BZ540" s="19"/>
      <c r="CA540" s="19"/>
      <c r="CB540" s="19"/>
      <c r="CC540" s="19"/>
      <c r="CD540" s="19"/>
      <c r="CE540" s="19"/>
      <c r="CF540" s="19"/>
    </row>
    <row r="541" spans="1:84" x14ac:dyDescent="0.25">
      <c r="A541" s="19"/>
      <c r="B541" s="19"/>
      <c r="C541" s="19"/>
      <c r="D541" s="19"/>
      <c r="E541" s="19"/>
      <c r="F541" s="19"/>
      <c r="G541" s="19"/>
      <c r="H541" s="19"/>
      <c r="I541" s="19"/>
      <c r="J541" s="19"/>
      <c r="L541" s="19"/>
      <c r="M541" s="19"/>
      <c r="N541" s="19"/>
      <c r="P541" s="19"/>
      <c r="Q541" s="19"/>
      <c r="R541" s="19"/>
      <c r="S541" s="19"/>
      <c r="T541" s="19"/>
      <c r="U541" s="19"/>
      <c r="V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54"/>
      <c r="BL541" s="54"/>
      <c r="BM541" s="54"/>
      <c r="BN541" s="54"/>
      <c r="BO541" s="54"/>
      <c r="BP541" s="54"/>
      <c r="BQ541" s="54"/>
      <c r="BR541" s="19"/>
      <c r="BS541" s="19"/>
      <c r="BT541" s="19"/>
      <c r="BU541" s="19"/>
      <c r="BV541" s="19"/>
      <c r="BW541" s="19"/>
      <c r="BX541" s="19"/>
      <c r="BY541" s="19"/>
      <c r="BZ541" s="19"/>
      <c r="CA541" s="19"/>
      <c r="CB541" s="19"/>
      <c r="CC541" s="19"/>
      <c r="CD541" s="19"/>
      <c r="CE541" s="19"/>
      <c r="CF541" s="19"/>
    </row>
    <row r="542" spans="1:84" x14ac:dyDescent="0.25">
      <c r="A542" s="19"/>
      <c r="B542" s="19"/>
      <c r="C542" s="19"/>
      <c r="D542" s="19"/>
      <c r="E542" s="19"/>
      <c r="F542" s="19"/>
      <c r="G542" s="19"/>
      <c r="H542" s="19"/>
      <c r="I542" s="19"/>
      <c r="J542" s="19"/>
      <c r="L542" s="19"/>
      <c r="M542" s="19"/>
      <c r="N542" s="19"/>
      <c r="P542" s="19"/>
      <c r="Q542" s="19"/>
      <c r="R542" s="19"/>
      <c r="S542" s="19"/>
      <c r="T542" s="19"/>
      <c r="U542" s="19"/>
      <c r="V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54"/>
      <c r="BL542" s="54"/>
      <c r="BM542" s="54"/>
      <c r="BN542" s="54"/>
      <c r="BO542" s="54"/>
      <c r="BP542" s="54"/>
      <c r="BQ542" s="54"/>
      <c r="BR542" s="19"/>
      <c r="BS542" s="19"/>
      <c r="BT542" s="19"/>
      <c r="BU542" s="19"/>
      <c r="BV542" s="19"/>
      <c r="BW542" s="19"/>
      <c r="BX542" s="19"/>
      <c r="BY542" s="19"/>
      <c r="BZ542" s="19"/>
      <c r="CA542" s="19"/>
      <c r="CB542" s="19"/>
      <c r="CC542" s="19"/>
      <c r="CD542" s="19"/>
      <c r="CE542" s="19"/>
      <c r="CF542" s="19"/>
    </row>
    <row r="543" spans="1:84" x14ac:dyDescent="0.25">
      <c r="A543" s="19"/>
      <c r="B543" s="19"/>
      <c r="C543" s="19"/>
      <c r="D543" s="19"/>
      <c r="E543" s="19"/>
      <c r="F543" s="19"/>
      <c r="G543" s="19"/>
      <c r="H543" s="19"/>
      <c r="I543" s="19"/>
      <c r="J543" s="19"/>
      <c r="L543" s="19"/>
      <c r="M543" s="19"/>
      <c r="N543" s="19"/>
      <c r="P543" s="19"/>
      <c r="Q543" s="19"/>
      <c r="R543" s="19"/>
      <c r="S543" s="19"/>
      <c r="T543" s="19"/>
      <c r="U543" s="19"/>
      <c r="V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54"/>
      <c r="BL543" s="54"/>
      <c r="BM543" s="54"/>
      <c r="BN543" s="54"/>
      <c r="BO543" s="54"/>
      <c r="BP543" s="54"/>
      <c r="BQ543" s="54"/>
      <c r="BR543" s="19"/>
      <c r="BS543" s="19"/>
      <c r="BT543" s="19"/>
      <c r="BU543" s="19"/>
      <c r="BV543" s="19"/>
      <c r="BW543" s="19"/>
      <c r="BX543" s="19"/>
      <c r="BY543" s="19"/>
      <c r="BZ543" s="19"/>
      <c r="CA543" s="19"/>
      <c r="CB543" s="19"/>
      <c r="CC543" s="19"/>
      <c r="CD543" s="19"/>
      <c r="CE543" s="19"/>
      <c r="CF543" s="19"/>
    </row>
    <row r="544" spans="1:84" x14ac:dyDescent="0.25">
      <c r="A544" s="19"/>
      <c r="B544" s="19"/>
      <c r="C544" s="19"/>
      <c r="D544" s="19"/>
      <c r="E544" s="19"/>
      <c r="F544" s="19"/>
      <c r="G544" s="19"/>
      <c r="H544" s="19"/>
      <c r="I544" s="19"/>
      <c r="J544" s="19"/>
      <c r="L544" s="19"/>
      <c r="M544" s="19"/>
      <c r="N544" s="19"/>
      <c r="P544" s="19"/>
      <c r="Q544" s="19"/>
      <c r="R544" s="19"/>
      <c r="S544" s="19"/>
      <c r="T544" s="19"/>
      <c r="U544" s="19"/>
      <c r="V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54"/>
      <c r="BL544" s="54"/>
      <c r="BM544" s="54"/>
      <c r="BN544" s="54"/>
      <c r="BO544" s="54"/>
      <c r="BP544" s="54"/>
      <c r="BQ544" s="54"/>
      <c r="BR544" s="19"/>
      <c r="BS544" s="19"/>
      <c r="BT544" s="19"/>
      <c r="BU544" s="19"/>
      <c r="BV544" s="19"/>
      <c r="BW544" s="19"/>
      <c r="BX544" s="19"/>
      <c r="BY544" s="19"/>
      <c r="BZ544" s="19"/>
      <c r="CA544" s="19"/>
      <c r="CB544" s="19"/>
      <c r="CC544" s="19"/>
      <c r="CD544" s="19"/>
      <c r="CE544" s="19"/>
      <c r="CF544" s="19"/>
    </row>
    <row r="545" spans="1:84" x14ac:dyDescent="0.25">
      <c r="A545" s="19"/>
      <c r="B545" s="19"/>
      <c r="C545" s="19"/>
      <c r="D545" s="19"/>
      <c r="E545" s="19"/>
      <c r="F545" s="19"/>
      <c r="G545" s="19"/>
      <c r="H545" s="19"/>
      <c r="I545" s="19"/>
      <c r="J545" s="19"/>
      <c r="L545" s="19"/>
      <c r="M545" s="19"/>
      <c r="N545" s="19"/>
      <c r="P545" s="19"/>
      <c r="Q545" s="19"/>
      <c r="R545" s="19"/>
      <c r="S545" s="19"/>
      <c r="T545" s="19"/>
      <c r="U545" s="19"/>
      <c r="V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54"/>
      <c r="BL545" s="54"/>
      <c r="BM545" s="54"/>
      <c r="BN545" s="54"/>
      <c r="BO545" s="54"/>
      <c r="BP545" s="54"/>
      <c r="BQ545" s="54"/>
      <c r="BR545" s="19"/>
      <c r="BS545" s="19"/>
      <c r="BT545" s="19"/>
      <c r="BU545" s="19"/>
      <c r="BV545" s="19"/>
      <c r="BW545" s="19"/>
      <c r="BX545" s="19"/>
      <c r="BY545" s="19"/>
      <c r="BZ545" s="19"/>
      <c r="CA545" s="19"/>
      <c r="CB545" s="19"/>
      <c r="CC545" s="19"/>
      <c r="CD545" s="19"/>
      <c r="CE545" s="19"/>
      <c r="CF545" s="19"/>
    </row>
    <row r="546" spans="1:84" x14ac:dyDescent="0.25">
      <c r="A546" s="19"/>
      <c r="B546" s="19"/>
      <c r="C546" s="19"/>
      <c r="D546" s="19"/>
      <c r="E546" s="19"/>
      <c r="F546" s="19"/>
      <c r="G546" s="19"/>
      <c r="H546" s="19"/>
      <c r="I546" s="19"/>
      <c r="J546" s="19"/>
      <c r="L546" s="19"/>
      <c r="M546" s="19"/>
      <c r="N546" s="19"/>
      <c r="P546" s="19"/>
      <c r="Q546" s="19"/>
      <c r="R546" s="19"/>
      <c r="S546" s="19"/>
      <c r="T546" s="19"/>
      <c r="U546" s="19"/>
      <c r="V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54"/>
      <c r="BL546" s="54"/>
      <c r="BM546" s="54"/>
      <c r="BN546" s="54"/>
      <c r="BO546" s="54"/>
      <c r="BP546" s="54"/>
      <c r="BQ546" s="54"/>
      <c r="BR546" s="19"/>
      <c r="BS546" s="19"/>
      <c r="BT546" s="19"/>
      <c r="BU546" s="19"/>
      <c r="BV546" s="19"/>
      <c r="BW546" s="19"/>
      <c r="BX546" s="19"/>
      <c r="BY546" s="19"/>
      <c r="BZ546" s="19"/>
      <c r="CA546" s="19"/>
      <c r="CB546" s="19"/>
      <c r="CC546" s="19"/>
      <c r="CD546" s="19"/>
      <c r="CE546" s="19"/>
      <c r="CF546" s="19"/>
    </row>
    <row r="547" spans="1:84" x14ac:dyDescent="0.25">
      <c r="A547" s="19"/>
      <c r="B547" s="19"/>
      <c r="C547" s="19"/>
      <c r="D547" s="19"/>
      <c r="E547" s="19"/>
      <c r="F547" s="19"/>
      <c r="G547" s="19"/>
      <c r="H547" s="19"/>
      <c r="I547" s="19"/>
      <c r="J547" s="19"/>
      <c r="L547" s="19"/>
      <c r="M547" s="19"/>
      <c r="N547" s="19"/>
      <c r="P547" s="19"/>
      <c r="Q547" s="19"/>
      <c r="R547" s="19"/>
      <c r="S547" s="19"/>
      <c r="T547" s="19"/>
      <c r="U547" s="19"/>
      <c r="V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54"/>
      <c r="BL547" s="54"/>
      <c r="BM547" s="54"/>
      <c r="BN547" s="54"/>
      <c r="BO547" s="54"/>
      <c r="BP547" s="54"/>
      <c r="BQ547" s="54"/>
      <c r="BR547" s="19"/>
      <c r="BS547" s="19"/>
      <c r="BT547" s="19"/>
      <c r="BU547" s="19"/>
      <c r="BV547" s="19"/>
      <c r="BW547" s="19"/>
      <c r="BX547" s="19"/>
      <c r="BY547" s="19"/>
      <c r="BZ547" s="19"/>
      <c r="CA547" s="19"/>
      <c r="CB547" s="19"/>
      <c r="CC547" s="19"/>
      <c r="CD547" s="19"/>
      <c r="CE547" s="19"/>
      <c r="CF547" s="19"/>
    </row>
    <row r="548" spans="1:84" x14ac:dyDescent="0.25">
      <c r="A548" s="19"/>
      <c r="B548" s="19"/>
      <c r="C548" s="19"/>
      <c r="D548" s="19"/>
      <c r="E548" s="19"/>
      <c r="F548" s="19"/>
      <c r="G548" s="19"/>
      <c r="H548" s="19"/>
      <c r="I548" s="19"/>
      <c r="J548" s="19"/>
      <c r="L548" s="19"/>
      <c r="M548" s="19"/>
      <c r="N548" s="19"/>
      <c r="P548" s="19"/>
      <c r="Q548" s="19"/>
      <c r="R548" s="19"/>
      <c r="S548" s="19"/>
      <c r="T548" s="19"/>
      <c r="U548" s="19"/>
      <c r="V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54"/>
      <c r="BL548" s="54"/>
      <c r="BM548" s="54"/>
      <c r="BN548" s="54"/>
      <c r="BO548" s="54"/>
      <c r="BP548" s="54"/>
      <c r="BQ548" s="54"/>
      <c r="BR548" s="19"/>
      <c r="BS548" s="19"/>
      <c r="BT548" s="19"/>
      <c r="BU548" s="19"/>
      <c r="BV548" s="19"/>
      <c r="BW548" s="19"/>
      <c r="BX548" s="19"/>
      <c r="BY548" s="19"/>
      <c r="BZ548" s="19"/>
      <c r="CA548" s="19"/>
      <c r="CB548" s="19"/>
      <c r="CC548" s="19"/>
      <c r="CD548" s="19"/>
      <c r="CE548" s="19"/>
      <c r="CF548" s="19"/>
    </row>
    <row r="549" spans="1:84" x14ac:dyDescent="0.25">
      <c r="A549" s="19"/>
      <c r="B549" s="19"/>
      <c r="C549" s="19"/>
      <c r="D549" s="19"/>
      <c r="E549" s="19"/>
      <c r="F549" s="19"/>
      <c r="G549" s="19"/>
      <c r="H549" s="19"/>
      <c r="I549" s="19"/>
      <c r="J549" s="19"/>
      <c r="L549" s="19"/>
      <c r="M549" s="19"/>
      <c r="N549" s="19"/>
      <c r="P549" s="19"/>
      <c r="Q549" s="19"/>
      <c r="R549" s="19"/>
      <c r="S549" s="19"/>
      <c r="T549" s="19"/>
      <c r="U549" s="19"/>
      <c r="V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54"/>
      <c r="BL549" s="54"/>
      <c r="BM549" s="54"/>
      <c r="BN549" s="54"/>
      <c r="BO549" s="54"/>
      <c r="BP549" s="54"/>
      <c r="BQ549" s="54"/>
      <c r="BR549" s="19"/>
      <c r="BS549" s="19"/>
      <c r="BT549" s="19"/>
      <c r="BU549" s="19"/>
      <c r="BV549" s="19"/>
      <c r="BW549" s="19"/>
      <c r="BX549" s="19"/>
      <c r="BY549" s="19"/>
      <c r="BZ549" s="19"/>
      <c r="CA549" s="19"/>
      <c r="CB549" s="19"/>
      <c r="CC549" s="19"/>
      <c r="CD549" s="19"/>
      <c r="CE549" s="19"/>
      <c r="CF549" s="19"/>
    </row>
    <row r="550" spans="1:84" x14ac:dyDescent="0.25">
      <c r="A550" s="19"/>
      <c r="B550" s="19"/>
      <c r="C550" s="19"/>
      <c r="D550" s="19"/>
      <c r="E550" s="19"/>
      <c r="F550" s="19"/>
      <c r="G550" s="19"/>
      <c r="H550" s="19"/>
      <c r="I550" s="19"/>
      <c r="J550" s="19"/>
      <c r="L550" s="19"/>
      <c r="M550" s="19"/>
      <c r="N550" s="19"/>
      <c r="P550" s="19"/>
      <c r="Q550" s="19"/>
      <c r="R550" s="19"/>
      <c r="S550" s="19"/>
      <c r="T550" s="19"/>
      <c r="U550" s="19"/>
      <c r="V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54"/>
      <c r="BL550" s="54"/>
      <c r="BM550" s="54"/>
      <c r="BN550" s="54"/>
      <c r="BO550" s="54"/>
      <c r="BP550" s="54"/>
      <c r="BQ550" s="54"/>
      <c r="BR550" s="19"/>
      <c r="BS550" s="19"/>
      <c r="BT550" s="19"/>
      <c r="BU550" s="19"/>
      <c r="BV550" s="19"/>
      <c r="BW550" s="19"/>
      <c r="BX550" s="19"/>
      <c r="BY550" s="19"/>
      <c r="BZ550" s="19"/>
      <c r="CA550" s="19"/>
      <c r="CB550" s="19"/>
      <c r="CC550" s="19"/>
      <c r="CD550" s="19"/>
      <c r="CE550" s="19"/>
      <c r="CF550" s="19"/>
    </row>
    <row r="551" spans="1:84" x14ac:dyDescent="0.25">
      <c r="A551" s="19"/>
      <c r="B551" s="19"/>
      <c r="C551" s="19"/>
      <c r="D551" s="19"/>
      <c r="E551" s="19"/>
      <c r="F551" s="19"/>
      <c r="G551" s="19"/>
      <c r="H551" s="19"/>
      <c r="I551" s="19"/>
      <c r="J551" s="19"/>
      <c r="L551" s="19"/>
      <c r="M551" s="19"/>
      <c r="N551" s="19"/>
      <c r="P551" s="19"/>
      <c r="Q551" s="19"/>
      <c r="R551" s="19"/>
      <c r="S551" s="19"/>
      <c r="T551" s="19"/>
      <c r="U551" s="19"/>
      <c r="V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54"/>
      <c r="BL551" s="54"/>
      <c r="BM551" s="54"/>
      <c r="BN551" s="54"/>
      <c r="BO551" s="54"/>
      <c r="BP551" s="54"/>
      <c r="BQ551" s="54"/>
      <c r="BR551" s="19"/>
      <c r="BS551" s="19"/>
      <c r="BT551" s="19"/>
      <c r="BU551" s="19"/>
      <c r="BV551" s="19"/>
      <c r="BW551" s="19"/>
      <c r="BX551" s="19"/>
      <c r="BY551" s="19"/>
      <c r="BZ551" s="19"/>
      <c r="CA551" s="19"/>
      <c r="CB551" s="19"/>
      <c r="CC551" s="19"/>
      <c r="CD551" s="19"/>
      <c r="CE551" s="19"/>
      <c r="CF551" s="19"/>
    </row>
    <row r="552" spans="1:84" x14ac:dyDescent="0.25">
      <c r="A552" s="19"/>
      <c r="B552" s="19"/>
      <c r="C552" s="19"/>
      <c r="D552" s="19"/>
      <c r="E552" s="19"/>
      <c r="F552" s="19"/>
      <c r="G552" s="19"/>
      <c r="H552" s="19"/>
      <c r="I552" s="19"/>
      <c r="J552" s="19"/>
      <c r="L552" s="19"/>
      <c r="M552" s="19"/>
      <c r="N552" s="19"/>
      <c r="P552" s="19"/>
      <c r="Q552" s="19"/>
      <c r="R552" s="19"/>
      <c r="S552" s="19"/>
      <c r="T552" s="19"/>
      <c r="U552" s="19"/>
      <c r="V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54"/>
      <c r="BL552" s="54"/>
      <c r="BM552" s="54"/>
      <c r="BN552" s="54"/>
      <c r="BO552" s="54"/>
      <c r="BP552" s="54"/>
      <c r="BQ552" s="54"/>
      <c r="BR552" s="19"/>
      <c r="BS552" s="19"/>
      <c r="BT552" s="19"/>
      <c r="BU552" s="19"/>
      <c r="BV552" s="19"/>
      <c r="BW552" s="19"/>
      <c r="BX552" s="19"/>
      <c r="BY552" s="19"/>
      <c r="BZ552" s="19"/>
      <c r="CA552" s="19"/>
      <c r="CB552" s="19"/>
      <c r="CC552" s="19"/>
      <c r="CD552" s="19"/>
      <c r="CE552" s="19"/>
      <c r="CF552" s="19"/>
    </row>
    <row r="553" spans="1:84" x14ac:dyDescent="0.25">
      <c r="A553" s="19"/>
      <c r="B553" s="19"/>
      <c r="C553" s="19"/>
      <c r="D553" s="19"/>
      <c r="E553" s="19"/>
      <c r="F553" s="19"/>
      <c r="G553" s="19"/>
      <c r="H553" s="19"/>
      <c r="I553" s="19"/>
      <c r="J553" s="19"/>
      <c r="L553" s="19"/>
      <c r="M553" s="19"/>
      <c r="N553" s="19"/>
      <c r="P553" s="19"/>
      <c r="Q553" s="19"/>
      <c r="R553" s="19"/>
      <c r="S553" s="19"/>
      <c r="T553" s="19"/>
      <c r="U553" s="19"/>
      <c r="V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54"/>
      <c r="BL553" s="54"/>
      <c r="BM553" s="54"/>
      <c r="BN553" s="54"/>
      <c r="BO553" s="54"/>
      <c r="BP553" s="54"/>
      <c r="BQ553" s="54"/>
      <c r="BR553" s="19"/>
      <c r="BS553" s="19"/>
      <c r="BT553" s="19"/>
      <c r="BU553" s="19"/>
      <c r="BV553" s="19"/>
      <c r="BW553" s="19"/>
      <c r="BX553" s="19"/>
      <c r="BY553" s="19"/>
      <c r="BZ553" s="19"/>
      <c r="CA553" s="19"/>
      <c r="CB553" s="19"/>
      <c r="CC553" s="19"/>
      <c r="CD553" s="19"/>
      <c r="CE553" s="19"/>
      <c r="CF553" s="19"/>
    </row>
    <row r="554" spans="1:84" x14ac:dyDescent="0.25">
      <c r="A554" s="19"/>
      <c r="B554" s="19"/>
      <c r="C554" s="19"/>
      <c r="D554" s="19"/>
      <c r="E554" s="19"/>
      <c r="F554" s="19"/>
      <c r="G554" s="19"/>
      <c r="H554" s="19"/>
      <c r="I554" s="19"/>
      <c r="J554" s="19"/>
      <c r="L554" s="19"/>
      <c r="M554" s="19"/>
      <c r="N554" s="19"/>
      <c r="P554" s="19"/>
      <c r="Q554" s="19"/>
      <c r="R554" s="19"/>
      <c r="S554" s="19"/>
      <c r="T554" s="19"/>
      <c r="U554" s="19"/>
      <c r="V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54"/>
      <c r="BL554" s="54"/>
      <c r="BM554" s="54"/>
      <c r="BN554" s="54"/>
      <c r="BO554" s="54"/>
      <c r="BP554" s="54"/>
      <c r="BQ554" s="54"/>
      <c r="BR554" s="19"/>
      <c r="BS554" s="19"/>
      <c r="BT554" s="19"/>
      <c r="BU554" s="19"/>
      <c r="BV554" s="19"/>
      <c r="BW554" s="19"/>
      <c r="BX554" s="19"/>
      <c r="BY554" s="19"/>
      <c r="BZ554" s="19"/>
      <c r="CA554" s="19"/>
      <c r="CB554" s="19"/>
      <c r="CC554" s="19"/>
      <c r="CD554" s="19"/>
      <c r="CE554" s="19"/>
      <c r="CF554" s="19"/>
    </row>
    <row r="555" spans="1:84" x14ac:dyDescent="0.25">
      <c r="A555" s="19"/>
      <c r="B555" s="19"/>
      <c r="C555" s="19"/>
      <c r="D555" s="19"/>
      <c r="E555" s="19"/>
      <c r="F555" s="19"/>
      <c r="G555" s="19"/>
      <c r="H555" s="19"/>
      <c r="I555" s="19"/>
      <c r="J555" s="19"/>
      <c r="L555" s="19"/>
      <c r="M555" s="19"/>
      <c r="N555" s="19"/>
      <c r="P555" s="19"/>
      <c r="Q555" s="19"/>
      <c r="R555" s="19"/>
      <c r="S555" s="19"/>
      <c r="T555" s="19"/>
      <c r="U555" s="19"/>
      <c r="V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54"/>
      <c r="BL555" s="54"/>
      <c r="BM555" s="54"/>
      <c r="BN555" s="54"/>
      <c r="BO555" s="54"/>
      <c r="BP555" s="54"/>
      <c r="BQ555" s="54"/>
      <c r="BR555" s="19"/>
      <c r="BS555" s="19"/>
      <c r="BT555" s="19"/>
      <c r="BU555" s="19"/>
      <c r="BV555" s="19"/>
      <c r="BW555" s="19"/>
      <c r="BX555" s="19"/>
      <c r="BY555" s="19"/>
      <c r="BZ555" s="19"/>
      <c r="CA555" s="19"/>
      <c r="CB555" s="19"/>
      <c r="CC555" s="19"/>
      <c r="CD555" s="19"/>
      <c r="CE555" s="19"/>
      <c r="CF555" s="19"/>
    </row>
    <row r="556" spans="1:84" x14ac:dyDescent="0.25">
      <c r="A556" s="19"/>
      <c r="B556" s="19"/>
      <c r="C556" s="19"/>
      <c r="D556" s="19"/>
      <c r="E556" s="19"/>
      <c r="F556" s="19"/>
      <c r="G556" s="19"/>
      <c r="H556" s="19"/>
      <c r="I556" s="19"/>
      <c r="J556" s="19"/>
      <c r="L556" s="19"/>
      <c r="M556" s="19"/>
      <c r="N556" s="19"/>
      <c r="P556" s="19"/>
      <c r="Q556" s="19"/>
      <c r="R556" s="19"/>
      <c r="S556" s="19"/>
      <c r="T556" s="19"/>
      <c r="U556" s="19"/>
      <c r="V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54"/>
      <c r="BL556" s="54"/>
      <c r="BM556" s="54"/>
      <c r="BN556" s="54"/>
      <c r="BO556" s="54"/>
      <c r="BP556" s="54"/>
      <c r="BQ556" s="54"/>
      <c r="BR556" s="19"/>
      <c r="BS556" s="19"/>
      <c r="BT556" s="19"/>
      <c r="BU556" s="19"/>
      <c r="BV556" s="19"/>
      <c r="BW556" s="19"/>
      <c r="BX556" s="19"/>
      <c r="BY556" s="19"/>
      <c r="BZ556" s="19"/>
      <c r="CA556" s="19"/>
      <c r="CB556" s="19"/>
      <c r="CC556" s="19"/>
      <c r="CD556" s="19"/>
      <c r="CE556" s="19"/>
      <c r="CF556" s="19"/>
    </row>
    <row r="557" spans="1:84" x14ac:dyDescent="0.25">
      <c r="A557" s="19"/>
      <c r="B557" s="19"/>
      <c r="C557" s="19"/>
      <c r="D557" s="19"/>
      <c r="E557" s="19"/>
      <c r="F557" s="19"/>
      <c r="G557" s="19"/>
      <c r="H557" s="19"/>
      <c r="I557" s="19"/>
      <c r="J557" s="19"/>
      <c r="L557" s="19"/>
      <c r="M557" s="19"/>
      <c r="N557" s="19"/>
      <c r="P557" s="19"/>
      <c r="Q557" s="19"/>
      <c r="R557" s="19"/>
      <c r="S557" s="19"/>
      <c r="T557" s="19"/>
      <c r="U557" s="19"/>
      <c r="V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54"/>
      <c r="BL557" s="54"/>
      <c r="BM557" s="54"/>
      <c r="BN557" s="54"/>
      <c r="BO557" s="54"/>
      <c r="BP557" s="54"/>
      <c r="BQ557" s="54"/>
      <c r="BR557" s="19"/>
      <c r="BS557" s="19"/>
      <c r="BT557" s="19"/>
      <c r="BU557" s="19"/>
      <c r="BV557" s="19"/>
      <c r="BW557" s="19"/>
      <c r="BX557" s="19"/>
      <c r="BY557" s="19"/>
      <c r="BZ557" s="19"/>
      <c r="CA557" s="19"/>
      <c r="CB557" s="19"/>
      <c r="CC557" s="19"/>
      <c r="CD557" s="19"/>
      <c r="CE557" s="19"/>
      <c r="CF557" s="19"/>
    </row>
    <row r="558" spans="1:84" x14ac:dyDescent="0.25">
      <c r="A558" s="19"/>
      <c r="B558" s="19"/>
      <c r="C558" s="19"/>
      <c r="D558" s="19"/>
      <c r="E558" s="19"/>
      <c r="F558" s="19"/>
      <c r="G558" s="19"/>
      <c r="H558" s="19"/>
      <c r="I558" s="19"/>
      <c r="J558" s="19"/>
      <c r="L558" s="19"/>
      <c r="M558" s="19"/>
      <c r="N558" s="19"/>
      <c r="P558" s="19"/>
      <c r="Q558" s="19"/>
      <c r="R558" s="19"/>
      <c r="S558" s="19"/>
      <c r="T558" s="19"/>
      <c r="U558" s="19"/>
      <c r="V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54"/>
      <c r="BL558" s="54"/>
      <c r="BM558" s="54"/>
      <c r="BN558" s="54"/>
      <c r="BO558" s="54"/>
      <c r="BP558" s="54"/>
      <c r="BQ558" s="54"/>
      <c r="BR558" s="19"/>
      <c r="BS558" s="19"/>
      <c r="BT558" s="19"/>
      <c r="BU558" s="19"/>
      <c r="BV558" s="19"/>
      <c r="BW558" s="19"/>
      <c r="BX558" s="19"/>
      <c r="BY558" s="19"/>
      <c r="BZ558" s="19"/>
      <c r="CA558" s="19"/>
      <c r="CB558" s="19"/>
      <c r="CC558" s="19"/>
      <c r="CD558" s="19"/>
      <c r="CE558" s="19"/>
      <c r="CF558" s="19"/>
    </row>
    <row r="559" spans="1:84" x14ac:dyDescent="0.25">
      <c r="A559" s="19"/>
      <c r="B559" s="19"/>
      <c r="C559" s="19"/>
      <c r="D559" s="19"/>
      <c r="E559" s="19"/>
      <c r="F559" s="19"/>
      <c r="G559" s="19"/>
      <c r="H559" s="19"/>
      <c r="I559" s="19"/>
      <c r="J559" s="19"/>
      <c r="L559" s="19"/>
      <c r="M559" s="19"/>
      <c r="N559" s="19"/>
      <c r="P559" s="19"/>
      <c r="Q559" s="19"/>
      <c r="R559" s="19"/>
      <c r="S559" s="19"/>
      <c r="T559" s="19"/>
      <c r="U559" s="19"/>
      <c r="V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54"/>
      <c r="BL559" s="54"/>
      <c r="BM559" s="54"/>
      <c r="BN559" s="54"/>
      <c r="BO559" s="54"/>
      <c r="BP559" s="54"/>
      <c r="BQ559" s="54"/>
      <c r="BR559" s="19"/>
      <c r="BS559" s="19"/>
      <c r="BT559" s="19"/>
      <c r="BU559" s="19"/>
      <c r="BV559" s="19"/>
      <c r="BW559" s="19"/>
      <c r="BX559" s="19"/>
      <c r="BY559" s="19"/>
      <c r="BZ559" s="19"/>
      <c r="CA559" s="19"/>
      <c r="CB559" s="19"/>
      <c r="CC559" s="19"/>
      <c r="CD559" s="19"/>
      <c r="CE559" s="19"/>
      <c r="CF559" s="19"/>
    </row>
    <row r="560" spans="1:84" x14ac:dyDescent="0.25">
      <c r="A560" s="19"/>
      <c r="B560" s="19"/>
      <c r="C560" s="19"/>
      <c r="D560" s="19"/>
      <c r="E560" s="19"/>
      <c r="F560" s="19"/>
      <c r="G560" s="19"/>
      <c r="H560" s="19"/>
      <c r="I560" s="19"/>
      <c r="J560" s="19"/>
      <c r="L560" s="19"/>
      <c r="M560" s="19"/>
      <c r="N560" s="19"/>
      <c r="P560" s="19"/>
      <c r="Q560" s="19"/>
      <c r="R560" s="19"/>
      <c r="S560" s="19"/>
      <c r="T560" s="19"/>
      <c r="U560" s="19"/>
      <c r="V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54"/>
      <c r="BL560" s="54"/>
      <c r="BM560" s="54"/>
      <c r="BN560" s="54"/>
      <c r="BO560" s="54"/>
      <c r="BP560" s="54"/>
      <c r="BQ560" s="54"/>
      <c r="BR560" s="19"/>
      <c r="BS560" s="19"/>
      <c r="BT560" s="19"/>
      <c r="BU560" s="19"/>
      <c r="BV560" s="19"/>
      <c r="BW560" s="19"/>
      <c r="BX560" s="19"/>
      <c r="BY560" s="19"/>
      <c r="BZ560" s="19"/>
      <c r="CA560" s="19"/>
      <c r="CB560" s="19"/>
      <c r="CC560" s="19"/>
      <c r="CD560" s="19"/>
      <c r="CE560" s="19"/>
      <c r="CF560" s="19"/>
    </row>
    <row r="561" spans="1:84" x14ac:dyDescent="0.25">
      <c r="A561" s="19"/>
      <c r="B561" s="19"/>
      <c r="C561" s="19"/>
      <c r="D561" s="19"/>
      <c r="E561" s="19"/>
      <c r="F561" s="19"/>
      <c r="G561" s="19"/>
      <c r="H561" s="19"/>
      <c r="I561" s="19"/>
      <c r="J561" s="19"/>
      <c r="L561" s="19"/>
      <c r="M561" s="19"/>
      <c r="N561" s="19"/>
      <c r="P561" s="19"/>
      <c r="Q561" s="19"/>
      <c r="R561" s="19"/>
      <c r="S561" s="19"/>
      <c r="T561" s="19"/>
      <c r="U561" s="19"/>
      <c r="V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54"/>
      <c r="BL561" s="54"/>
      <c r="BM561" s="54"/>
      <c r="BN561" s="54"/>
      <c r="BO561" s="54"/>
      <c r="BP561" s="54"/>
      <c r="BQ561" s="54"/>
      <c r="BR561" s="19"/>
      <c r="BS561" s="19"/>
      <c r="BT561" s="19"/>
      <c r="BU561" s="19"/>
      <c r="BV561" s="19"/>
      <c r="BW561" s="19"/>
      <c r="BX561" s="19"/>
      <c r="BY561" s="19"/>
      <c r="BZ561" s="19"/>
      <c r="CA561" s="19"/>
      <c r="CB561" s="19"/>
      <c r="CC561" s="19"/>
      <c r="CD561" s="19"/>
      <c r="CE561" s="19"/>
      <c r="CF561" s="19"/>
    </row>
    <row r="562" spans="1:84" x14ac:dyDescent="0.25">
      <c r="A562" s="19"/>
      <c r="B562" s="19"/>
      <c r="C562" s="19"/>
      <c r="D562" s="19"/>
      <c r="E562" s="19"/>
      <c r="F562" s="19"/>
      <c r="G562" s="19"/>
      <c r="H562" s="19"/>
      <c r="I562" s="19"/>
      <c r="J562" s="19"/>
      <c r="L562" s="19"/>
      <c r="M562" s="19"/>
      <c r="N562" s="19"/>
      <c r="P562" s="19"/>
      <c r="Q562" s="19"/>
      <c r="R562" s="19"/>
      <c r="S562" s="19"/>
      <c r="T562" s="19"/>
      <c r="U562" s="19"/>
      <c r="V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54"/>
      <c r="BL562" s="54"/>
      <c r="BM562" s="54"/>
      <c r="BN562" s="54"/>
      <c r="BO562" s="54"/>
      <c r="BP562" s="54"/>
      <c r="BQ562" s="54"/>
      <c r="BR562" s="19"/>
      <c r="BS562" s="19"/>
      <c r="BT562" s="19"/>
      <c r="BU562" s="19"/>
      <c r="BV562" s="19"/>
      <c r="BW562" s="19"/>
      <c r="BX562" s="19"/>
      <c r="BY562" s="19"/>
      <c r="BZ562" s="19"/>
      <c r="CA562" s="19"/>
      <c r="CB562" s="19"/>
      <c r="CC562" s="19"/>
      <c r="CD562" s="19"/>
      <c r="CE562" s="19"/>
      <c r="CF562" s="19"/>
    </row>
    <row r="563" spans="1:84" x14ac:dyDescent="0.25">
      <c r="A563" s="19"/>
      <c r="B563" s="19"/>
      <c r="C563" s="19"/>
      <c r="D563" s="19"/>
      <c r="E563" s="19"/>
      <c r="F563" s="19"/>
      <c r="G563" s="19"/>
      <c r="H563" s="19"/>
      <c r="I563" s="19"/>
      <c r="J563" s="19"/>
      <c r="L563" s="19"/>
      <c r="M563" s="19"/>
      <c r="N563" s="19"/>
      <c r="P563" s="19"/>
      <c r="Q563" s="19"/>
      <c r="R563" s="19"/>
      <c r="S563" s="19"/>
      <c r="T563" s="19"/>
      <c r="U563" s="19"/>
      <c r="V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54"/>
      <c r="BL563" s="54"/>
      <c r="BM563" s="54"/>
      <c r="BN563" s="54"/>
      <c r="BO563" s="54"/>
      <c r="BP563" s="54"/>
      <c r="BQ563" s="54"/>
      <c r="BR563" s="19"/>
      <c r="BS563" s="19"/>
      <c r="BT563" s="19"/>
      <c r="BU563" s="19"/>
      <c r="BV563" s="19"/>
      <c r="BW563" s="19"/>
      <c r="BX563" s="19"/>
      <c r="BY563" s="19"/>
      <c r="BZ563" s="19"/>
      <c r="CA563" s="19"/>
      <c r="CB563" s="19"/>
      <c r="CC563" s="19"/>
      <c r="CD563" s="19"/>
      <c r="CE563" s="19"/>
      <c r="CF563" s="19"/>
    </row>
    <row r="564" spans="1:84" x14ac:dyDescent="0.25">
      <c r="A564" s="19"/>
      <c r="B564" s="19"/>
      <c r="C564" s="19"/>
      <c r="D564" s="19"/>
      <c r="E564" s="19"/>
      <c r="F564" s="19"/>
      <c r="G564" s="19"/>
      <c r="H564" s="19"/>
      <c r="I564" s="19"/>
      <c r="J564" s="19"/>
      <c r="L564" s="19"/>
      <c r="M564" s="19"/>
      <c r="N564" s="19"/>
      <c r="P564" s="19"/>
      <c r="Q564" s="19"/>
      <c r="R564" s="19"/>
      <c r="S564" s="19"/>
      <c r="T564" s="19"/>
      <c r="U564" s="19"/>
      <c r="V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54"/>
      <c r="BL564" s="54"/>
      <c r="BM564" s="54"/>
      <c r="BN564" s="54"/>
      <c r="BO564" s="54"/>
      <c r="BP564" s="54"/>
      <c r="BQ564" s="54"/>
      <c r="BR564" s="19"/>
      <c r="BS564" s="19"/>
      <c r="BT564" s="19"/>
      <c r="BU564" s="19"/>
      <c r="BV564" s="19"/>
      <c r="BW564" s="19"/>
      <c r="BX564" s="19"/>
      <c r="BY564" s="19"/>
      <c r="BZ564" s="19"/>
      <c r="CA564" s="19"/>
      <c r="CB564" s="19"/>
      <c r="CC564" s="19"/>
      <c r="CD564" s="19"/>
      <c r="CE564" s="19"/>
      <c r="CF564" s="19"/>
    </row>
    <row r="565" spans="1:84" x14ac:dyDescent="0.25">
      <c r="A565" s="19"/>
      <c r="B565" s="19"/>
      <c r="C565" s="19"/>
      <c r="D565" s="19"/>
      <c r="E565" s="19"/>
      <c r="F565" s="19"/>
      <c r="G565" s="19"/>
      <c r="H565" s="19"/>
      <c r="I565" s="19"/>
      <c r="J565" s="19"/>
      <c r="L565" s="19"/>
      <c r="M565" s="19"/>
      <c r="N565" s="19"/>
      <c r="P565" s="19"/>
      <c r="Q565" s="19"/>
      <c r="R565" s="19"/>
      <c r="S565" s="19"/>
      <c r="T565" s="19"/>
      <c r="U565" s="19"/>
      <c r="V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54"/>
      <c r="BL565" s="54"/>
      <c r="BM565" s="54"/>
      <c r="BN565" s="54"/>
      <c r="BO565" s="54"/>
      <c r="BP565" s="54"/>
      <c r="BQ565" s="54"/>
      <c r="BR565" s="19"/>
      <c r="BS565" s="19"/>
      <c r="BT565" s="19"/>
      <c r="BU565" s="19"/>
      <c r="BV565" s="19"/>
      <c r="BW565" s="19"/>
      <c r="BX565" s="19"/>
      <c r="BY565" s="19"/>
      <c r="BZ565" s="19"/>
      <c r="CA565" s="19"/>
      <c r="CB565" s="19"/>
      <c r="CC565" s="19"/>
      <c r="CD565" s="19"/>
      <c r="CE565" s="19"/>
      <c r="CF565" s="19"/>
    </row>
    <row r="566" spans="1:84" x14ac:dyDescent="0.25">
      <c r="A566" s="19"/>
      <c r="B566" s="19"/>
      <c r="C566" s="19"/>
      <c r="D566" s="19"/>
      <c r="E566" s="19"/>
      <c r="F566" s="19"/>
      <c r="G566" s="19"/>
      <c r="H566" s="19"/>
      <c r="I566" s="19"/>
      <c r="J566" s="19"/>
      <c r="L566" s="19"/>
      <c r="M566" s="19"/>
      <c r="N566" s="19"/>
      <c r="P566" s="19"/>
      <c r="Q566" s="19"/>
      <c r="R566" s="19"/>
      <c r="S566" s="19"/>
      <c r="T566" s="19"/>
      <c r="U566" s="19"/>
      <c r="V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54"/>
      <c r="BL566" s="54"/>
      <c r="BM566" s="54"/>
      <c r="BN566" s="54"/>
      <c r="BO566" s="54"/>
      <c r="BP566" s="54"/>
      <c r="BQ566" s="54"/>
      <c r="BR566" s="19"/>
      <c r="BS566" s="19"/>
      <c r="BT566" s="19"/>
      <c r="BU566" s="19"/>
      <c r="BV566" s="19"/>
      <c r="BW566" s="19"/>
      <c r="BX566" s="19"/>
      <c r="BY566" s="19"/>
      <c r="BZ566" s="19"/>
      <c r="CA566" s="19"/>
      <c r="CB566" s="19"/>
      <c r="CC566" s="19"/>
      <c r="CD566" s="19"/>
      <c r="CE566" s="19"/>
      <c r="CF566" s="19"/>
    </row>
    <row r="567" spans="1:84" x14ac:dyDescent="0.25">
      <c r="A567" s="19"/>
      <c r="B567" s="19"/>
      <c r="C567" s="19"/>
      <c r="D567" s="19"/>
      <c r="E567" s="19"/>
      <c r="F567" s="19"/>
      <c r="G567" s="19"/>
      <c r="H567" s="19"/>
      <c r="I567" s="19"/>
      <c r="J567" s="19"/>
      <c r="L567" s="19"/>
      <c r="M567" s="19"/>
      <c r="N567" s="19"/>
      <c r="P567" s="19"/>
      <c r="Q567" s="19"/>
      <c r="R567" s="19"/>
      <c r="S567" s="19"/>
      <c r="T567" s="19"/>
      <c r="U567" s="19"/>
      <c r="V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54"/>
      <c r="BL567" s="54"/>
      <c r="BM567" s="54"/>
      <c r="BN567" s="54"/>
      <c r="BO567" s="54"/>
      <c r="BP567" s="54"/>
      <c r="BQ567" s="54"/>
      <c r="BR567" s="19"/>
      <c r="BS567" s="19"/>
      <c r="BT567" s="19"/>
      <c r="BU567" s="19"/>
      <c r="BV567" s="19"/>
      <c r="BW567" s="19"/>
      <c r="BX567" s="19"/>
      <c r="BY567" s="19"/>
      <c r="BZ567" s="19"/>
      <c r="CA567" s="19"/>
      <c r="CB567" s="19"/>
      <c r="CC567" s="19"/>
      <c r="CD567" s="19"/>
      <c r="CE567" s="19"/>
      <c r="CF567" s="19"/>
    </row>
    <row r="568" spans="1:84" x14ac:dyDescent="0.25">
      <c r="A568" s="19"/>
      <c r="B568" s="19"/>
      <c r="C568" s="19"/>
      <c r="D568" s="19"/>
      <c r="E568" s="19"/>
      <c r="F568" s="19"/>
      <c r="G568" s="19"/>
      <c r="H568" s="19"/>
      <c r="I568" s="19"/>
      <c r="J568" s="19"/>
      <c r="L568" s="19"/>
      <c r="M568" s="19"/>
      <c r="N568" s="19"/>
      <c r="P568" s="19"/>
      <c r="Q568" s="19"/>
      <c r="R568" s="19"/>
      <c r="S568" s="19"/>
      <c r="T568" s="19"/>
      <c r="U568" s="19"/>
      <c r="V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54"/>
      <c r="BL568" s="54"/>
      <c r="BM568" s="54"/>
      <c r="BN568" s="54"/>
      <c r="BO568" s="54"/>
      <c r="BP568" s="54"/>
      <c r="BQ568" s="54"/>
      <c r="BR568" s="19"/>
      <c r="BS568" s="19"/>
      <c r="BT568" s="19"/>
      <c r="BU568" s="19"/>
      <c r="BV568" s="19"/>
      <c r="BW568" s="19"/>
      <c r="BX568" s="19"/>
      <c r="BY568" s="19"/>
      <c r="BZ568" s="19"/>
      <c r="CA568" s="19"/>
      <c r="CB568" s="19"/>
      <c r="CC568" s="19"/>
      <c r="CD568" s="19"/>
      <c r="CE568" s="19"/>
      <c r="CF568" s="19"/>
    </row>
    <row r="569" spans="1:84" x14ac:dyDescent="0.25">
      <c r="A569" s="19"/>
      <c r="B569" s="19"/>
      <c r="C569" s="19"/>
      <c r="D569" s="19"/>
      <c r="E569" s="19"/>
      <c r="F569" s="19"/>
      <c r="G569" s="19"/>
      <c r="H569" s="19"/>
      <c r="I569" s="19"/>
      <c r="J569" s="19"/>
      <c r="L569" s="19"/>
      <c r="M569" s="19"/>
      <c r="N569" s="19"/>
      <c r="P569" s="19"/>
      <c r="Q569" s="19"/>
      <c r="R569" s="19"/>
      <c r="S569" s="19"/>
      <c r="T569" s="19"/>
      <c r="U569" s="19"/>
      <c r="V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54"/>
      <c r="BL569" s="54"/>
      <c r="BM569" s="54"/>
      <c r="BN569" s="54"/>
      <c r="BO569" s="54"/>
      <c r="BP569" s="54"/>
      <c r="BQ569" s="54"/>
      <c r="BR569" s="19"/>
      <c r="BS569" s="19"/>
      <c r="BT569" s="19"/>
      <c r="BU569" s="19"/>
      <c r="BV569" s="19"/>
      <c r="BW569" s="19"/>
      <c r="BX569" s="19"/>
      <c r="BY569" s="19"/>
      <c r="BZ569" s="19"/>
      <c r="CA569" s="19"/>
      <c r="CB569" s="19"/>
      <c r="CC569" s="19"/>
      <c r="CD569" s="19"/>
      <c r="CE569" s="19"/>
      <c r="CF569" s="19"/>
    </row>
    <row r="570" spans="1:84" x14ac:dyDescent="0.25">
      <c r="A570" s="19"/>
      <c r="B570" s="19"/>
      <c r="C570" s="19"/>
      <c r="D570" s="19"/>
      <c r="E570" s="19"/>
      <c r="F570" s="19"/>
      <c r="G570" s="19"/>
      <c r="H570" s="19"/>
      <c r="I570" s="19"/>
      <c r="J570" s="19"/>
      <c r="L570" s="19"/>
      <c r="M570" s="19"/>
      <c r="N570" s="19"/>
      <c r="P570" s="19"/>
      <c r="Q570" s="19"/>
      <c r="R570" s="19"/>
      <c r="S570" s="19"/>
      <c r="T570" s="19"/>
      <c r="U570" s="19"/>
      <c r="V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54"/>
      <c r="BL570" s="54"/>
      <c r="BM570" s="54"/>
      <c r="BN570" s="54"/>
      <c r="BO570" s="54"/>
      <c r="BP570" s="54"/>
      <c r="BQ570" s="54"/>
      <c r="BR570" s="19"/>
      <c r="BS570" s="19"/>
      <c r="BT570" s="19"/>
      <c r="BU570" s="19"/>
      <c r="BV570" s="19"/>
      <c r="BW570" s="19"/>
      <c r="BX570" s="19"/>
      <c r="BY570" s="19"/>
      <c r="BZ570" s="19"/>
      <c r="CA570" s="19"/>
      <c r="CB570" s="19"/>
      <c r="CC570" s="19"/>
      <c r="CD570" s="19"/>
      <c r="CE570" s="19"/>
      <c r="CF570" s="19"/>
    </row>
    <row r="571" spans="1:84" x14ac:dyDescent="0.25">
      <c r="A571" s="19"/>
      <c r="B571" s="19"/>
      <c r="C571" s="19"/>
      <c r="D571" s="19"/>
      <c r="E571" s="19"/>
      <c r="F571" s="19"/>
      <c r="G571" s="19"/>
      <c r="H571" s="19"/>
      <c r="I571" s="19"/>
      <c r="J571" s="19"/>
      <c r="L571" s="19"/>
      <c r="M571" s="19"/>
      <c r="N571" s="19"/>
      <c r="P571" s="19"/>
      <c r="Q571" s="19"/>
      <c r="R571" s="19"/>
      <c r="S571" s="19"/>
      <c r="T571" s="19"/>
      <c r="U571" s="19"/>
      <c r="V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54"/>
      <c r="BL571" s="54"/>
      <c r="BM571" s="54"/>
      <c r="BN571" s="54"/>
      <c r="BO571" s="54"/>
      <c r="BP571" s="54"/>
      <c r="BQ571" s="54"/>
      <c r="BR571" s="19"/>
      <c r="BS571" s="19"/>
      <c r="BT571" s="19"/>
      <c r="BU571" s="19"/>
      <c r="BV571" s="19"/>
      <c r="BW571" s="19"/>
      <c r="BX571" s="19"/>
      <c r="BY571" s="19"/>
      <c r="BZ571" s="19"/>
      <c r="CA571" s="19"/>
      <c r="CB571" s="19"/>
      <c r="CC571" s="19"/>
      <c r="CD571" s="19"/>
      <c r="CE571" s="19"/>
      <c r="CF571" s="19"/>
    </row>
    <row r="572" spans="1:84" x14ac:dyDescent="0.25">
      <c r="A572" s="19"/>
      <c r="B572" s="19"/>
      <c r="C572" s="19"/>
      <c r="D572" s="19"/>
      <c r="E572" s="19"/>
      <c r="F572" s="19"/>
      <c r="G572" s="19"/>
      <c r="H572" s="19"/>
      <c r="I572" s="19"/>
      <c r="J572" s="19"/>
      <c r="L572" s="19"/>
      <c r="M572" s="19"/>
      <c r="N572" s="19"/>
      <c r="P572" s="19"/>
      <c r="Q572" s="19"/>
      <c r="R572" s="19"/>
      <c r="S572" s="19"/>
      <c r="T572" s="19"/>
      <c r="U572" s="19"/>
      <c r="V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54"/>
      <c r="BL572" s="54"/>
      <c r="BM572" s="54"/>
      <c r="BN572" s="54"/>
      <c r="BO572" s="54"/>
      <c r="BP572" s="54"/>
      <c r="BQ572" s="54"/>
      <c r="BR572" s="19"/>
      <c r="BS572" s="19"/>
      <c r="BT572" s="19"/>
      <c r="BU572" s="19"/>
      <c r="BV572" s="19"/>
      <c r="BW572" s="19"/>
      <c r="BX572" s="19"/>
      <c r="BY572" s="19"/>
      <c r="BZ572" s="19"/>
      <c r="CA572" s="19"/>
      <c r="CB572" s="19"/>
      <c r="CC572" s="19"/>
      <c r="CD572" s="19"/>
      <c r="CE572" s="19"/>
      <c r="CF572" s="19"/>
    </row>
    <row r="573" spans="1:84" x14ac:dyDescent="0.25">
      <c r="A573" s="19"/>
      <c r="B573" s="19"/>
      <c r="C573" s="19"/>
      <c r="D573" s="19"/>
      <c r="E573" s="19"/>
      <c r="F573" s="19"/>
      <c r="G573" s="19"/>
      <c r="H573" s="19"/>
      <c r="I573" s="19"/>
      <c r="J573" s="19"/>
      <c r="L573" s="19"/>
      <c r="M573" s="19"/>
      <c r="N573" s="19"/>
      <c r="P573" s="19"/>
      <c r="Q573" s="19"/>
      <c r="R573" s="19"/>
      <c r="S573" s="19"/>
      <c r="T573" s="19"/>
      <c r="U573" s="19"/>
      <c r="V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54"/>
      <c r="BL573" s="54"/>
      <c r="BM573" s="54"/>
      <c r="BN573" s="54"/>
      <c r="BO573" s="54"/>
      <c r="BP573" s="54"/>
      <c r="BQ573" s="54"/>
      <c r="BR573" s="19"/>
      <c r="BS573" s="19"/>
      <c r="BT573" s="19"/>
      <c r="BU573" s="19"/>
      <c r="BV573" s="19"/>
      <c r="BW573" s="19"/>
      <c r="BX573" s="19"/>
      <c r="BY573" s="19"/>
      <c r="BZ573" s="19"/>
      <c r="CA573" s="19"/>
      <c r="CB573" s="19"/>
      <c r="CC573" s="19"/>
      <c r="CD573" s="19"/>
      <c r="CE573" s="19"/>
      <c r="CF573" s="19"/>
    </row>
    <row r="574" spans="1:84" x14ac:dyDescent="0.25">
      <c r="A574" s="19"/>
      <c r="B574" s="19"/>
      <c r="C574" s="19"/>
      <c r="D574" s="19"/>
      <c r="E574" s="19"/>
      <c r="F574" s="19"/>
      <c r="G574" s="19"/>
      <c r="H574" s="19"/>
      <c r="I574" s="19"/>
      <c r="J574" s="19"/>
      <c r="L574" s="19"/>
      <c r="M574" s="19"/>
      <c r="N574" s="19"/>
      <c r="P574" s="19"/>
      <c r="Q574" s="19"/>
      <c r="R574" s="19"/>
      <c r="S574" s="19"/>
      <c r="T574" s="19"/>
      <c r="U574" s="19"/>
      <c r="V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54"/>
      <c r="BL574" s="54"/>
      <c r="BM574" s="54"/>
      <c r="BN574" s="54"/>
      <c r="BO574" s="54"/>
      <c r="BP574" s="54"/>
      <c r="BQ574" s="54"/>
      <c r="BR574" s="19"/>
      <c r="BS574" s="19"/>
      <c r="BT574" s="19"/>
      <c r="BU574" s="19"/>
      <c r="BV574" s="19"/>
      <c r="BW574" s="19"/>
      <c r="BX574" s="19"/>
      <c r="BY574" s="19"/>
      <c r="BZ574" s="19"/>
      <c r="CA574" s="19"/>
      <c r="CB574" s="19"/>
      <c r="CC574" s="19"/>
      <c r="CD574" s="19"/>
      <c r="CE574" s="19"/>
      <c r="CF574" s="19"/>
    </row>
    <row r="575" spans="1:84" x14ac:dyDescent="0.25">
      <c r="A575" s="19"/>
      <c r="B575" s="19"/>
      <c r="C575" s="19"/>
      <c r="D575" s="19"/>
      <c r="E575" s="19"/>
      <c r="F575" s="19"/>
      <c r="G575" s="19"/>
      <c r="H575" s="19"/>
      <c r="I575" s="19"/>
      <c r="J575" s="19"/>
      <c r="L575" s="19"/>
      <c r="M575" s="19"/>
      <c r="N575" s="19"/>
      <c r="P575" s="19"/>
      <c r="Q575" s="19"/>
      <c r="R575" s="19"/>
      <c r="S575" s="19"/>
      <c r="T575" s="19"/>
      <c r="U575" s="19"/>
      <c r="V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54"/>
      <c r="BL575" s="54"/>
      <c r="BM575" s="54"/>
      <c r="BN575" s="54"/>
      <c r="BO575" s="54"/>
      <c r="BP575" s="54"/>
      <c r="BQ575" s="54"/>
      <c r="BR575" s="19"/>
      <c r="BS575" s="19"/>
      <c r="BT575" s="19"/>
      <c r="BU575" s="19"/>
      <c r="BV575" s="19"/>
      <c r="BW575" s="19"/>
      <c r="BX575" s="19"/>
      <c r="BY575" s="19"/>
      <c r="BZ575" s="19"/>
      <c r="CA575" s="19"/>
      <c r="CB575" s="19"/>
      <c r="CC575" s="19"/>
      <c r="CD575" s="19"/>
      <c r="CE575" s="19"/>
      <c r="CF575" s="19"/>
    </row>
    <row r="576" spans="1:84" x14ac:dyDescent="0.25">
      <c r="A576" s="19"/>
      <c r="B576" s="19"/>
      <c r="C576" s="19"/>
      <c r="D576" s="19"/>
      <c r="E576" s="19"/>
      <c r="F576" s="19"/>
      <c r="G576" s="19"/>
      <c r="H576" s="19"/>
      <c r="I576" s="19"/>
      <c r="J576" s="19"/>
      <c r="L576" s="19"/>
      <c r="M576" s="19"/>
      <c r="N576" s="19"/>
      <c r="P576" s="19"/>
      <c r="Q576" s="19"/>
      <c r="R576" s="19"/>
      <c r="S576" s="19"/>
      <c r="T576" s="19"/>
      <c r="U576" s="19"/>
      <c r="V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54"/>
      <c r="BL576" s="54"/>
      <c r="BM576" s="54"/>
      <c r="BN576" s="54"/>
      <c r="BO576" s="54"/>
      <c r="BP576" s="54"/>
      <c r="BQ576" s="54"/>
      <c r="BR576" s="19"/>
      <c r="BS576" s="19"/>
      <c r="BT576" s="19"/>
      <c r="BU576" s="19"/>
      <c r="BV576" s="19"/>
      <c r="BW576" s="19"/>
      <c r="BX576" s="19"/>
      <c r="BY576" s="19"/>
      <c r="BZ576" s="19"/>
      <c r="CA576" s="19"/>
      <c r="CB576" s="19"/>
      <c r="CC576" s="19"/>
      <c r="CD576" s="19"/>
      <c r="CE576" s="19"/>
      <c r="CF576" s="19"/>
    </row>
    <row r="577" spans="1:84" x14ac:dyDescent="0.25">
      <c r="A577" s="19"/>
      <c r="B577" s="19"/>
      <c r="C577" s="19"/>
      <c r="D577" s="19"/>
      <c r="E577" s="19"/>
      <c r="F577" s="19"/>
      <c r="G577" s="19"/>
      <c r="H577" s="19"/>
      <c r="I577" s="19"/>
      <c r="J577" s="19"/>
      <c r="L577" s="19"/>
      <c r="M577" s="19"/>
      <c r="N577" s="19"/>
      <c r="P577" s="19"/>
      <c r="Q577" s="19"/>
      <c r="R577" s="19"/>
      <c r="S577" s="19"/>
      <c r="T577" s="19"/>
      <c r="U577" s="19"/>
      <c r="V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54"/>
      <c r="BL577" s="54"/>
      <c r="BM577" s="54"/>
      <c r="BN577" s="54"/>
      <c r="BO577" s="54"/>
      <c r="BP577" s="54"/>
      <c r="BQ577" s="54"/>
      <c r="BR577" s="19"/>
      <c r="BS577" s="19"/>
      <c r="BT577" s="19"/>
      <c r="BU577" s="19"/>
      <c r="BV577" s="19"/>
      <c r="BW577" s="19"/>
      <c r="BX577" s="19"/>
      <c r="BY577" s="19"/>
      <c r="BZ577" s="19"/>
      <c r="CA577" s="19"/>
      <c r="CB577" s="19"/>
      <c r="CC577" s="19"/>
      <c r="CD577" s="19"/>
      <c r="CE577" s="19"/>
      <c r="CF577" s="19"/>
    </row>
    <row r="578" spans="1:84" x14ac:dyDescent="0.25">
      <c r="A578" s="19"/>
      <c r="B578" s="19"/>
      <c r="C578" s="19"/>
      <c r="D578" s="19"/>
      <c r="E578" s="19"/>
      <c r="F578" s="19"/>
      <c r="G578" s="19"/>
      <c r="H578" s="19"/>
      <c r="I578" s="19"/>
      <c r="J578" s="19"/>
      <c r="L578" s="19"/>
      <c r="M578" s="19"/>
      <c r="N578" s="19"/>
      <c r="P578" s="19"/>
      <c r="Q578" s="19"/>
      <c r="R578" s="19"/>
      <c r="S578" s="19"/>
      <c r="T578" s="19"/>
      <c r="U578" s="19"/>
      <c r="V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54"/>
      <c r="BL578" s="54"/>
      <c r="BM578" s="54"/>
      <c r="BN578" s="54"/>
      <c r="BO578" s="54"/>
      <c r="BP578" s="54"/>
      <c r="BQ578" s="54"/>
      <c r="BR578" s="19"/>
      <c r="BS578" s="19"/>
      <c r="BT578" s="19"/>
      <c r="BU578" s="19"/>
      <c r="BV578" s="19"/>
      <c r="BW578" s="19"/>
      <c r="BX578" s="19"/>
      <c r="BY578" s="19"/>
      <c r="BZ578" s="19"/>
      <c r="CA578" s="19"/>
      <c r="CB578" s="19"/>
      <c r="CC578" s="19"/>
      <c r="CD578" s="19"/>
      <c r="CE578" s="19"/>
      <c r="CF578" s="19"/>
    </row>
    <row r="579" spans="1:84" x14ac:dyDescent="0.25">
      <c r="A579" s="19"/>
      <c r="B579" s="19"/>
      <c r="C579" s="19"/>
      <c r="D579" s="19"/>
      <c r="E579" s="19"/>
      <c r="F579" s="19"/>
      <c r="G579" s="19"/>
      <c r="H579" s="19"/>
      <c r="I579" s="19"/>
      <c r="J579" s="19"/>
      <c r="L579" s="19"/>
      <c r="M579" s="19"/>
      <c r="N579" s="19"/>
      <c r="P579" s="19"/>
      <c r="Q579" s="19"/>
      <c r="R579" s="19"/>
      <c r="S579" s="19"/>
      <c r="T579" s="19"/>
      <c r="U579" s="19"/>
      <c r="V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54"/>
      <c r="BL579" s="54"/>
      <c r="BM579" s="54"/>
      <c r="BN579" s="54"/>
      <c r="BO579" s="54"/>
      <c r="BP579" s="54"/>
      <c r="BQ579" s="54"/>
      <c r="BR579" s="19"/>
      <c r="BS579" s="19"/>
      <c r="BT579" s="19"/>
      <c r="BU579" s="19"/>
      <c r="BV579" s="19"/>
      <c r="BW579" s="19"/>
      <c r="BX579" s="19"/>
      <c r="BY579" s="19"/>
      <c r="BZ579" s="19"/>
      <c r="CA579" s="19"/>
      <c r="CB579" s="19"/>
      <c r="CC579" s="19"/>
      <c r="CD579" s="19"/>
      <c r="CE579" s="19"/>
      <c r="CF579" s="19"/>
    </row>
    <row r="580" spans="1:84" x14ac:dyDescent="0.25">
      <c r="A580" s="19"/>
      <c r="B580" s="19"/>
      <c r="C580" s="19"/>
      <c r="D580" s="19"/>
      <c r="E580" s="19"/>
      <c r="F580" s="19"/>
      <c r="G580" s="19"/>
      <c r="H580" s="19"/>
      <c r="I580" s="19"/>
      <c r="J580" s="19"/>
      <c r="L580" s="19"/>
      <c r="M580" s="19"/>
      <c r="N580" s="19"/>
      <c r="P580" s="19"/>
      <c r="Q580" s="19"/>
      <c r="R580" s="19"/>
      <c r="S580" s="19"/>
      <c r="T580" s="19"/>
      <c r="U580" s="19"/>
      <c r="V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54"/>
      <c r="BL580" s="54"/>
      <c r="BM580" s="54"/>
      <c r="BN580" s="54"/>
      <c r="BO580" s="54"/>
      <c r="BP580" s="54"/>
      <c r="BQ580" s="54"/>
      <c r="BR580" s="19"/>
      <c r="BS580" s="19"/>
      <c r="BT580" s="19"/>
      <c r="BU580" s="19"/>
      <c r="BV580" s="19"/>
      <c r="BW580" s="19"/>
      <c r="BX580" s="19"/>
      <c r="BY580" s="19"/>
      <c r="BZ580" s="19"/>
      <c r="CA580" s="19"/>
      <c r="CB580" s="19"/>
      <c r="CC580" s="19"/>
      <c r="CD580" s="19"/>
      <c r="CE580" s="19"/>
      <c r="CF580" s="19"/>
    </row>
    <row r="581" spans="1:84" x14ac:dyDescent="0.25">
      <c r="A581" s="19"/>
      <c r="B581" s="19"/>
      <c r="C581" s="19"/>
      <c r="D581" s="19"/>
      <c r="E581" s="19"/>
      <c r="F581" s="19"/>
      <c r="G581" s="19"/>
      <c r="H581" s="19"/>
      <c r="I581" s="19"/>
      <c r="J581" s="19"/>
      <c r="L581" s="19"/>
      <c r="M581" s="19"/>
      <c r="N581" s="19"/>
      <c r="P581" s="19"/>
      <c r="Q581" s="19"/>
      <c r="R581" s="19"/>
      <c r="S581" s="19"/>
      <c r="T581" s="19"/>
      <c r="U581" s="19"/>
      <c r="V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54"/>
      <c r="BL581" s="54"/>
      <c r="BM581" s="54"/>
      <c r="BN581" s="54"/>
      <c r="BO581" s="54"/>
      <c r="BP581" s="54"/>
      <c r="BQ581" s="54"/>
      <c r="BR581" s="19"/>
      <c r="BS581" s="19"/>
      <c r="BT581" s="19"/>
      <c r="BU581" s="19"/>
      <c r="BV581" s="19"/>
      <c r="BW581" s="19"/>
      <c r="BX581" s="19"/>
      <c r="BY581" s="19"/>
      <c r="BZ581" s="19"/>
      <c r="CA581" s="19"/>
      <c r="CB581" s="19"/>
      <c r="CC581" s="19"/>
      <c r="CD581" s="19"/>
      <c r="CE581" s="19"/>
      <c r="CF581" s="19"/>
    </row>
    <row r="582" spans="1:84" x14ac:dyDescent="0.25">
      <c r="A582" s="19"/>
      <c r="B582" s="19"/>
      <c r="C582" s="19"/>
      <c r="D582" s="19"/>
      <c r="E582" s="19"/>
      <c r="F582" s="19"/>
      <c r="G582" s="19"/>
      <c r="H582" s="19"/>
      <c r="I582" s="19"/>
      <c r="J582" s="19"/>
      <c r="L582" s="19"/>
      <c r="M582" s="19"/>
      <c r="N582" s="19"/>
      <c r="P582" s="19"/>
      <c r="Q582" s="19"/>
      <c r="R582" s="19"/>
      <c r="S582" s="19"/>
      <c r="T582" s="19"/>
      <c r="U582" s="19"/>
      <c r="V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54"/>
      <c r="BL582" s="54"/>
      <c r="BM582" s="54"/>
      <c r="BN582" s="54"/>
      <c r="BO582" s="54"/>
      <c r="BP582" s="54"/>
      <c r="BQ582" s="54"/>
      <c r="BR582" s="19"/>
      <c r="BS582" s="19"/>
      <c r="BT582" s="19"/>
      <c r="BU582" s="19"/>
      <c r="BV582" s="19"/>
      <c r="BW582" s="19"/>
      <c r="BX582" s="19"/>
      <c r="BY582" s="19"/>
      <c r="BZ582" s="19"/>
      <c r="CA582" s="19"/>
      <c r="CB582" s="19"/>
      <c r="CC582" s="19"/>
      <c r="CD582" s="19"/>
      <c r="CE582" s="19"/>
      <c r="CF582" s="19"/>
    </row>
    <row r="583" spans="1:84" x14ac:dyDescent="0.25">
      <c r="A583" s="19"/>
      <c r="B583" s="19"/>
      <c r="C583" s="19"/>
      <c r="D583" s="19"/>
      <c r="E583" s="19"/>
      <c r="F583" s="19"/>
      <c r="G583" s="19"/>
      <c r="H583" s="19"/>
      <c r="I583" s="19"/>
      <c r="J583" s="19"/>
      <c r="L583" s="19"/>
      <c r="M583" s="19"/>
      <c r="N583" s="19"/>
      <c r="P583" s="19"/>
      <c r="Q583" s="19"/>
      <c r="R583" s="19"/>
      <c r="S583" s="19"/>
      <c r="T583" s="19"/>
      <c r="U583" s="19"/>
      <c r="V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54"/>
      <c r="BL583" s="54"/>
      <c r="BM583" s="54"/>
      <c r="BN583" s="54"/>
      <c r="BO583" s="54"/>
      <c r="BP583" s="54"/>
      <c r="BQ583" s="54"/>
      <c r="BR583" s="19"/>
      <c r="BS583" s="19"/>
      <c r="BT583" s="19"/>
      <c r="BU583" s="19"/>
      <c r="BV583" s="19"/>
      <c r="BW583" s="19"/>
      <c r="BX583" s="19"/>
      <c r="BY583" s="19"/>
      <c r="BZ583" s="19"/>
      <c r="CA583" s="19"/>
      <c r="CB583" s="19"/>
      <c r="CC583" s="19"/>
      <c r="CD583" s="19"/>
      <c r="CE583" s="19"/>
      <c r="CF583" s="19"/>
    </row>
    <row r="584" spans="1:84" x14ac:dyDescent="0.25">
      <c r="A584" s="19"/>
      <c r="B584" s="19"/>
      <c r="C584" s="19"/>
      <c r="D584" s="19"/>
      <c r="E584" s="19"/>
      <c r="F584" s="19"/>
      <c r="G584" s="19"/>
      <c r="H584" s="19"/>
      <c r="I584" s="19"/>
      <c r="J584" s="19"/>
      <c r="L584" s="19"/>
      <c r="M584" s="19"/>
      <c r="N584" s="19"/>
      <c r="P584" s="19"/>
      <c r="Q584" s="19"/>
      <c r="R584" s="19"/>
      <c r="S584" s="19"/>
      <c r="T584" s="19"/>
      <c r="U584" s="19"/>
      <c r="V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54"/>
      <c r="BL584" s="54"/>
      <c r="BM584" s="54"/>
      <c r="BN584" s="54"/>
      <c r="BO584" s="54"/>
      <c r="BP584" s="54"/>
      <c r="BQ584" s="54"/>
      <c r="BR584" s="19"/>
      <c r="BS584" s="19"/>
      <c r="BT584" s="19"/>
      <c r="BU584" s="19"/>
      <c r="BV584" s="19"/>
      <c r="BW584" s="19"/>
      <c r="BX584" s="19"/>
      <c r="BY584" s="19"/>
      <c r="BZ584" s="19"/>
      <c r="CA584" s="19"/>
      <c r="CB584" s="19"/>
      <c r="CC584" s="19"/>
      <c r="CD584" s="19"/>
      <c r="CE584" s="19"/>
      <c r="CF584" s="19"/>
    </row>
    <row r="585" spans="1:84" x14ac:dyDescent="0.25">
      <c r="A585" s="19"/>
      <c r="B585" s="19"/>
      <c r="C585" s="19"/>
      <c r="D585" s="19"/>
      <c r="E585" s="19"/>
      <c r="F585" s="19"/>
      <c r="G585" s="19"/>
      <c r="H585" s="19"/>
      <c r="I585" s="19"/>
      <c r="J585" s="19"/>
      <c r="L585" s="19"/>
      <c r="M585" s="19"/>
      <c r="N585" s="19"/>
      <c r="P585" s="19"/>
      <c r="Q585" s="19"/>
      <c r="R585" s="19"/>
      <c r="S585" s="19"/>
      <c r="T585" s="19"/>
      <c r="U585" s="19"/>
      <c r="V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54"/>
      <c r="BL585" s="54"/>
      <c r="BM585" s="54"/>
      <c r="BN585" s="54"/>
      <c r="BO585" s="54"/>
      <c r="BP585" s="54"/>
      <c r="BQ585" s="54"/>
      <c r="BR585" s="19"/>
      <c r="BS585" s="19"/>
      <c r="BT585" s="19"/>
      <c r="BU585" s="19"/>
      <c r="BV585" s="19"/>
      <c r="BW585" s="19"/>
      <c r="BX585" s="19"/>
      <c r="BY585" s="19"/>
      <c r="BZ585" s="19"/>
      <c r="CA585" s="19"/>
      <c r="CB585" s="19"/>
      <c r="CC585" s="19"/>
      <c r="CD585" s="19"/>
      <c r="CE585" s="19"/>
      <c r="CF585" s="19"/>
    </row>
    <row r="586" spans="1:84" x14ac:dyDescent="0.25">
      <c r="A586" s="19"/>
      <c r="B586" s="19"/>
      <c r="C586" s="19"/>
      <c r="D586" s="19"/>
      <c r="E586" s="19"/>
      <c r="F586" s="19"/>
      <c r="G586" s="19"/>
      <c r="H586" s="19"/>
      <c r="I586" s="19"/>
      <c r="J586" s="19"/>
      <c r="L586" s="19"/>
      <c r="M586" s="19"/>
      <c r="N586" s="19"/>
      <c r="P586" s="19"/>
      <c r="Q586" s="19"/>
      <c r="R586" s="19"/>
      <c r="S586" s="19"/>
      <c r="T586" s="19"/>
      <c r="U586" s="19"/>
      <c r="V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54"/>
      <c r="BL586" s="54"/>
      <c r="BM586" s="54"/>
      <c r="BN586" s="54"/>
      <c r="BO586" s="54"/>
      <c r="BP586" s="54"/>
      <c r="BQ586" s="54"/>
      <c r="BR586" s="19"/>
      <c r="BS586" s="19"/>
      <c r="BT586" s="19"/>
      <c r="BU586" s="19"/>
      <c r="BV586" s="19"/>
      <c r="BW586" s="19"/>
      <c r="BX586" s="19"/>
      <c r="BY586" s="19"/>
      <c r="BZ586" s="19"/>
      <c r="CA586" s="19"/>
      <c r="CB586" s="19"/>
      <c r="CC586" s="19"/>
      <c r="CD586" s="19"/>
      <c r="CE586" s="19"/>
      <c r="CF586" s="19"/>
    </row>
    <row r="587" spans="1:84" x14ac:dyDescent="0.25">
      <c r="A587" s="19"/>
      <c r="B587" s="19"/>
      <c r="C587" s="19"/>
      <c r="D587" s="19"/>
      <c r="E587" s="19"/>
      <c r="F587" s="19"/>
      <c r="G587" s="19"/>
      <c r="H587" s="19"/>
      <c r="I587" s="19"/>
      <c r="J587" s="19"/>
      <c r="L587" s="19"/>
      <c r="M587" s="19"/>
      <c r="N587" s="19"/>
      <c r="P587" s="19"/>
      <c r="Q587" s="19"/>
      <c r="R587" s="19"/>
      <c r="S587" s="19"/>
      <c r="T587" s="19"/>
      <c r="U587" s="19"/>
      <c r="V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54"/>
      <c r="BL587" s="54"/>
      <c r="BM587" s="54"/>
      <c r="BN587" s="54"/>
      <c r="BO587" s="54"/>
      <c r="BP587" s="54"/>
      <c r="BQ587" s="54"/>
      <c r="BR587" s="19"/>
      <c r="BS587" s="19"/>
      <c r="BT587" s="19"/>
      <c r="BU587" s="19"/>
      <c r="BV587" s="19"/>
      <c r="BW587" s="19"/>
      <c r="BX587" s="19"/>
      <c r="BY587" s="19"/>
      <c r="BZ587" s="19"/>
      <c r="CA587" s="19"/>
      <c r="CB587" s="19"/>
      <c r="CC587" s="19"/>
      <c r="CD587" s="19"/>
      <c r="CE587" s="19"/>
      <c r="CF587" s="19"/>
    </row>
    <row r="588" spans="1:84" x14ac:dyDescent="0.25">
      <c r="A588" s="19"/>
      <c r="B588" s="19"/>
      <c r="C588" s="19"/>
      <c r="D588" s="19"/>
      <c r="E588" s="19"/>
      <c r="F588" s="19"/>
      <c r="G588" s="19"/>
      <c r="H588" s="19"/>
      <c r="I588" s="19"/>
      <c r="J588" s="19"/>
      <c r="L588" s="19"/>
      <c r="M588" s="19"/>
      <c r="N588" s="19"/>
      <c r="P588" s="19"/>
      <c r="Q588" s="19"/>
      <c r="R588" s="19"/>
      <c r="S588" s="19"/>
      <c r="T588" s="19"/>
      <c r="U588" s="19"/>
      <c r="V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54"/>
      <c r="BL588" s="54"/>
      <c r="BM588" s="54"/>
      <c r="BN588" s="54"/>
      <c r="BO588" s="54"/>
      <c r="BP588" s="54"/>
      <c r="BQ588" s="54"/>
      <c r="BR588" s="19"/>
      <c r="BS588" s="19"/>
      <c r="BT588" s="19"/>
      <c r="BU588" s="19"/>
      <c r="BV588" s="19"/>
      <c r="BW588" s="19"/>
      <c r="BX588" s="19"/>
      <c r="BY588" s="19"/>
      <c r="BZ588" s="19"/>
      <c r="CA588" s="19"/>
      <c r="CB588" s="19"/>
      <c r="CC588" s="19"/>
      <c r="CD588" s="19"/>
      <c r="CE588" s="19"/>
      <c r="CF588" s="19"/>
    </row>
    <row r="589" spans="1:84" x14ac:dyDescent="0.25">
      <c r="A589" s="19"/>
      <c r="B589" s="19"/>
      <c r="C589" s="19"/>
      <c r="D589" s="19"/>
      <c r="E589" s="19"/>
      <c r="F589" s="19"/>
      <c r="G589" s="19"/>
      <c r="H589" s="19"/>
      <c r="I589" s="19"/>
      <c r="J589" s="19"/>
      <c r="L589" s="19"/>
      <c r="M589" s="19"/>
      <c r="N589" s="19"/>
      <c r="P589" s="19"/>
      <c r="Q589" s="19"/>
      <c r="R589" s="19"/>
      <c r="S589" s="19"/>
      <c r="T589" s="19"/>
      <c r="U589" s="19"/>
      <c r="V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54"/>
      <c r="BL589" s="54"/>
      <c r="BM589" s="54"/>
      <c r="BN589" s="54"/>
      <c r="BO589" s="54"/>
      <c r="BP589" s="54"/>
      <c r="BQ589" s="54"/>
      <c r="BR589" s="19"/>
      <c r="BS589" s="19"/>
      <c r="BT589" s="19"/>
      <c r="BU589" s="19"/>
      <c r="BV589" s="19"/>
      <c r="BW589" s="19"/>
      <c r="BX589" s="19"/>
      <c r="BY589" s="19"/>
      <c r="BZ589" s="19"/>
      <c r="CA589" s="19"/>
      <c r="CB589" s="19"/>
      <c r="CC589" s="19"/>
      <c r="CD589" s="19"/>
      <c r="CE589" s="19"/>
      <c r="CF589" s="19"/>
    </row>
    <row r="590" spans="1:84" x14ac:dyDescent="0.25">
      <c r="A590" s="19"/>
      <c r="B590" s="19"/>
      <c r="C590" s="19"/>
      <c r="D590" s="19"/>
      <c r="E590" s="19"/>
      <c r="F590" s="19"/>
      <c r="G590" s="19"/>
      <c r="H590" s="19"/>
      <c r="I590" s="19"/>
      <c r="J590" s="19"/>
      <c r="L590" s="19"/>
      <c r="M590" s="19"/>
      <c r="N590" s="19"/>
      <c r="P590" s="19"/>
      <c r="Q590" s="19"/>
      <c r="R590" s="19"/>
      <c r="S590" s="19"/>
      <c r="T590" s="19"/>
      <c r="U590" s="19"/>
      <c r="V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54"/>
      <c r="BL590" s="54"/>
      <c r="BM590" s="54"/>
      <c r="BN590" s="54"/>
      <c r="BO590" s="54"/>
      <c r="BP590" s="54"/>
      <c r="BQ590" s="54"/>
      <c r="BR590" s="19"/>
      <c r="BS590" s="19"/>
      <c r="BT590" s="19"/>
      <c r="BU590" s="19"/>
      <c r="BV590" s="19"/>
      <c r="BW590" s="19"/>
      <c r="BX590" s="19"/>
      <c r="BY590" s="19"/>
      <c r="BZ590" s="19"/>
      <c r="CA590" s="19"/>
      <c r="CB590" s="19"/>
      <c r="CC590" s="19"/>
      <c r="CD590" s="19"/>
      <c r="CE590" s="19"/>
      <c r="CF590" s="19"/>
    </row>
    <row r="591" spans="1:84" x14ac:dyDescent="0.25">
      <c r="A591" s="19"/>
      <c r="B591" s="19"/>
      <c r="C591" s="19"/>
      <c r="D591" s="19"/>
      <c r="E591" s="19"/>
      <c r="F591" s="19"/>
      <c r="G591" s="19"/>
      <c r="H591" s="19"/>
      <c r="I591" s="19"/>
      <c r="J591" s="19"/>
      <c r="L591" s="19"/>
      <c r="M591" s="19"/>
      <c r="N591" s="19"/>
      <c r="P591" s="19"/>
      <c r="Q591" s="19"/>
      <c r="R591" s="19"/>
      <c r="S591" s="19"/>
      <c r="T591" s="19"/>
      <c r="U591" s="19"/>
      <c r="V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54"/>
      <c r="BL591" s="54"/>
      <c r="BM591" s="54"/>
      <c r="BN591" s="54"/>
      <c r="BO591" s="54"/>
      <c r="BP591" s="54"/>
      <c r="BQ591" s="54"/>
      <c r="BR591" s="19"/>
      <c r="BS591" s="19"/>
      <c r="BT591" s="19"/>
      <c r="BU591" s="19"/>
      <c r="BV591" s="19"/>
      <c r="BW591" s="19"/>
      <c r="BX591" s="19"/>
      <c r="BY591" s="19"/>
      <c r="BZ591" s="19"/>
      <c r="CA591" s="19"/>
      <c r="CB591" s="19"/>
      <c r="CC591" s="19"/>
      <c r="CD591" s="19"/>
      <c r="CE591" s="19"/>
      <c r="CF591" s="19"/>
    </row>
    <row r="592" spans="1:84" x14ac:dyDescent="0.25">
      <c r="A592" s="19"/>
      <c r="B592" s="19"/>
      <c r="C592" s="19"/>
      <c r="D592" s="19"/>
      <c r="E592" s="19"/>
      <c r="F592" s="19"/>
      <c r="G592" s="19"/>
      <c r="H592" s="19"/>
      <c r="I592" s="19"/>
      <c r="J592" s="19"/>
      <c r="L592" s="19"/>
      <c r="M592" s="19"/>
      <c r="N592" s="19"/>
      <c r="P592" s="19"/>
      <c r="Q592" s="19"/>
      <c r="R592" s="19"/>
      <c r="S592" s="19"/>
      <c r="T592" s="19"/>
      <c r="U592" s="19"/>
      <c r="V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54"/>
      <c r="BL592" s="54"/>
      <c r="BM592" s="54"/>
      <c r="BN592" s="54"/>
      <c r="BO592" s="54"/>
      <c r="BP592" s="54"/>
      <c r="BQ592" s="54"/>
      <c r="BR592" s="19"/>
      <c r="BS592" s="19"/>
      <c r="BT592" s="19"/>
      <c r="BU592" s="19"/>
      <c r="BV592" s="19"/>
      <c r="BW592" s="19"/>
      <c r="BX592" s="19"/>
      <c r="BY592" s="19"/>
      <c r="BZ592" s="19"/>
      <c r="CA592" s="19"/>
      <c r="CB592" s="19"/>
      <c r="CC592" s="19"/>
      <c r="CD592" s="19"/>
      <c r="CE592" s="19"/>
      <c r="CF592" s="19"/>
    </row>
    <row r="593" spans="1:84" x14ac:dyDescent="0.25">
      <c r="A593" s="19"/>
      <c r="B593" s="19"/>
      <c r="C593" s="19"/>
      <c r="D593" s="19"/>
      <c r="E593" s="19"/>
      <c r="F593" s="19"/>
      <c r="G593" s="19"/>
      <c r="H593" s="19"/>
      <c r="I593" s="19"/>
      <c r="J593" s="19"/>
      <c r="L593" s="19"/>
      <c r="M593" s="19"/>
      <c r="N593" s="19"/>
      <c r="P593" s="19"/>
      <c r="Q593" s="19"/>
      <c r="R593" s="19"/>
      <c r="S593" s="19"/>
      <c r="T593" s="19"/>
      <c r="U593" s="19"/>
      <c r="V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54"/>
      <c r="BL593" s="54"/>
      <c r="BM593" s="54"/>
      <c r="BN593" s="54"/>
      <c r="BO593" s="54"/>
      <c r="BP593" s="54"/>
      <c r="BQ593" s="54"/>
      <c r="BR593" s="19"/>
      <c r="BS593" s="19"/>
      <c r="BT593" s="19"/>
      <c r="BU593" s="19"/>
      <c r="BV593" s="19"/>
      <c r="BW593" s="19"/>
      <c r="BX593" s="19"/>
      <c r="BY593" s="19"/>
      <c r="BZ593" s="19"/>
      <c r="CA593" s="19"/>
      <c r="CB593" s="19"/>
      <c r="CC593" s="19"/>
      <c r="CD593" s="19"/>
      <c r="CE593" s="19"/>
      <c r="CF593" s="19"/>
    </row>
    <row r="594" spans="1:84" x14ac:dyDescent="0.25">
      <c r="A594" s="19"/>
      <c r="B594" s="19"/>
      <c r="C594" s="19"/>
      <c r="D594" s="19"/>
      <c r="E594" s="19"/>
      <c r="F594" s="19"/>
      <c r="G594" s="19"/>
      <c r="H594" s="19"/>
      <c r="I594" s="19"/>
      <c r="J594" s="19"/>
      <c r="L594" s="19"/>
      <c r="M594" s="19"/>
      <c r="N594" s="19"/>
      <c r="P594" s="19"/>
      <c r="Q594" s="19"/>
      <c r="R594" s="19"/>
      <c r="S594" s="19"/>
      <c r="T594" s="19"/>
      <c r="U594" s="19"/>
      <c r="V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54"/>
      <c r="BL594" s="54"/>
      <c r="BM594" s="54"/>
      <c r="BN594" s="54"/>
      <c r="BO594" s="54"/>
      <c r="BP594" s="54"/>
      <c r="BQ594" s="54"/>
      <c r="BR594" s="19"/>
      <c r="BS594" s="19"/>
      <c r="BT594" s="19"/>
      <c r="BU594" s="19"/>
      <c r="BV594" s="19"/>
      <c r="BW594" s="19"/>
      <c r="BX594" s="19"/>
      <c r="BY594" s="19"/>
      <c r="BZ594" s="19"/>
      <c r="CA594" s="19"/>
      <c r="CB594" s="19"/>
      <c r="CC594" s="19"/>
      <c r="CD594" s="19"/>
      <c r="CE594" s="19"/>
      <c r="CF594" s="19"/>
    </row>
    <row r="595" spans="1:84" x14ac:dyDescent="0.25">
      <c r="A595" s="19"/>
      <c r="B595" s="19"/>
      <c r="C595" s="19"/>
      <c r="D595" s="19"/>
      <c r="E595" s="19"/>
      <c r="F595" s="19"/>
      <c r="G595" s="19"/>
      <c r="H595" s="19"/>
      <c r="I595" s="19"/>
      <c r="J595" s="19"/>
      <c r="L595" s="19"/>
      <c r="M595" s="19"/>
      <c r="N595" s="19"/>
      <c r="P595" s="19"/>
      <c r="Q595" s="19"/>
      <c r="R595" s="19"/>
      <c r="S595" s="19"/>
      <c r="T595" s="19"/>
      <c r="U595" s="19"/>
      <c r="V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54"/>
      <c r="BL595" s="54"/>
      <c r="BM595" s="54"/>
      <c r="BN595" s="54"/>
      <c r="BO595" s="54"/>
      <c r="BP595" s="54"/>
      <c r="BQ595" s="54"/>
      <c r="BR595" s="19"/>
      <c r="BS595" s="19"/>
      <c r="BT595" s="19"/>
      <c r="BU595" s="19"/>
      <c r="BV595" s="19"/>
      <c r="BW595" s="19"/>
      <c r="BX595" s="19"/>
      <c r="BY595" s="19"/>
      <c r="BZ595" s="19"/>
      <c r="CA595" s="19"/>
      <c r="CB595" s="19"/>
      <c r="CC595" s="19"/>
      <c r="CD595" s="19"/>
      <c r="CE595" s="19"/>
      <c r="CF595" s="19"/>
    </row>
    <row r="596" spans="1:84" x14ac:dyDescent="0.25">
      <c r="A596" s="19"/>
      <c r="B596" s="19"/>
      <c r="C596" s="19"/>
      <c r="D596" s="19"/>
      <c r="E596" s="19"/>
      <c r="F596" s="19"/>
      <c r="G596" s="19"/>
      <c r="H596" s="19"/>
      <c r="I596" s="19"/>
      <c r="J596" s="19"/>
      <c r="L596" s="19"/>
      <c r="M596" s="19"/>
      <c r="N596" s="19"/>
      <c r="P596" s="19"/>
      <c r="Q596" s="19"/>
      <c r="R596" s="19"/>
      <c r="S596" s="19"/>
      <c r="T596" s="19"/>
      <c r="U596" s="19"/>
      <c r="V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54"/>
      <c r="BL596" s="54"/>
      <c r="BM596" s="54"/>
      <c r="BN596" s="54"/>
      <c r="BO596" s="54"/>
      <c r="BP596" s="54"/>
      <c r="BQ596" s="54"/>
      <c r="BR596" s="19"/>
      <c r="BS596" s="19"/>
      <c r="BT596" s="19"/>
      <c r="BU596" s="19"/>
      <c r="BV596" s="19"/>
      <c r="BW596" s="19"/>
      <c r="BX596" s="19"/>
      <c r="BY596" s="19"/>
      <c r="BZ596" s="19"/>
      <c r="CA596" s="19"/>
      <c r="CB596" s="19"/>
      <c r="CC596" s="19"/>
      <c r="CD596" s="19"/>
      <c r="CE596" s="19"/>
      <c r="CF596" s="19"/>
    </row>
    <row r="597" spans="1:84" x14ac:dyDescent="0.25">
      <c r="A597" s="19"/>
      <c r="B597" s="19"/>
      <c r="C597" s="19"/>
      <c r="D597" s="19"/>
      <c r="E597" s="19"/>
      <c r="F597" s="19"/>
      <c r="G597" s="19"/>
      <c r="H597" s="19"/>
      <c r="I597" s="19"/>
      <c r="J597" s="19"/>
      <c r="L597" s="19"/>
      <c r="M597" s="19"/>
      <c r="N597" s="19"/>
      <c r="P597" s="19"/>
      <c r="Q597" s="19"/>
      <c r="R597" s="19"/>
      <c r="S597" s="19"/>
      <c r="T597" s="19"/>
      <c r="U597" s="19"/>
      <c r="V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54"/>
      <c r="BL597" s="54"/>
      <c r="BM597" s="54"/>
      <c r="BN597" s="54"/>
      <c r="BO597" s="54"/>
      <c r="BP597" s="54"/>
      <c r="BQ597" s="54"/>
      <c r="BR597" s="19"/>
      <c r="BS597" s="19"/>
      <c r="BT597" s="19"/>
      <c r="BU597" s="19"/>
      <c r="BV597" s="19"/>
      <c r="BW597" s="19"/>
      <c r="BX597" s="19"/>
      <c r="BY597" s="19"/>
      <c r="BZ597" s="19"/>
      <c r="CA597" s="19"/>
      <c r="CB597" s="19"/>
      <c r="CC597" s="19"/>
      <c r="CD597" s="19"/>
      <c r="CE597" s="19"/>
      <c r="CF597" s="19"/>
    </row>
    <row r="598" spans="1:84" x14ac:dyDescent="0.25">
      <c r="A598" s="19"/>
      <c r="B598" s="19"/>
      <c r="C598" s="19"/>
      <c r="D598" s="19"/>
      <c r="E598" s="19"/>
      <c r="F598" s="19"/>
      <c r="G598" s="19"/>
      <c r="H598" s="19"/>
      <c r="I598" s="19"/>
      <c r="J598" s="19"/>
      <c r="L598" s="19"/>
      <c r="M598" s="19"/>
      <c r="N598" s="19"/>
      <c r="P598" s="19"/>
      <c r="Q598" s="19"/>
      <c r="R598" s="19"/>
      <c r="S598" s="19"/>
      <c r="T598" s="19"/>
      <c r="U598" s="19"/>
      <c r="V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54"/>
      <c r="BL598" s="54"/>
      <c r="BM598" s="54"/>
      <c r="BN598" s="54"/>
      <c r="BO598" s="54"/>
      <c r="BP598" s="54"/>
      <c r="BQ598" s="54"/>
      <c r="BR598" s="19"/>
      <c r="BS598" s="19"/>
      <c r="BT598" s="19"/>
      <c r="BU598" s="19"/>
      <c r="BV598" s="19"/>
      <c r="BW598" s="19"/>
      <c r="BX598" s="19"/>
      <c r="BY598" s="19"/>
      <c r="BZ598" s="19"/>
      <c r="CA598" s="19"/>
      <c r="CB598" s="19"/>
      <c r="CC598" s="19"/>
      <c r="CD598" s="19"/>
      <c r="CE598" s="19"/>
      <c r="CF598" s="19"/>
    </row>
    <row r="599" spans="1:84" x14ac:dyDescent="0.25">
      <c r="A599" s="19"/>
      <c r="B599" s="19"/>
      <c r="C599" s="19"/>
      <c r="D599" s="19"/>
      <c r="E599" s="19"/>
      <c r="F599" s="19"/>
      <c r="G599" s="19"/>
      <c r="H599" s="19"/>
      <c r="I599" s="19"/>
      <c r="J599" s="19"/>
      <c r="L599" s="19"/>
      <c r="M599" s="19"/>
      <c r="N599" s="19"/>
      <c r="P599" s="19"/>
      <c r="Q599" s="19"/>
      <c r="R599" s="19"/>
      <c r="S599" s="19"/>
      <c r="T599" s="19"/>
      <c r="U599" s="19"/>
      <c r="V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54"/>
      <c r="BL599" s="54"/>
      <c r="BM599" s="54"/>
      <c r="BN599" s="54"/>
      <c r="BO599" s="54"/>
      <c r="BP599" s="54"/>
      <c r="BQ599" s="54"/>
      <c r="BR599" s="19"/>
      <c r="BS599" s="19"/>
      <c r="BT599" s="19"/>
      <c r="BU599" s="19"/>
      <c r="BV599" s="19"/>
      <c r="BW599" s="19"/>
      <c r="BX599" s="19"/>
      <c r="BY599" s="19"/>
      <c r="BZ599" s="19"/>
      <c r="CA599" s="19"/>
      <c r="CB599" s="19"/>
      <c r="CC599" s="19"/>
      <c r="CD599" s="19"/>
      <c r="CE599" s="19"/>
      <c r="CF599" s="19"/>
    </row>
    <row r="600" spans="1:84" x14ac:dyDescent="0.25">
      <c r="A600" s="19"/>
      <c r="B600" s="19"/>
      <c r="C600" s="19"/>
      <c r="D600" s="19"/>
      <c r="E600" s="19"/>
      <c r="F600" s="19"/>
      <c r="G600" s="19"/>
      <c r="H600" s="19"/>
      <c r="I600" s="19"/>
      <c r="J600" s="19"/>
      <c r="L600" s="19"/>
      <c r="M600" s="19"/>
      <c r="N600" s="19"/>
      <c r="P600" s="19"/>
      <c r="Q600" s="19"/>
      <c r="R600" s="19"/>
      <c r="S600" s="19"/>
      <c r="T600" s="19"/>
      <c r="U600" s="19"/>
      <c r="V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54"/>
      <c r="BL600" s="54"/>
      <c r="BM600" s="54"/>
      <c r="BN600" s="54"/>
      <c r="BO600" s="54"/>
      <c r="BP600" s="54"/>
      <c r="BQ600" s="54"/>
      <c r="BR600" s="19"/>
      <c r="BS600" s="19"/>
      <c r="BT600" s="19"/>
      <c r="BU600" s="19"/>
      <c r="BV600" s="19"/>
      <c r="BW600" s="19"/>
      <c r="BX600" s="19"/>
      <c r="BY600" s="19"/>
      <c r="BZ600" s="19"/>
      <c r="CA600" s="19"/>
      <c r="CB600" s="19"/>
      <c r="CC600" s="19"/>
      <c r="CD600" s="19"/>
      <c r="CE600" s="19"/>
      <c r="CF600" s="19"/>
    </row>
    <row r="601" spans="1:84" x14ac:dyDescent="0.25">
      <c r="A601" s="19"/>
      <c r="B601" s="19"/>
      <c r="C601" s="19"/>
      <c r="D601" s="19"/>
      <c r="E601" s="19"/>
      <c r="F601" s="19"/>
      <c r="G601" s="19"/>
      <c r="H601" s="19"/>
      <c r="I601" s="19"/>
      <c r="J601" s="19"/>
      <c r="L601" s="19"/>
      <c r="M601" s="19"/>
      <c r="N601" s="19"/>
      <c r="P601" s="19"/>
      <c r="Q601" s="19"/>
      <c r="R601" s="19"/>
      <c r="S601" s="19"/>
      <c r="T601" s="19"/>
      <c r="U601" s="19"/>
      <c r="V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54"/>
      <c r="BL601" s="54"/>
      <c r="BM601" s="54"/>
      <c r="BN601" s="54"/>
      <c r="BO601" s="54"/>
      <c r="BP601" s="54"/>
      <c r="BQ601" s="54"/>
      <c r="BR601" s="19"/>
      <c r="BS601" s="19"/>
      <c r="BT601" s="19"/>
      <c r="BU601" s="19"/>
      <c r="BV601" s="19"/>
      <c r="BW601" s="19"/>
      <c r="BX601" s="19"/>
      <c r="BY601" s="19"/>
      <c r="BZ601" s="19"/>
      <c r="CA601" s="19"/>
      <c r="CB601" s="19"/>
      <c r="CC601" s="19"/>
      <c r="CD601" s="19"/>
      <c r="CE601" s="19"/>
      <c r="CF601" s="19"/>
    </row>
    <row r="602" spans="1:84" x14ac:dyDescent="0.25">
      <c r="A602" s="19"/>
      <c r="B602" s="19"/>
      <c r="C602" s="19"/>
      <c r="D602" s="19"/>
      <c r="E602" s="19"/>
      <c r="F602" s="19"/>
      <c r="G602" s="19"/>
      <c r="H602" s="19"/>
      <c r="I602" s="19"/>
      <c r="J602" s="19"/>
      <c r="L602" s="19"/>
      <c r="M602" s="19"/>
      <c r="N602" s="19"/>
      <c r="P602" s="19"/>
      <c r="Q602" s="19"/>
      <c r="R602" s="19"/>
      <c r="S602" s="19"/>
      <c r="T602" s="19"/>
      <c r="U602" s="19"/>
      <c r="V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54"/>
      <c r="BL602" s="54"/>
      <c r="BM602" s="54"/>
      <c r="BN602" s="54"/>
      <c r="BO602" s="54"/>
      <c r="BP602" s="54"/>
      <c r="BQ602" s="54"/>
      <c r="BR602" s="19"/>
      <c r="BS602" s="19"/>
      <c r="BT602" s="19"/>
      <c r="BU602" s="19"/>
      <c r="BV602" s="19"/>
      <c r="BW602" s="19"/>
      <c r="BX602" s="19"/>
      <c r="BY602" s="19"/>
      <c r="BZ602" s="19"/>
      <c r="CA602" s="19"/>
      <c r="CB602" s="19"/>
      <c r="CC602" s="19"/>
      <c r="CD602" s="19"/>
      <c r="CE602" s="19"/>
      <c r="CF602" s="19"/>
    </row>
    <row r="603" spans="1:84" x14ac:dyDescent="0.25">
      <c r="A603" s="19"/>
      <c r="B603" s="19"/>
      <c r="C603" s="19"/>
      <c r="D603" s="19"/>
      <c r="E603" s="19"/>
      <c r="F603" s="19"/>
      <c r="G603" s="19"/>
      <c r="H603" s="19"/>
      <c r="I603" s="19"/>
      <c r="J603" s="19"/>
      <c r="L603" s="19"/>
      <c r="M603" s="19"/>
      <c r="N603" s="19"/>
      <c r="P603" s="19"/>
      <c r="Q603" s="19"/>
      <c r="R603" s="19"/>
      <c r="S603" s="19"/>
      <c r="T603" s="19"/>
      <c r="U603" s="19"/>
      <c r="V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54"/>
      <c r="BL603" s="54"/>
      <c r="BM603" s="54"/>
      <c r="BN603" s="54"/>
      <c r="BO603" s="54"/>
      <c r="BP603" s="54"/>
      <c r="BQ603" s="54"/>
      <c r="BR603" s="19"/>
      <c r="BS603" s="19"/>
      <c r="BT603" s="19"/>
      <c r="BU603" s="19"/>
      <c r="BV603" s="19"/>
      <c r="BW603" s="19"/>
      <c r="BX603" s="19"/>
      <c r="BY603" s="19"/>
      <c r="BZ603" s="19"/>
      <c r="CA603" s="19"/>
      <c r="CB603" s="19"/>
      <c r="CC603" s="19"/>
      <c r="CD603" s="19"/>
      <c r="CE603" s="19"/>
      <c r="CF603" s="19"/>
    </row>
    <row r="604" spans="1:84" x14ac:dyDescent="0.25">
      <c r="A604" s="19"/>
      <c r="B604" s="19"/>
      <c r="C604" s="19"/>
      <c r="D604" s="19"/>
      <c r="E604" s="19"/>
      <c r="F604" s="19"/>
      <c r="G604" s="19"/>
      <c r="H604" s="19"/>
      <c r="I604" s="19"/>
      <c r="J604" s="19"/>
      <c r="L604" s="19"/>
      <c r="M604" s="19"/>
      <c r="N604" s="19"/>
      <c r="P604" s="19"/>
      <c r="Q604" s="19"/>
      <c r="R604" s="19"/>
      <c r="S604" s="19"/>
      <c r="T604" s="19"/>
      <c r="U604" s="19"/>
      <c r="V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54"/>
      <c r="BL604" s="54"/>
      <c r="BM604" s="54"/>
      <c r="BN604" s="54"/>
      <c r="BO604" s="54"/>
      <c r="BP604" s="54"/>
      <c r="BQ604" s="54"/>
      <c r="BR604" s="19"/>
      <c r="BS604" s="19"/>
      <c r="BT604" s="19"/>
      <c r="BU604" s="19"/>
      <c r="BV604" s="19"/>
      <c r="BW604" s="19"/>
      <c r="BX604" s="19"/>
      <c r="BY604" s="19"/>
      <c r="BZ604" s="19"/>
      <c r="CA604" s="19"/>
      <c r="CB604" s="19"/>
      <c r="CC604" s="19"/>
      <c r="CD604" s="19"/>
      <c r="CE604" s="19"/>
      <c r="CF604" s="19"/>
    </row>
    <row r="605" spans="1:84" x14ac:dyDescent="0.25">
      <c r="A605" s="19"/>
      <c r="B605" s="19"/>
      <c r="C605" s="19"/>
      <c r="D605" s="19"/>
      <c r="E605" s="19"/>
      <c r="F605" s="19"/>
      <c r="G605" s="19"/>
      <c r="H605" s="19"/>
      <c r="I605" s="19"/>
      <c r="J605" s="19"/>
      <c r="L605" s="19"/>
      <c r="M605" s="19"/>
      <c r="N605" s="19"/>
      <c r="P605" s="19"/>
      <c r="Q605" s="19"/>
      <c r="R605" s="19"/>
      <c r="S605" s="19"/>
      <c r="T605" s="19"/>
      <c r="U605" s="19"/>
      <c r="V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54"/>
      <c r="BL605" s="54"/>
      <c r="BM605" s="54"/>
      <c r="BN605" s="54"/>
      <c r="BO605" s="54"/>
      <c r="BP605" s="54"/>
      <c r="BQ605" s="54"/>
      <c r="BR605" s="19"/>
      <c r="BS605" s="19"/>
      <c r="BT605" s="19"/>
      <c r="BU605" s="19"/>
      <c r="BV605" s="19"/>
      <c r="BW605" s="19"/>
      <c r="BX605" s="19"/>
      <c r="BY605" s="19"/>
      <c r="BZ605" s="19"/>
      <c r="CA605" s="19"/>
      <c r="CB605" s="19"/>
      <c r="CC605" s="19"/>
      <c r="CD605" s="19"/>
      <c r="CE605" s="19"/>
      <c r="CF605" s="19"/>
    </row>
    <row r="606" spans="1:84" x14ac:dyDescent="0.25">
      <c r="A606" s="19"/>
      <c r="B606" s="19"/>
      <c r="C606" s="19"/>
      <c r="D606" s="19"/>
      <c r="E606" s="19"/>
      <c r="F606" s="19"/>
      <c r="G606" s="19"/>
      <c r="H606" s="19"/>
      <c r="I606" s="19"/>
      <c r="J606" s="19"/>
      <c r="L606" s="19"/>
      <c r="M606" s="19"/>
      <c r="N606" s="19"/>
      <c r="P606" s="19"/>
      <c r="Q606" s="19"/>
      <c r="R606" s="19"/>
      <c r="S606" s="19"/>
      <c r="T606" s="19"/>
      <c r="U606" s="19"/>
      <c r="V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54"/>
      <c r="BL606" s="54"/>
      <c r="BM606" s="54"/>
      <c r="BN606" s="54"/>
      <c r="BO606" s="54"/>
      <c r="BP606" s="54"/>
      <c r="BQ606" s="54"/>
      <c r="BR606" s="19"/>
      <c r="BS606" s="19"/>
      <c r="BT606" s="19"/>
      <c r="BU606" s="19"/>
      <c r="BV606" s="19"/>
      <c r="BW606" s="19"/>
      <c r="BX606" s="19"/>
      <c r="BY606" s="19"/>
      <c r="BZ606" s="19"/>
      <c r="CA606" s="19"/>
      <c r="CB606" s="19"/>
      <c r="CC606" s="19"/>
      <c r="CD606" s="19"/>
      <c r="CE606" s="19"/>
      <c r="CF606" s="19"/>
    </row>
    <row r="607" spans="1:84" x14ac:dyDescent="0.25">
      <c r="A607" s="19"/>
      <c r="B607" s="19"/>
      <c r="C607" s="19"/>
      <c r="D607" s="19"/>
      <c r="E607" s="19"/>
      <c r="F607" s="19"/>
      <c r="G607" s="19"/>
      <c r="H607" s="19"/>
      <c r="I607" s="19"/>
      <c r="J607" s="19"/>
      <c r="L607" s="19"/>
      <c r="M607" s="19"/>
      <c r="N607" s="19"/>
      <c r="P607" s="19"/>
      <c r="Q607" s="19"/>
      <c r="R607" s="19"/>
      <c r="S607" s="19"/>
      <c r="T607" s="19"/>
      <c r="U607" s="19"/>
      <c r="V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54"/>
      <c r="BL607" s="54"/>
      <c r="BM607" s="54"/>
      <c r="BN607" s="54"/>
      <c r="BO607" s="54"/>
      <c r="BP607" s="54"/>
      <c r="BQ607" s="54"/>
      <c r="BR607" s="19"/>
      <c r="BS607" s="19"/>
      <c r="BT607" s="19"/>
      <c r="BU607" s="19"/>
      <c r="BV607" s="19"/>
      <c r="BW607" s="19"/>
      <c r="BX607" s="19"/>
      <c r="BY607" s="19"/>
      <c r="BZ607" s="19"/>
      <c r="CA607" s="19"/>
      <c r="CB607" s="19"/>
      <c r="CC607" s="19"/>
      <c r="CD607" s="19"/>
      <c r="CE607" s="19"/>
      <c r="CF607" s="19"/>
    </row>
    <row r="608" spans="1:84" x14ac:dyDescent="0.25">
      <c r="A608" s="19"/>
      <c r="B608" s="19"/>
      <c r="C608" s="19"/>
      <c r="D608" s="19"/>
      <c r="E608" s="19"/>
      <c r="F608" s="19"/>
      <c r="G608" s="19"/>
      <c r="H608" s="19"/>
      <c r="I608" s="19"/>
      <c r="J608" s="19"/>
      <c r="L608" s="19"/>
      <c r="M608" s="19"/>
      <c r="N608" s="19"/>
      <c r="P608" s="19"/>
      <c r="Q608" s="19"/>
      <c r="R608" s="19"/>
      <c r="S608" s="19"/>
      <c r="T608" s="19"/>
      <c r="U608" s="19"/>
      <c r="V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54"/>
      <c r="BL608" s="54"/>
      <c r="BM608" s="54"/>
      <c r="BN608" s="54"/>
      <c r="BO608" s="54"/>
      <c r="BP608" s="54"/>
      <c r="BQ608" s="54"/>
      <c r="BR608" s="19"/>
      <c r="BS608" s="19"/>
      <c r="BT608" s="19"/>
      <c r="BU608" s="19"/>
      <c r="BV608" s="19"/>
      <c r="BW608" s="19"/>
      <c r="BX608" s="19"/>
      <c r="BY608" s="19"/>
      <c r="BZ608" s="19"/>
      <c r="CA608" s="19"/>
      <c r="CB608" s="19"/>
      <c r="CC608" s="19"/>
      <c r="CD608" s="19"/>
      <c r="CE608" s="19"/>
      <c r="CF608" s="19"/>
    </row>
    <row r="609" spans="1:84" x14ac:dyDescent="0.25">
      <c r="A609" s="19"/>
      <c r="B609" s="19"/>
      <c r="C609" s="19"/>
      <c r="D609" s="19"/>
      <c r="E609" s="19"/>
      <c r="F609" s="19"/>
      <c r="G609" s="19"/>
      <c r="H609" s="19"/>
      <c r="I609" s="19"/>
      <c r="J609" s="19"/>
      <c r="L609" s="19"/>
      <c r="M609" s="19"/>
      <c r="N609" s="19"/>
      <c r="P609" s="19"/>
      <c r="Q609" s="19"/>
      <c r="R609" s="19"/>
      <c r="S609" s="19"/>
      <c r="T609" s="19"/>
      <c r="U609" s="19"/>
      <c r="V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54"/>
      <c r="BL609" s="54"/>
      <c r="BM609" s="54"/>
      <c r="BN609" s="54"/>
      <c r="BO609" s="54"/>
      <c r="BP609" s="54"/>
      <c r="BQ609" s="54"/>
      <c r="BR609" s="19"/>
      <c r="BS609" s="19"/>
      <c r="BT609" s="19"/>
      <c r="BU609" s="19"/>
      <c r="BV609" s="19"/>
      <c r="BW609" s="19"/>
      <c r="BX609" s="19"/>
      <c r="BY609" s="19"/>
      <c r="BZ609" s="19"/>
      <c r="CA609" s="19"/>
      <c r="CB609" s="19"/>
      <c r="CC609" s="19"/>
      <c r="CD609" s="19"/>
      <c r="CE609" s="19"/>
      <c r="CF609" s="19"/>
    </row>
    <row r="610" spans="1:84" x14ac:dyDescent="0.25">
      <c r="A610" s="19"/>
      <c r="B610" s="19"/>
      <c r="C610" s="19"/>
      <c r="D610" s="19"/>
      <c r="E610" s="19"/>
      <c r="F610" s="19"/>
      <c r="G610" s="19"/>
      <c r="H610" s="19"/>
      <c r="I610" s="19"/>
      <c r="J610" s="19"/>
      <c r="L610" s="19"/>
      <c r="M610" s="19"/>
      <c r="N610" s="19"/>
      <c r="P610" s="19"/>
      <c r="Q610" s="19"/>
      <c r="R610" s="19"/>
      <c r="S610" s="19"/>
      <c r="T610" s="19"/>
      <c r="U610" s="19"/>
      <c r="V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54"/>
      <c r="BL610" s="54"/>
      <c r="BM610" s="54"/>
      <c r="BN610" s="54"/>
      <c r="BO610" s="54"/>
      <c r="BP610" s="54"/>
      <c r="BQ610" s="54"/>
      <c r="BR610" s="19"/>
      <c r="BS610" s="19"/>
      <c r="BT610" s="19"/>
      <c r="BU610" s="19"/>
      <c r="BV610" s="19"/>
      <c r="BW610" s="19"/>
      <c r="BX610" s="19"/>
      <c r="BY610" s="19"/>
      <c r="BZ610" s="19"/>
      <c r="CA610" s="19"/>
      <c r="CB610" s="19"/>
      <c r="CC610" s="19"/>
      <c r="CD610" s="19"/>
      <c r="CE610" s="19"/>
      <c r="CF610" s="19"/>
    </row>
    <row r="611" spans="1:84" x14ac:dyDescent="0.25">
      <c r="A611" s="19"/>
      <c r="B611" s="19"/>
      <c r="C611" s="19"/>
      <c r="D611" s="19"/>
      <c r="E611" s="19"/>
      <c r="F611" s="19"/>
      <c r="G611" s="19"/>
      <c r="H611" s="19"/>
      <c r="I611" s="19"/>
      <c r="J611" s="19"/>
      <c r="L611" s="19"/>
      <c r="M611" s="19"/>
      <c r="N611" s="19"/>
      <c r="P611" s="19"/>
      <c r="Q611" s="19"/>
      <c r="R611" s="19"/>
      <c r="S611" s="19"/>
      <c r="T611" s="19"/>
      <c r="U611" s="19"/>
      <c r="V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54"/>
      <c r="BL611" s="54"/>
      <c r="BM611" s="54"/>
      <c r="BN611" s="54"/>
      <c r="BO611" s="54"/>
      <c r="BP611" s="54"/>
      <c r="BQ611" s="54"/>
      <c r="BR611" s="19"/>
      <c r="BS611" s="19"/>
      <c r="BT611" s="19"/>
      <c r="BU611" s="19"/>
      <c r="BV611" s="19"/>
      <c r="BW611" s="19"/>
      <c r="BX611" s="19"/>
      <c r="BY611" s="19"/>
      <c r="BZ611" s="19"/>
      <c r="CA611" s="19"/>
      <c r="CB611" s="19"/>
      <c r="CC611" s="19"/>
      <c r="CD611" s="19"/>
      <c r="CE611" s="19"/>
      <c r="CF611" s="19"/>
    </row>
    <row r="612" spans="1:84" x14ac:dyDescent="0.25">
      <c r="A612" s="19"/>
      <c r="B612" s="19"/>
      <c r="C612" s="19"/>
      <c r="D612" s="19"/>
      <c r="E612" s="19"/>
      <c r="F612" s="19"/>
      <c r="G612" s="19"/>
      <c r="H612" s="19"/>
      <c r="I612" s="19"/>
      <c r="J612" s="19"/>
      <c r="L612" s="19"/>
      <c r="M612" s="19"/>
      <c r="N612" s="19"/>
      <c r="P612" s="19"/>
      <c r="Q612" s="19"/>
      <c r="R612" s="19"/>
      <c r="S612" s="19"/>
      <c r="T612" s="19"/>
      <c r="U612" s="19"/>
      <c r="V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54"/>
      <c r="BL612" s="54"/>
      <c r="BM612" s="54"/>
      <c r="BN612" s="54"/>
      <c r="BO612" s="54"/>
      <c r="BP612" s="54"/>
      <c r="BQ612" s="54"/>
      <c r="BR612" s="19"/>
      <c r="BS612" s="19"/>
      <c r="BT612" s="19"/>
      <c r="BU612" s="19"/>
      <c r="BV612" s="19"/>
      <c r="BW612" s="19"/>
      <c r="BX612" s="19"/>
      <c r="BY612" s="19"/>
      <c r="BZ612" s="19"/>
      <c r="CA612" s="19"/>
      <c r="CB612" s="19"/>
      <c r="CC612" s="19"/>
      <c r="CD612" s="19"/>
      <c r="CE612" s="19"/>
      <c r="CF612" s="19"/>
    </row>
    <row r="613" spans="1:84" x14ac:dyDescent="0.25">
      <c r="A613" s="19"/>
      <c r="B613" s="19"/>
      <c r="C613" s="19"/>
      <c r="D613" s="19"/>
      <c r="E613" s="19"/>
      <c r="F613" s="19"/>
      <c r="G613" s="19"/>
      <c r="H613" s="19"/>
      <c r="I613" s="19"/>
      <c r="J613" s="19"/>
      <c r="L613" s="19"/>
      <c r="M613" s="19"/>
      <c r="N613" s="19"/>
      <c r="P613" s="19"/>
      <c r="Q613" s="19"/>
      <c r="R613" s="19"/>
      <c r="S613" s="19"/>
      <c r="T613" s="19"/>
      <c r="U613" s="19"/>
      <c r="V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54"/>
      <c r="BL613" s="54"/>
      <c r="BM613" s="54"/>
      <c r="BN613" s="54"/>
      <c r="BO613" s="54"/>
      <c r="BP613" s="54"/>
      <c r="BQ613" s="54"/>
      <c r="BR613" s="19"/>
      <c r="BS613" s="19"/>
      <c r="BT613" s="19"/>
      <c r="BU613" s="19"/>
      <c r="BV613" s="19"/>
      <c r="BW613" s="19"/>
      <c r="BX613" s="19"/>
      <c r="BY613" s="19"/>
      <c r="BZ613" s="19"/>
      <c r="CA613" s="19"/>
      <c r="CB613" s="19"/>
      <c r="CC613" s="19"/>
      <c r="CD613" s="19"/>
      <c r="CE613" s="19"/>
      <c r="CF613" s="19"/>
    </row>
    <row r="614" spans="1:84" x14ac:dyDescent="0.25">
      <c r="A614" s="19"/>
      <c r="B614" s="19"/>
      <c r="C614" s="19"/>
      <c r="D614" s="19"/>
      <c r="E614" s="19"/>
      <c r="F614" s="19"/>
      <c r="G614" s="19"/>
      <c r="H614" s="19"/>
      <c r="I614" s="19"/>
      <c r="J614" s="19"/>
      <c r="L614" s="19"/>
      <c r="M614" s="19"/>
      <c r="N614" s="19"/>
      <c r="P614" s="19"/>
      <c r="Q614" s="19"/>
      <c r="R614" s="19"/>
      <c r="S614" s="19"/>
      <c r="T614" s="19"/>
      <c r="U614" s="19"/>
      <c r="V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54"/>
      <c r="BL614" s="54"/>
      <c r="BM614" s="54"/>
      <c r="BN614" s="54"/>
      <c r="BO614" s="54"/>
      <c r="BP614" s="54"/>
      <c r="BQ614" s="54"/>
      <c r="BR614" s="19"/>
      <c r="BS614" s="19"/>
      <c r="BT614" s="19"/>
      <c r="BU614" s="19"/>
      <c r="BV614" s="19"/>
      <c r="BW614" s="19"/>
      <c r="BX614" s="19"/>
      <c r="BY614" s="19"/>
      <c r="BZ614" s="19"/>
      <c r="CA614" s="19"/>
      <c r="CB614" s="19"/>
      <c r="CC614" s="19"/>
      <c r="CD614" s="19"/>
      <c r="CE614" s="19"/>
      <c r="CF614" s="19"/>
    </row>
    <row r="615" spans="1:84" x14ac:dyDescent="0.25">
      <c r="A615" s="19"/>
      <c r="B615" s="19"/>
      <c r="C615" s="19"/>
      <c r="D615" s="19"/>
      <c r="E615" s="19"/>
      <c r="F615" s="19"/>
      <c r="G615" s="19"/>
      <c r="H615" s="19"/>
      <c r="I615" s="19"/>
      <c r="J615" s="19"/>
      <c r="L615" s="19"/>
      <c r="M615" s="19"/>
      <c r="N615" s="19"/>
      <c r="P615" s="19"/>
      <c r="Q615" s="19"/>
      <c r="R615" s="19"/>
      <c r="S615" s="19"/>
      <c r="T615" s="19"/>
      <c r="U615" s="19"/>
      <c r="V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54"/>
      <c r="BL615" s="54"/>
      <c r="BM615" s="54"/>
      <c r="BN615" s="54"/>
      <c r="BO615" s="54"/>
      <c r="BP615" s="54"/>
      <c r="BQ615" s="54"/>
      <c r="BR615" s="19"/>
      <c r="BS615" s="19"/>
      <c r="BT615" s="19"/>
      <c r="BU615" s="19"/>
      <c r="BV615" s="19"/>
      <c r="BW615" s="19"/>
      <c r="BX615" s="19"/>
      <c r="BY615" s="19"/>
      <c r="BZ615" s="19"/>
      <c r="CA615" s="19"/>
      <c r="CB615" s="19"/>
      <c r="CC615" s="19"/>
      <c r="CD615" s="19"/>
      <c r="CE615" s="19"/>
      <c r="CF615" s="19"/>
    </row>
    <row r="616" spans="1:84" x14ac:dyDescent="0.25">
      <c r="A616" s="19"/>
      <c r="B616" s="19"/>
      <c r="C616" s="19"/>
      <c r="D616" s="19"/>
      <c r="E616" s="19"/>
      <c r="F616" s="19"/>
      <c r="G616" s="19"/>
      <c r="H616" s="19"/>
      <c r="I616" s="19"/>
      <c r="J616" s="19"/>
      <c r="L616" s="19"/>
      <c r="M616" s="19"/>
      <c r="N616" s="19"/>
      <c r="P616" s="19"/>
      <c r="Q616" s="19"/>
      <c r="R616" s="19"/>
      <c r="S616" s="19"/>
      <c r="T616" s="19"/>
      <c r="U616" s="19"/>
      <c r="V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54"/>
      <c r="BL616" s="54"/>
      <c r="BM616" s="54"/>
      <c r="BN616" s="54"/>
      <c r="BO616" s="54"/>
      <c r="BP616" s="54"/>
      <c r="BQ616" s="54"/>
      <c r="BR616" s="19"/>
      <c r="BS616" s="19"/>
      <c r="BT616" s="19"/>
      <c r="BU616" s="19"/>
      <c r="BV616" s="19"/>
      <c r="BW616" s="19"/>
      <c r="BX616" s="19"/>
      <c r="BY616" s="19"/>
      <c r="BZ616" s="19"/>
      <c r="CA616" s="19"/>
      <c r="CB616" s="19"/>
      <c r="CC616" s="19"/>
      <c r="CD616" s="19"/>
      <c r="CE616" s="19"/>
      <c r="CF616" s="19"/>
    </row>
    <row r="617" spans="1:84" x14ac:dyDescent="0.25">
      <c r="A617" s="19"/>
      <c r="B617" s="19"/>
      <c r="C617" s="19"/>
      <c r="D617" s="19"/>
      <c r="E617" s="19"/>
      <c r="F617" s="19"/>
      <c r="G617" s="19"/>
      <c r="H617" s="19"/>
      <c r="I617" s="19"/>
      <c r="J617" s="19"/>
      <c r="L617" s="19"/>
      <c r="M617" s="19"/>
      <c r="N617" s="19"/>
      <c r="P617" s="19"/>
      <c r="Q617" s="19"/>
      <c r="R617" s="19"/>
      <c r="S617" s="19"/>
      <c r="T617" s="19"/>
      <c r="U617" s="19"/>
      <c r="V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54"/>
      <c r="BL617" s="54"/>
      <c r="BM617" s="54"/>
      <c r="BN617" s="54"/>
      <c r="BO617" s="54"/>
      <c r="BP617" s="54"/>
      <c r="BQ617" s="54"/>
      <c r="BR617" s="19"/>
      <c r="BS617" s="19"/>
      <c r="BT617" s="19"/>
      <c r="BU617" s="19"/>
      <c r="BV617" s="19"/>
      <c r="BW617" s="19"/>
      <c r="BX617" s="19"/>
      <c r="BY617" s="19"/>
      <c r="BZ617" s="19"/>
      <c r="CA617" s="19"/>
      <c r="CB617" s="19"/>
      <c r="CC617" s="19"/>
      <c r="CD617" s="19"/>
      <c r="CE617" s="19"/>
      <c r="CF617" s="19"/>
    </row>
    <row r="618" spans="1:84" x14ac:dyDescent="0.25">
      <c r="A618" s="19"/>
      <c r="B618" s="19"/>
      <c r="C618" s="19"/>
      <c r="D618" s="19"/>
      <c r="E618" s="19"/>
      <c r="F618" s="19"/>
      <c r="G618" s="19"/>
      <c r="H618" s="19"/>
      <c r="I618" s="19"/>
      <c r="J618" s="19"/>
      <c r="L618" s="19"/>
      <c r="M618" s="19"/>
      <c r="N618" s="19"/>
      <c r="P618" s="19"/>
      <c r="Q618" s="19"/>
      <c r="R618" s="19"/>
      <c r="S618" s="19"/>
      <c r="T618" s="19"/>
      <c r="U618" s="19"/>
      <c r="V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54"/>
      <c r="BL618" s="54"/>
      <c r="BM618" s="54"/>
      <c r="BN618" s="54"/>
      <c r="BO618" s="54"/>
      <c r="BP618" s="54"/>
      <c r="BQ618" s="54"/>
      <c r="BR618" s="19"/>
      <c r="BS618" s="19"/>
      <c r="BT618" s="19"/>
      <c r="BU618" s="19"/>
      <c r="BV618" s="19"/>
      <c r="BW618" s="19"/>
      <c r="BX618" s="19"/>
      <c r="BY618" s="19"/>
      <c r="BZ618" s="19"/>
      <c r="CA618" s="19"/>
      <c r="CB618" s="19"/>
      <c r="CC618" s="19"/>
      <c r="CD618" s="19"/>
      <c r="CE618" s="19"/>
      <c r="CF618" s="19"/>
    </row>
    <row r="619" spans="1:84" x14ac:dyDescent="0.25">
      <c r="A619" s="19"/>
      <c r="B619" s="19"/>
      <c r="C619" s="19"/>
      <c r="D619" s="19"/>
      <c r="E619" s="19"/>
      <c r="F619" s="19"/>
      <c r="G619" s="19"/>
      <c r="H619" s="19"/>
      <c r="I619" s="19"/>
      <c r="J619" s="19"/>
      <c r="L619" s="19"/>
      <c r="M619" s="19"/>
      <c r="N619" s="19"/>
      <c r="P619" s="19"/>
      <c r="Q619" s="19"/>
      <c r="R619" s="19"/>
      <c r="S619" s="19"/>
      <c r="T619" s="19"/>
      <c r="U619" s="19"/>
      <c r="V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54"/>
      <c r="BL619" s="54"/>
      <c r="BM619" s="54"/>
      <c r="BN619" s="54"/>
      <c r="BO619" s="54"/>
      <c r="BP619" s="54"/>
      <c r="BQ619" s="54"/>
      <c r="BR619" s="19"/>
      <c r="BS619" s="19"/>
      <c r="BT619" s="19"/>
      <c r="BU619" s="19"/>
      <c r="BV619" s="19"/>
      <c r="BW619" s="19"/>
      <c r="BX619" s="19"/>
      <c r="BY619" s="19"/>
      <c r="BZ619" s="19"/>
      <c r="CA619" s="19"/>
      <c r="CB619" s="19"/>
      <c r="CC619" s="19"/>
      <c r="CD619" s="19"/>
      <c r="CE619" s="19"/>
      <c r="CF619" s="19"/>
    </row>
    <row r="620" spans="1:84" x14ac:dyDescent="0.25">
      <c r="A620" s="19"/>
      <c r="B620" s="19"/>
      <c r="C620" s="19"/>
      <c r="D620" s="19"/>
      <c r="E620" s="19"/>
      <c r="F620" s="19"/>
      <c r="G620" s="19"/>
      <c r="H620" s="19"/>
      <c r="I620" s="19"/>
      <c r="J620" s="19"/>
      <c r="L620" s="19"/>
      <c r="M620" s="19"/>
      <c r="N620" s="19"/>
      <c r="P620" s="19"/>
      <c r="Q620" s="19"/>
      <c r="R620" s="19"/>
      <c r="S620" s="19"/>
      <c r="T620" s="19"/>
      <c r="U620" s="19"/>
      <c r="V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54"/>
      <c r="BL620" s="54"/>
      <c r="BM620" s="54"/>
      <c r="BN620" s="54"/>
      <c r="BO620" s="54"/>
      <c r="BP620" s="54"/>
      <c r="BQ620" s="54"/>
      <c r="BR620" s="19"/>
      <c r="BS620" s="19"/>
      <c r="BT620" s="19"/>
      <c r="BU620" s="19"/>
      <c r="BV620" s="19"/>
      <c r="BW620" s="19"/>
      <c r="BX620" s="19"/>
      <c r="BY620" s="19"/>
      <c r="BZ620" s="19"/>
      <c r="CA620" s="19"/>
      <c r="CB620" s="19"/>
      <c r="CC620" s="19"/>
      <c r="CD620" s="19"/>
      <c r="CE620" s="19"/>
      <c r="CF620" s="19"/>
    </row>
    <row r="621" spans="1:84" x14ac:dyDescent="0.25">
      <c r="A621" s="19"/>
      <c r="B621" s="19"/>
      <c r="C621" s="19"/>
      <c r="D621" s="19"/>
      <c r="E621" s="19"/>
      <c r="F621" s="19"/>
      <c r="G621" s="19"/>
      <c r="H621" s="19"/>
      <c r="I621" s="19"/>
      <c r="J621" s="19"/>
      <c r="L621" s="19"/>
      <c r="M621" s="19"/>
      <c r="N621" s="19"/>
      <c r="P621" s="19"/>
      <c r="Q621" s="19"/>
      <c r="R621" s="19"/>
      <c r="S621" s="19"/>
      <c r="T621" s="19"/>
      <c r="U621" s="19"/>
      <c r="V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54"/>
      <c r="BL621" s="54"/>
      <c r="BM621" s="54"/>
      <c r="BN621" s="54"/>
      <c r="BO621" s="54"/>
      <c r="BP621" s="54"/>
      <c r="BQ621" s="54"/>
      <c r="BR621" s="19"/>
      <c r="BS621" s="19"/>
      <c r="BT621" s="19"/>
      <c r="BU621" s="19"/>
      <c r="BV621" s="19"/>
      <c r="BW621" s="19"/>
      <c r="BX621" s="19"/>
      <c r="BY621" s="19"/>
      <c r="BZ621" s="19"/>
      <c r="CA621" s="19"/>
      <c r="CB621" s="19"/>
      <c r="CC621" s="19"/>
      <c r="CD621" s="19"/>
      <c r="CE621" s="19"/>
      <c r="CF621" s="19"/>
    </row>
    <row r="622" spans="1:84" x14ac:dyDescent="0.25">
      <c r="A622" s="19"/>
      <c r="B622" s="19"/>
      <c r="C622" s="19"/>
      <c r="D622" s="19"/>
      <c r="E622" s="19"/>
      <c r="F622" s="19"/>
      <c r="G622" s="19"/>
      <c r="H622" s="19"/>
      <c r="I622" s="19"/>
      <c r="J622" s="19"/>
      <c r="L622" s="19"/>
      <c r="M622" s="19"/>
      <c r="N622" s="19"/>
      <c r="P622" s="19"/>
      <c r="Q622" s="19"/>
      <c r="R622" s="19"/>
      <c r="S622" s="19"/>
      <c r="T622" s="19"/>
      <c r="U622" s="19"/>
      <c r="V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54"/>
      <c r="BL622" s="54"/>
      <c r="BM622" s="54"/>
      <c r="BN622" s="54"/>
      <c r="BO622" s="54"/>
      <c r="BP622" s="54"/>
      <c r="BQ622" s="54"/>
      <c r="BR622" s="19"/>
      <c r="BS622" s="19"/>
      <c r="BT622" s="19"/>
      <c r="BU622" s="19"/>
      <c r="BV622" s="19"/>
      <c r="BW622" s="19"/>
      <c r="BX622" s="19"/>
      <c r="BY622" s="19"/>
      <c r="BZ622" s="19"/>
      <c r="CA622" s="19"/>
      <c r="CB622" s="19"/>
      <c r="CC622" s="19"/>
      <c r="CD622" s="19"/>
      <c r="CE622" s="19"/>
      <c r="CF622" s="19"/>
    </row>
    <row r="623" spans="1:84" x14ac:dyDescent="0.25">
      <c r="A623" s="19"/>
      <c r="B623" s="19"/>
      <c r="C623" s="19"/>
      <c r="D623" s="19"/>
      <c r="E623" s="19"/>
      <c r="F623" s="19"/>
      <c r="G623" s="19"/>
      <c r="H623" s="19"/>
      <c r="I623" s="19"/>
      <c r="J623" s="19"/>
      <c r="L623" s="19"/>
      <c r="M623" s="19"/>
      <c r="N623" s="19"/>
      <c r="P623" s="19"/>
      <c r="Q623" s="19"/>
      <c r="R623" s="19"/>
      <c r="S623" s="19"/>
      <c r="T623" s="19"/>
      <c r="U623" s="19"/>
      <c r="V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54"/>
      <c r="BL623" s="54"/>
      <c r="BM623" s="54"/>
      <c r="BN623" s="54"/>
      <c r="BO623" s="54"/>
      <c r="BP623" s="54"/>
      <c r="BQ623" s="54"/>
      <c r="BR623" s="19"/>
      <c r="BS623" s="19"/>
      <c r="BT623" s="19"/>
      <c r="BU623" s="19"/>
      <c r="BV623" s="19"/>
      <c r="BW623" s="19"/>
      <c r="BX623" s="19"/>
      <c r="BY623" s="19"/>
      <c r="BZ623" s="19"/>
      <c r="CA623" s="19"/>
      <c r="CB623" s="19"/>
      <c r="CC623" s="19"/>
      <c r="CD623" s="19"/>
      <c r="CE623" s="19"/>
      <c r="CF623" s="19"/>
    </row>
    <row r="624" spans="1:84" x14ac:dyDescent="0.25">
      <c r="A624" s="19"/>
      <c r="B624" s="19"/>
      <c r="C624" s="19"/>
      <c r="D624" s="19"/>
      <c r="E624" s="19"/>
      <c r="F624" s="19"/>
      <c r="G624" s="19"/>
      <c r="H624" s="19"/>
      <c r="I624" s="19"/>
      <c r="J624" s="19"/>
      <c r="L624" s="19"/>
      <c r="M624" s="19"/>
      <c r="N624" s="19"/>
      <c r="P624" s="19"/>
      <c r="Q624" s="19"/>
      <c r="R624" s="19"/>
      <c r="S624" s="19"/>
      <c r="T624" s="19"/>
      <c r="U624" s="19"/>
      <c r="V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54"/>
      <c r="BL624" s="54"/>
      <c r="BM624" s="54"/>
      <c r="BN624" s="54"/>
      <c r="BO624" s="54"/>
      <c r="BP624" s="54"/>
      <c r="BQ624" s="54"/>
      <c r="BR624" s="19"/>
      <c r="BS624" s="19"/>
      <c r="BT624" s="19"/>
      <c r="BU624" s="19"/>
      <c r="BV624" s="19"/>
      <c r="BW624" s="19"/>
      <c r="BX624" s="19"/>
      <c r="BY624" s="19"/>
      <c r="BZ624" s="19"/>
      <c r="CA624" s="19"/>
      <c r="CB624" s="19"/>
      <c r="CC624" s="19"/>
      <c r="CD624" s="19"/>
      <c r="CE624" s="19"/>
      <c r="CF624" s="19"/>
    </row>
    <row r="625" spans="1:84" x14ac:dyDescent="0.25">
      <c r="A625" s="19"/>
      <c r="B625" s="19"/>
      <c r="C625" s="19"/>
      <c r="D625" s="19"/>
      <c r="E625" s="19"/>
      <c r="F625" s="19"/>
      <c r="G625" s="19"/>
      <c r="H625" s="19"/>
      <c r="I625" s="19"/>
      <c r="J625" s="19"/>
      <c r="L625" s="19"/>
      <c r="M625" s="19"/>
      <c r="N625" s="19"/>
      <c r="P625" s="19"/>
      <c r="Q625" s="19"/>
      <c r="R625" s="19"/>
      <c r="S625" s="19"/>
      <c r="T625" s="19"/>
      <c r="U625" s="19"/>
      <c r="V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54"/>
      <c r="BL625" s="54"/>
      <c r="BM625" s="54"/>
      <c r="BN625" s="54"/>
      <c r="BO625" s="54"/>
      <c r="BP625" s="54"/>
      <c r="BQ625" s="54"/>
      <c r="BR625" s="19"/>
      <c r="BS625" s="19"/>
      <c r="BT625" s="19"/>
      <c r="BU625" s="19"/>
      <c r="BV625" s="19"/>
      <c r="BW625" s="19"/>
      <c r="BX625" s="19"/>
      <c r="BY625" s="19"/>
      <c r="BZ625" s="19"/>
      <c r="CA625" s="19"/>
      <c r="CB625" s="19"/>
      <c r="CC625" s="19"/>
      <c r="CD625" s="19"/>
      <c r="CE625" s="19"/>
      <c r="CF625" s="19"/>
    </row>
    <row r="626" spans="1:84" x14ac:dyDescent="0.25">
      <c r="A626" s="19"/>
      <c r="B626" s="19"/>
      <c r="C626" s="19"/>
      <c r="D626" s="19"/>
      <c r="E626" s="19"/>
      <c r="F626" s="19"/>
      <c r="G626" s="19"/>
      <c r="H626" s="19"/>
      <c r="I626" s="19"/>
      <c r="J626" s="19"/>
      <c r="L626" s="19"/>
      <c r="M626" s="19"/>
      <c r="N626" s="19"/>
      <c r="P626" s="19"/>
      <c r="Q626" s="19"/>
      <c r="R626" s="19"/>
      <c r="S626" s="19"/>
      <c r="T626" s="19"/>
      <c r="U626" s="19"/>
      <c r="V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54"/>
      <c r="BL626" s="54"/>
      <c r="BM626" s="54"/>
      <c r="BN626" s="54"/>
      <c r="BO626" s="54"/>
      <c r="BP626" s="54"/>
      <c r="BQ626" s="54"/>
      <c r="BR626" s="19"/>
      <c r="BS626" s="19"/>
      <c r="BT626" s="19"/>
      <c r="BU626" s="19"/>
      <c r="BV626" s="19"/>
      <c r="BW626" s="19"/>
      <c r="BX626" s="19"/>
      <c r="BY626" s="19"/>
      <c r="BZ626" s="19"/>
      <c r="CA626" s="19"/>
      <c r="CB626" s="19"/>
      <c r="CC626" s="19"/>
      <c r="CD626" s="19"/>
      <c r="CE626" s="19"/>
      <c r="CF626" s="19"/>
    </row>
    <row r="627" spans="1:84" x14ac:dyDescent="0.25">
      <c r="A627" s="19"/>
      <c r="B627" s="19"/>
      <c r="C627" s="19"/>
      <c r="D627" s="19"/>
      <c r="E627" s="19"/>
      <c r="F627" s="19"/>
      <c r="G627" s="19"/>
      <c r="H627" s="19"/>
      <c r="I627" s="19"/>
      <c r="J627" s="19"/>
      <c r="L627" s="19"/>
      <c r="M627" s="19"/>
      <c r="N627" s="19"/>
      <c r="P627" s="19"/>
      <c r="Q627" s="19"/>
      <c r="R627" s="19"/>
      <c r="S627" s="19"/>
      <c r="T627" s="19"/>
      <c r="U627" s="19"/>
      <c r="V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54"/>
      <c r="BL627" s="54"/>
      <c r="BM627" s="54"/>
      <c r="BN627" s="54"/>
      <c r="BO627" s="54"/>
      <c r="BP627" s="54"/>
      <c r="BQ627" s="54"/>
      <c r="BR627" s="19"/>
      <c r="BS627" s="19"/>
      <c r="BT627" s="19"/>
      <c r="BU627" s="19"/>
      <c r="BV627" s="19"/>
      <c r="BW627" s="19"/>
      <c r="BX627" s="19"/>
      <c r="BY627" s="19"/>
      <c r="BZ627" s="19"/>
      <c r="CA627" s="19"/>
      <c r="CB627" s="19"/>
      <c r="CC627" s="19"/>
      <c r="CD627" s="19"/>
      <c r="CE627" s="19"/>
      <c r="CF627" s="19"/>
    </row>
    <row r="628" spans="1:84" x14ac:dyDescent="0.25">
      <c r="A628" s="19"/>
      <c r="B628" s="19"/>
      <c r="C628" s="19"/>
      <c r="D628" s="19"/>
      <c r="E628" s="19"/>
      <c r="F628" s="19"/>
      <c r="G628" s="19"/>
      <c r="H628" s="19"/>
      <c r="I628" s="19"/>
      <c r="J628" s="19"/>
      <c r="L628" s="19"/>
      <c r="M628" s="19"/>
      <c r="N628" s="19"/>
      <c r="P628" s="19"/>
      <c r="Q628" s="19"/>
      <c r="R628" s="19"/>
      <c r="S628" s="19"/>
      <c r="T628" s="19"/>
      <c r="U628" s="19"/>
      <c r="V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54"/>
      <c r="BL628" s="54"/>
      <c r="BM628" s="54"/>
      <c r="BN628" s="54"/>
      <c r="BO628" s="54"/>
      <c r="BP628" s="54"/>
      <c r="BQ628" s="54"/>
      <c r="BR628" s="19"/>
      <c r="BS628" s="19"/>
      <c r="BT628" s="19"/>
      <c r="BU628" s="19"/>
      <c r="BV628" s="19"/>
      <c r="BW628" s="19"/>
      <c r="BX628" s="19"/>
      <c r="BY628" s="19"/>
      <c r="BZ628" s="19"/>
      <c r="CA628" s="19"/>
      <c r="CB628" s="19"/>
      <c r="CC628" s="19"/>
      <c r="CD628" s="19"/>
      <c r="CE628" s="19"/>
      <c r="CF628" s="19"/>
    </row>
    <row r="629" spans="1:84" x14ac:dyDescent="0.25">
      <c r="A629" s="19"/>
      <c r="B629" s="19"/>
      <c r="C629" s="19"/>
      <c r="D629" s="19"/>
      <c r="E629" s="19"/>
      <c r="F629" s="19"/>
      <c r="G629" s="19"/>
      <c r="H629" s="19"/>
      <c r="I629" s="19"/>
      <c r="J629" s="19"/>
      <c r="L629" s="19"/>
      <c r="M629" s="19"/>
      <c r="N629" s="19"/>
      <c r="P629" s="19"/>
      <c r="Q629" s="19"/>
      <c r="R629" s="19"/>
      <c r="S629" s="19"/>
      <c r="T629" s="19"/>
      <c r="U629" s="19"/>
      <c r="V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54"/>
      <c r="BL629" s="54"/>
      <c r="BM629" s="54"/>
      <c r="BN629" s="54"/>
      <c r="BO629" s="54"/>
      <c r="BP629" s="54"/>
      <c r="BQ629" s="54"/>
      <c r="BR629" s="19"/>
      <c r="BS629" s="19"/>
      <c r="BT629" s="19"/>
      <c r="BU629" s="19"/>
      <c r="BV629" s="19"/>
      <c r="BW629" s="19"/>
      <c r="BX629" s="19"/>
      <c r="BY629" s="19"/>
      <c r="BZ629" s="19"/>
      <c r="CA629" s="19"/>
      <c r="CB629" s="19"/>
      <c r="CC629" s="19"/>
      <c r="CD629" s="19"/>
      <c r="CE629" s="19"/>
      <c r="CF629" s="19"/>
    </row>
    <row r="630" spans="1:84" x14ac:dyDescent="0.25">
      <c r="A630" s="19"/>
      <c r="B630" s="19"/>
      <c r="C630" s="19"/>
      <c r="D630" s="19"/>
      <c r="E630" s="19"/>
      <c r="F630" s="19"/>
      <c r="G630" s="19"/>
      <c r="H630" s="19"/>
      <c r="I630" s="19"/>
      <c r="J630" s="19"/>
      <c r="L630" s="19"/>
      <c r="M630" s="19"/>
      <c r="N630" s="19"/>
      <c r="P630" s="19"/>
      <c r="Q630" s="19"/>
      <c r="R630" s="19"/>
      <c r="S630" s="19"/>
      <c r="T630" s="19"/>
      <c r="U630" s="19"/>
      <c r="V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54"/>
      <c r="BL630" s="54"/>
      <c r="BM630" s="54"/>
      <c r="BN630" s="54"/>
      <c r="BO630" s="54"/>
      <c r="BP630" s="54"/>
      <c r="BQ630" s="54"/>
      <c r="BR630" s="19"/>
      <c r="BS630" s="19"/>
      <c r="BT630" s="19"/>
      <c r="BU630" s="19"/>
      <c r="BV630" s="19"/>
      <c r="BW630" s="19"/>
      <c r="BX630" s="19"/>
      <c r="BY630" s="19"/>
      <c r="BZ630" s="19"/>
      <c r="CA630" s="19"/>
      <c r="CB630" s="19"/>
      <c r="CC630" s="19"/>
      <c r="CD630" s="19"/>
      <c r="CE630" s="19"/>
      <c r="CF630" s="19"/>
    </row>
    <row r="631" spans="1:84" x14ac:dyDescent="0.25">
      <c r="A631" s="19"/>
      <c r="B631" s="19"/>
      <c r="C631" s="19"/>
      <c r="D631" s="19"/>
      <c r="E631" s="19"/>
      <c r="F631" s="19"/>
      <c r="G631" s="19"/>
      <c r="H631" s="19"/>
      <c r="I631" s="19"/>
      <c r="J631" s="19"/>
      <c r="L631" s="19"/>
      <c r="M631" s="19"/>
      <c r="N631" s="19"/>
      <c r="P631" s="19"/>
      <c r="Q631" s="19"/>
      <c r="R631" s="19"/>
      <c r="S631" s="19"/>
      <c r="T631" s="19"/>
      <c r="U631" s="19"/>
      <c r="V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54"/>
      <c r="BL631" s="54"/>
      <c r="BM631" s="54"/>
      <c r="BN631" s="54"/>
      <c r="BO631" s="54"/>
      <c r="BP631" s="54"/>
      <c r="BQ631" s="54"/>
      <c r="BR631" s="19"/>
      <c r="BS631" s="19"/>
      <c r="BT631" s="19"/>
      <c r="BU631" s="19"/>
      <c r="BV631" s="19"/>
      <c r="BW631" s="19"/>
      <c r="BX631" s="19"/>
      <c r="BY631" s="19"/>
      <c r="BZ631" s="19"/>
      <c r="CA631" s="19"/>
      <c r="CB631" s="19"/>
      <c r="CC631" s="19"/>
      <c r="CD631" s="19"/>
      <c r="CE631" s="19"/>
      <c r="CF631" s="19"/>
    </row>
    <row r="632" spans="1:84" x14ac:dyDescent="0.25">
      <c r="A632" s="19"/>
      <c r="B632" s="19"/>
      <c r="C632" s="19"/>
      <c r="D632" s="19"/>
      <c r="E632" s="19"/>
      <c r="F632" s="19"/>
      <c r="G632" s="19"/>
      <c r="H632" s="19"/>
      <c r="I632" s="19"/>
      <c r="J632" s="19"/>
      <c r="L632" s="19"/>
      <c r="M632" s="19"/>
      <c r="N632" s="19"/>
      <c r="P632" s="19"/>
      <c r="Q632" s="19"/>
      <c r="R632" s="19"/>
      <c r="S632" s="19"/>
      <c r="T632" s="19"/>
      <c r="U632" s="19"/>
      <c r="V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54"/>
      <c r="BL632" s="54"/>
      <c r="BM632" s="54"/>
      <c r="BN632" s="54"/>
      <c r="BO632" s="54"/>
      <c r="BP632" s="54"/>
      <c r="BQ632" s="54"/>
      <c r="BR632" s="19"/>
      <c r="BS632" s="19"/>
      <c r="BT632" s="19"/>
      <c r="BU632" s="19"/>
      <c r="BV632" s="19"/>
      <c r="BW632" s="19"/>
      <c r="BX632" s="19"/>
      <c r="BY632" s="19"/>
      <c r="BZ632" s="19"/>
      <c r="CA632" s="19"/>
      <c r="CB632" s="19"/>
      <c r="CC632" s="19"/>
      <c r="CD632" s="19"/>
      <c r="CE632" s="19"/>
      <c r="CF632" s="19"/>
    </row>
    <row r="633" spans="1:84" x14ac:dyDescent="0.25">
      <c r="A633" s="19"/>
      <c r="B633" s="19"/>
      <c r="C633" s="19"/>
      <c r="D633" s="19"/>
      <c r="E633" s="19"/>
      <c r="F633" s="19"/>
      <c r="G633" s="19"/>
      <c r="H633" s="19"/>
      <c r="I633" s="19"/>
      <c r="J633" s="19"/>
      <c r="L633" s="19"/>
      <c r="M633" s="19"/>
      <c r="N633" s="19"/>
      <c r="P633" s="19"/>
      <c r="Q633" s="19"/>
      <c r="R633" s="19"/>
      <c r="S633" s="19"/>
      <c r="T633" s="19"/>
      <c r="U633" s="19"/>
      <c r="V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54"/>
      <c r="BL633" s="54"/>
      <c r="BM633" s="54"/>
      <c r="BN633" s="54"/>
      <c r="BO633" s="54"/>
      <c r="BP633" s="54"/>
      <c r="BQ633" s="54"/>
      <c r="BR633" s="19"/>
      <c r="BS633" s="19"/>
      <c r="BT633" s="19"/>
      <c r="BU633" s="19"/>
      <c r="BV633" s="19"/>
      <c r="BW633" s="19"/>
      <c r="BX633" s="19"/>
      <c r="BY633" s="19"/>
      <c r="BZ633" s="19"/>
      <c r="CA633" s="19"/>
      <c r="CB633" s="19"/>
      <c r="CC633" s="19"/>
      <c r="CD633" s="19"/>
      <c r="CE633" s="19"/>
      <c r="CF633" s="19"/>
    </row>
    <row r="634" spans="1:84" x14ac:dyDescent="0.25">
      <c r="A634" s="19"/>
      <c r="B634" s="19"/>
      <c r="C634" s="19"/>
      <c r="D634" s="19"/>
      <c r="E634" s="19"/>
      <c r="F634" s="19"/>
      <c r="G634" s="19"/>
      <c r="H634" s="19"/>
      <c r="I634" s="19"/>
      <c r="J634" s="19"/>
      <c r="L634" s="19"/>
      <c r="M634" s="19"/>
      <c r="N634" s="19"/>
      <c r="P634" s="19"/>
      <c r="Q634" s="19"/>
      <c r="R634" s="19"/>
      <c r="S634" s="19"/>
      <c r="T634" s="19"/>
      <c r="U634" s="19"/>
      <c r="V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54"/>
      <c r="BL634" s="54"/>
      <c r="BM634" s="54"/>
      <c r="BN634" s="54"/>
      <c r="BO634" s="54"/>
      <c r="BP634" s="54"/>
      <c r="BQ634" s="54"/>
      <c r="BR634" s="19"/>
      <c r="BS634" s="19"/>
      <c r="BT634" s="19"/>
      <c r="BU634" s="19"/>
      <c r="BV634" s="19"/>
      <c r="BW634" s="19"/>
      <c r="BX634" s="19"/>
      <c r="BY634" s="19"/>
      <c r="BZ634" s="19"/>
      <c r="CA634" s="19"/>
      <c r="CB634" s="19"/>
      <c r="CC634" s="19"/>
      <c r="CD634" s="19"/>
      <c r="CE634" s="19"/>
      <c r="CF634" s="19"/>
    </row>
    <row r="635" spans="1:84" x14ac:dyDescent="0.25">
      <c r="A635" s="19"/>
      <c r="B635" s="19"/>
      <c r="C635" s="19"/>
      <c r="D635" s="19"/>
      <c r="E635" s="19"/>
      <c r="F635" s="19"/>
      <c r="G635" s="19"/>
      <c r="H635" s="19"/>
      <c r="I635" s="19"/>
      <c r="J635" s="19"/>
      <c r="L635" s="19"/>
      <c r="M635" s="19"/>
      <c r="N635" s="19"/>
      <c r="P635" s="19"/>
      <c r="Q635" s="19"/>
      <c r="R635" s="19"/>
      <c r="S635" s="19"/>
      <c r="T635" s="19"/>
      <c r="U635" s="19"/>
      <c r="V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54"/>
      <c r="BL635" s="54"/>
      <c r="BM635" s="54"/>
      <c r="BN635" s="54"/>
      <c r="BO635" s="54"/>
      <c r="BP635" s="54"/>
      <c r="BQ635" s="54"/>
      <c r="BR635" s="19"/>
      <c r="BS635" s="19"/>
      <c r="BT635" s="19"/>
      <c r="BU635" s="19"/>
      <c r="BV635" s="19"/>
      <c r="BW635" s="19"/>
      <c r="BX635" s="19"/>
      <c r="BY635" s="19"/>
      <c r="BZ635" s="19"/>
      <c r="CA635" s="19"/>
      <c r="CB635" s="19"/>
      <c r="CC635" s="19"/>
      <c r="CD635" s="19"/>
      <c r="CE635" s="19"/>
      <c r="CF635" s="19"/>
    </row>
    <row r="636" spans="1:84" x14ac:dyDescent="0.25">
      <c r="A636" s="19"/>
      <c r="B636" s="19"/>
      <c r="C636" s="19"/>
      <c r="D636" s="19"/>
      <c r="E636" s="19"/>
      <c r="F636" s="19"/>
      <c r="G636" s="19"/>
      <c r="H636" s="19"/>
      <c r="I636" s="19"/>
      <c r="J636" s="19"/>
      <c r="L636" s="19"/>
      <c r="M636" s="19"/>
      <c r="N636" s="19"/>
      <c r="P636" s="19"/>
      <c r="Q636" s="19"/>
      <c r="R636" s="19"/>
      <c r="S636" s="19"/>
      <c r="T636" s="19"/>
      <c r="U636" s="19"/>
      <c r="V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54"/>
      <c r="BL636" s="54"/>
      <c r="BM636" s="54"/>
      <c r="BN636" s="54"/>
      <c r="BO636" s="54"/>
      <c r="BP636" s="54"/>
      <c r="BQ636" s="54"/>
      <c r="BR636" s="19"/>
      <c r="BS636" s="19"/>
      <c r="BT636" s="19"/>
      <c r="BU636" s="19"/>
      <c r="BV636" s="19"/>
      <c r="BW636" s="19"/>
      <c r="BX636" s="19"/>
      <c r="BY636" s="19"/>
      <c r="BZ636" s="19"/>
      <c r="CA636" s="19"/>
      <c r="CB636" s="19"/>
      <c r="CC636" s="19"/>
      <c r="CD636" s="19"/>
      <c r="CE636" s="19"/>
      <c r="CF636" s="19"/>
    </row>
    <row r="637" spans="1:84" x14ac:dyDescent="0.25">
      <c r="A637" s="19"/>
      <c r="B637" s="19"/>
      <c r="C637" s="19"/>
      <c r="D637" s="19"/>
      <c r="E637" s="19"/>
      <c r="F637" s="19"/>
      <c r="G637" s="19"/>
      <c r="H637" s="19"/>
      <c r="I637" s="19"/>
      <c r="J637" s="19"/>
      <c r="L637" s="19"/>
      <c r="M637" s="19"/>
      <c r="N637" s="19"/>
      <c r="P637" s="19"/>
      <c r="Q637" s="19"/>
      <c r="R637" s="19"/>
      <c r="S637" s="19"/>
      <c r="T637" s="19"/>
      <c r="U637" s="19"/>
      <c r="V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54"/>
      <c r="BL637" s="54"/>
      <c r="BM637" s="54"/>
      <c r="BN637" s="54"/>
      <c r="BO637" s="54"/>
      <c r="BP637" s="54"/>
      <c r="BQ637" s="54"/>
      <c r="BR637" s="19"/>
      <c r="BS637" s="19"/>
      <c r="BT637" s="19"/>
      <c r="BU637" s="19"/>
      <c r="BV637" s="19"/>
      <c r="BW637" s="19"/>
      <c r="BX637" s="19"/>
      <c r="BY637" s="19"/>
      <c r="BZ637" s="19"/>
      <c r="CA637" s="19"/>
      <c r="CB637" s="19"/>
      <c r="CC637" s="19"/>
      <c r="CD637" s="19"/>
      <c r="CE637" s="19"/>
      <c r="CF637" s="19"/>
    </row>
    <row r="638" spans="1:84" x14ac:dyDescent="0.25">
      <c r="A638" s="19"/>
      <c r="B638" s="19"/>
      <c r="C638" s="19"/>
      <c r="D638" s="19"/>
      <c r="E638" s="19"/>
      <c r="F638" s="19"/>
      <c r="G638" s="19"/>
      <c r="H638" s="19"/>
      <c r="I638" s="19"/>
      <c r="J638" s="19"/>
      <c r="L638" s="19"/>
      <c r="M638" s="19"/>
      <c r="N638" s="19"/>
      <c r="P638" s="19"/>
      <c r="Q638" s="19"/>
      <c r="R638" s="19"/>
      <c r="S638" s="19"/>
      <c r="T638" s="19"/>
      <c r="U638" s="19"/>
      <c r="V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54"/>
      <c r="BL638" s="54"/>
      <c r="BM638" s="54"/>
      <c r="BN638" s="54"/>
      <c r="BO638" s="54"/>
      <c r="BP638" s="54"/>
      <c r="BQ638" s="54"/>
      <c r="BR638" s="19"/>
      <c r="BS638" s="19"/>
      <c r="BT638" s="19"/>
      <c r="BU638" s="19"/>
      <c r="BV638" s="19"/>
      <c r="BW638" s="19"/>
      <c r="BX638" s="19"/>
      <c r="BY638" s="19"/>
      <c r="BZ638" s="19"/>
      <c r="CA638" s="19"/>
      <c r="CB638" s="19"/>
      <c r="CC638" s="19"/>
      <c r="CD638" s="19"/>
      <c r="CE638" s="19"/>
      <c r="CF638" s="19"/>
    </row>
    <row r="639" spans="1:84" x14ac:dyDescent="0.25">
      <c r="A639" s="19"/>
      <c r="B639" s="19"/>
      <c r="C639" s="19"/>
      <c r="D639" s="19"/>
      <c r="E639" s="19"/>
      <c r="F639" s="19"/>
      <c r="G639" s="19"/>
      <c r="H639" s="19"/>
      <c r="I639" s="19"/>
      <c r="J639" s="19"/>
      <c r="L639" s="19"/>
      <c r="M639" s="19"/>
      <c r="N639" s="19"/>
      <c r="P639" s="19"/>
      <c r="Q639" s="19"/>
      <c r="R639" s="19"/>
      <c r="S639" s="19"/>
      <c r="T639" s="19"/>
      <c r="U639" s="19"/>
      <c r="V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54"/>
      <c r="BL639" s="54"/>
      <c r="BM639" s="54"/>
      <c r="BN639" s="54"/>
      <c r="BO639" s="54"/>
      <c r="BP639" s="54"/>
      <c r="BQ639" s="54"/>
      <c r="BR639" s="19"/>
      <c r="BS639" s="19"/>
      <c r="BT639" s="19"/>
      <c r="BU639" s="19"/>
      <c r="BV639" s="19"/>
      <c r="BW639" s="19"/>
      <c r="BX639" s="19"/>
      <c r="BY639" s="19"/>
      <c r="BZ639" s="19"/>
      <c r="CA639" s="19"/>
      <c r="CB639" s="19"/>
      <c r="CC639" s="19"/>
      <c r="CD639" s="19"/>
      <c r="CE639" s="19"/>
      <c r="CF639" s="19"/>
    </row>
    <row r="640" spans="1:84" x14ac:dyDescent="0.25">
      <c r="A640" s="19"/>
      <c r="B640" s="19"/>
      <c r="C640" s="19"/>
      <c r="D640" s="19"/>
      <c r="E640" s="19"/>
      <c r="F640" s="19"/>
      <c r="G640" s="19"/>
      <c r="H640" s="19"/>
      <c r="I640" s="19"/>
      <c r="J640" s="19"/>
      <c r="L640" s="19"/>
      <c r="M640" s="19"/>
      <c r="N640" s="19"/>
      <c r="P640" s="19"/>
      <c r="Q640" s="19"/>
      <c r="R640" s="19"/>
      <c r="S640" s="19"/>
      <c r="T640" s="19"/>
      <c r="U640" s="19"/>
      <c r="V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54"/>
      <c r="BL640" s="54"/>
      <c r="BM640" s="54"/>
      <c r="BN640" s="54"/>
      <c r="BO640" s="54"/>
      <c r="BP640" s="54"/>
      <c r="BQ640" s="54"/>
      <c r="BR640" s="19"/>
      <c r="BS640" s="19"/>
      <c r="BT640" s="19"/>
      <c r="BU640" s="19"/>
      <c r="BV640" s="19"/>
      <c r="BW640" s="19"/>
      <c r="BX640" s="19"/>
      <c r="BY640" s="19"/>
      <c r="BZ640" s="19"/>
      <c r="CA640" s="19"/>
      <c r="CB640" s="19"/>
      <c r="CC640" s="19"/>
      <c r="CD640" s="19"/>
      <c r="CE640" s="19"/>
      <c r="CF640" s="19"/>
    </row>
    <row r="641" spans="1:84" x14ac:dyDescent="0.25">
      <c r="A641" s="19"/>
      <c r="B641" s="19"/>
      <c r="C641" s="19"/>
      <c r="D641" s="19"/>
      <c r="E641" s="19"/>
      <c r="F641" s="19"/>
      <c r="G641" s="19"/>
      <c r="H641" s="19"/>
      <c r="I641" s="19"/>
      <c r="J641" s="19"/>
      <c r="L641" s="19"/>
      <c r="M641" s="19"/>
      <c r="N641" s="19"/>
      <c r="P641" s="19"/>
      <c r="Q641" s="19"/>
      <c r="R641" s="19"/>
      <c r="S641" s="19"/>
      <c r="T641" s="19"/>
      <c r="U641" s="19"/>
      <c r="V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54"/>
      <c r="BL641" s="54"/>
      <c r="BM641" s="54"/>
      <c r="BN641" s="54"/>
      <c r="BO641" s="54"/>
      <c r="BP641" s="54"/>
      <c r="BQ641" s="54"/>
      <c r="BR641" s="19"/>
      <c r="BS641" s="19"/>
      <c r="BT641" s="19"/>
      <c r="BU641" s="19"/>
      <c r="BV641" s="19"/>
      <c r="BW641" s="19"/>
      <c r="BX641" s="19"/>
      <c r="BY641" s="19"/>
      <c r="BZ641" s="19"/>
      <c r="CA641" s="19"/>
      <c r="CB641" s="19"/>
      <c r="CC641" s="19"/>
      <c r="CD641" s="19"/>
      <c r="CE641" s="19"/>
      <c r="CF641" s="19"/>
    </row>
    <row r="642" spans="1:84" x14ac:dyDescent="0.25">
      <c r="A642" s="19"/>
      <c r="B642" s="19"/>
      <c r="C642" s="19"/>
      <c r="D642" s="19"/>
      <c r="E642" s="19"/>
      <c r="F642" s="19"/>
      <c r="G642" s="19"/>
      <c r="H642" s="19"/>
      <c r="I642" s="19"/>
      <c r="J642" s="19"/>
      <c r="L642" s="19"/>
      <c r="M642" s="19"/>
      <c r="N642" s="19"/>
      <c r="P642" s="19"/>
      <c r="Q642" s="19"/>
      <c r="R642" s="19"/>
      <c r="S642" s="19"/>
      <c r="T642" s="19"/>
      <c r="U642" s="19"/>
      <c r="V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54"/>
      <c r="BL642" s="54"/>
      <c r="BM642" s="54"/>
      <c r="BN642" s="54"/>
      <c r="BO642" s="54"/>
      <c r="BP642" s="54"/>
      <c r="BQ642" s="54"/>
      <c r="BR642" s="19"/>
      <c r="BS642" s="19"/>
      <c r="BT642" s="19"/>
      <c r="BU642" s="19"/>
      <c r="BV642" s="19"/>
      <c r="BW642" s="19"/>
      <c r="BX642" s="19"/>
      <c r="BY642" s="19"/>
      <c r="BZ642" s="19"/>
      <c r="CA642" s="19"/>
      <c r="CB642" s="19"/>
      <c r="CC642" s="19"/>
      <c r="CD642" s="19"/>
      <c r="CE642" s="19"/>
      <c r="CF642" s="19"/>
    </row>
    <row r="643" spans="1:84" x14ac:dyDescent="0.25">
      <c r="A643" s="19"/>
      <c r="B643" s="19"/>
      <c r="C643" s="19"/>
      <c r="D643" s="19"/>
      <c r="E643" s="19"/>
      <c r="F643" s="19"/>
      <c r="G643" s="19"/>
      <c r="H643" s="19"/>
      <c r="I643" s="19"/>
      <c r="J643" s="19"/>
      <c r="L643" s="19"/>
      <c r="M643" s="19"/>
      <c r="N643" s="19"/>
      <c r="P643" s="19"/>
      <c r="Q643" s="19"/>
      <c r="R643" s="19"/>
      <c r="S643" s="19"/>
      <c r="T643" s="19"/>
      <c r="U643" s="19"/>
      <c r="V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54"/>
      <c r="BL643" s="54"/>
      <c r="BM643" s="54"/>
      <c r="BN643" s="54"/>
      <c r="BO643" s="54"/>
      <c r="BP643" s="54"/>
      <c r="BQ643" s="54"/>
      <c r="BR643" s="19"/>
      <c r="BS643" s="19"/>
      <c r="BT643" s="19"/>
      <c r="BU643" s="19"/>
      <c r="BV643" s="19"/>
      <c r="BW643" s="19"/>
      <c r="BX643" s="19"/>
      <c r="BY643" s="19"/>
      <c r="BZ643" s="19"/>
      <c r="CA643" s="19"/>
      <c r="CB643" s="19"/>
      <c r="CC643" s="19"/>
      <c r="CD643" s="19"/>
      <c r="CE643" s="19"/>
      <c r="CF643" s="19"/>
    </row>
    <row r="644" spans="1:84" x14ac:dyDescent="0.25">
      <c r="A644" s="19"/>
      <c r="B644" s="19"/>
      <c r="C644" s="19"/>
      <c r="D644" s="19"/>
      <c r="E644" s="19"/>
      <c r="F644" s="19"/>
      <c r="G644" s="19"/>
      <c r="H644" s="19"/>
      <c r="I644" s="19"/>
      <c r="J644" s="19"/>
      <c r="L644" s="19"/>
      <c r="M644" s="19"/>
      <c r="N644" s="19"/>
      <c r="P644" s="19"/>
      <c r="Q644" s="19"/>
      <c r="R644" s="19"/>
      <c r="S644" s="19"/>
      <c r="T644" s="19"/>
      <c r="U644" s="19"/>
      <c r="V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54"/>
      <c r="BL644" s="54"/>
      <c r="BM644" s="54"/>
      <c r="BN644" s="54"/>
      <c r="BO644" s="54"/>
      <c r="BP644" s="54"/>
      <c r="BQ644" s="54"/>
      <c r="BR644" s="19"/>
      <c r="BS644" s="19"/>
      <c r="BT644" s="19"/>
      <c r="BU644" s="19"/>
      <c r="BV644" s="19"/>
      <c r="BW644" s="19"/>
      <c r="BX644" s="19"/>
      <c r="BY644" s="19"/>
      <c r="BZ644" s="19"/>
      <c r="CA644" s="19"/>
      <c r="CB644" s="19"/>
      <c r="CC644" s="19"/>
      <c r="CD644" s="19"/>
      <c r="CE644" s="19"/>
      <c r="CF644" s="19"/>
    </row>
    <row r="645" spans="1:84" x14ac:dyDescent="0.25">
      <c r="A645" s="19"/>
      <c r="B645" s="19"/>
      <c r="C645" s="19"/>
      <c r="D645" s="19"/>
      <c r="E645" s="19"/>
      <c r="F645" s="19"/>
      <c r="G645" s="19"/>
      <c r="H645" s="19"/>
      <c r="I645" s="19"/>
      <c r="J645" s="19"/>
      <c r="L645" s="19"/>
      <c r="M645" s="19"/>
      <c r="N645" s="19"/>
      <c r="P645" s="19"/>
      <c r="Q645" s="19"/>
      <c r="R645" s="19"/>
      <c r="S645" s="19"/>
      <c r="T645" s="19"/>
      <c r="U645" s="19"/>
      <c r="V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54"/>
      <c r="BL645" s="54"/>
      <c r="BM645" s="54"/>
      <c r="BN645" s="54"/>
      <c r="BO645" s="54"/>
      <c r="BP645" s="54"/>
      <c r="BQ645" s="54"/>
      <c r="BR645" s="19"/>
      <c r="BS645" s="19"/>
      <c r="BT645" s="19"/>
      <c r="BU645" s="19"/>
      <c r="BV645" s="19"/>
      <c r="BW645" s="19"/>
      <c r="BX645" s="19"/>
      <c r="BY645" s="19"/>
      <c r="BZ645" s="19"/>
      <c r="CA645" s="19"/>
      <c r="CB645" s="19"/>
      <c r="CC645" s="19"/>
      <c r="CD645" s="19"/>
      <c r="CE645" s="19"/>
      <c r="CF645" s="19"/>
    </row>
    <row r="646" spans="1:84" x14ac:dyDescent="0.25">
      <c r="A646" s="19"/>
      <c r="B646" s="19"/>
      <c r="C646" s="19"/>
      <c r="D646" s="19"/>
      <c r="E646" s="19"/>
      <c r="F646" s="19"/>
      <c r="G646" s="19"/>
      <c r="H646" s="19"/>
      <c r="I646" s="19"/>
      <c r="J646" s="19"/>
      <c r="L646" s="19"/>
      <c r="M646" s="19"/>
      <c r="N646" s="19"/>
      <c r="P646" s="19"/>
      <c r="Q646" s="19"/>
      <c r="R646" s="19"/>
      <c r="S646" s="19"/>
      <c r="T646" s="19"/>
      <c r="U646" s="19"/>
      <c r="V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54"/>
      <c r="BL646" s="54"/>
      <c r="BM646" s="54"/>
      <c r="BN646" s="54"/>
      <c r="BO646" s="54"/>
      <c r="BP646" s="54"/>
      <c r="BQ646" s="54"/>
      <c r="BR646" s="19"/>
      <c r="BS646" s="19"/>
      <c r="BT646" s="19"/>
      <c r="BU646" s="19"/>
      <c r="BV646" s="19"/>
      <c r="BW646" s="19"/>
      <c r="BX646" s="19"/>
      <c r="BY646" s="19"/>
      <c r="BZ646" s="19"/>
      <c r="CA646" s="19"/>
      <c r="CB646" s="19"/>
      <c r="CC646" s="19"/>
      <c r="CD646" s="19"/>
      <c r="CE646" s="19"/>
      <c r="CF646" s="19"/>
    </row>
    <row r="647" spans="1:84" x14ac:dyDescent="0.25">
      <c r="A647" s="19"/>
      <c r="B647" s="19"/>
      <c r="C647" s="19"/>
      <c r="D647" s="19"/>
      <c r="E647" s="19"/>
      <c r="F647" s="19"/>
      <c r="G647" s="19"/>
      <c r="H647" s="19"/>
      <c r="I647" s="19"/>
      <c r="J647" s="19"/>
      <c r="L647" s="19"/>
      <c r="M647" s="19"/>
      <c r="N647" s="19"/>
      <c r="P647" s="19"/>
      <c r="Q647" s="19"/>
      <c r="R647" s="19"/>
      <c r="S647" s="19"/>
      <c r="T647" s="19"/>
      <c r="U647" s="19"/>
      <c r="V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54"/>
      <c r="BL647" s="54"/>
      <c r="BM647" s="54"/>
      <c r="BN647" s="54"/>
      <c r="BO647" s="54"/>
      <c r="BP647" s="54"/>
      <c r="BQ647" s="54"/>
      <c r="BR647" s="19"/>
      <c r="BS647" s="19"/>
      <c r="BT647" s="19"/>
      <c r="BU647" s="19"/>
      <c r="BV647" s="19"/>
      <c r="BW647" s="19"/>
      <c r="BX647" s="19"/>
      <c r="BY647" s="19"/>
      <c r="BZ647" s="19"/>
      <c r="CA647" s="19"/>
      <c r="CB647" s="19"/>
      <c r="CC647" s="19"/>
      <c r="CD647" s="19"/>
      <c r="CE647" s="19"/>
      <c r="CF647" s="19"/>
    </row>
    <row r="648" spans="1:84" x14ac:dyDescent="0.25">
      <c r="A648" s="19"/>
      <c r="B648" s="19"/>
      <c r="C648" s="19"/>
      <c r="D648" s="19"/>
      <c r="E648" s="19"/>
      <c r="F648" s="19"/>
      <c r="G648" s="19"/>
      <c r="H648" s="19"/>
      <c r="I648" s="19"/>
      <c r="J648" s="19"/>
      <c r="L648" s="19"/>
      <c r="M648" s="19"/>
      <c r="N648" s="19"/>
      <c r="P648" s="19"/>
      <c r="Q648" s="19"/>
      <c r="R648" s="19"/>
      <c r="S648" s="19"/>
      <c r="T648" s="19"/>
      <c r="U648" s="19"/>
      <c r="V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54"/>
      <c r="BL648" s="54"/>
      <c r="BM648" s="54"/>
      <c r="BN648" s="54"/>
      <c r="BO648" s="54"/>
      <c r="BP648" s="54"/>
      <c r="BQ648" s="54"/>
      <c r="BR648" s="19"/>
      <c r="BS648" s="19"/>
      <c r="BT648" s="19"/>
      <c r="BU648" s="19"/>
      <c r="BV648" s="19"/>
      <c r="BW648" s="19"/>
      <c r="BX648" s="19"/>
      <c r="BY648" s="19"/>
      <c r="BZ648" s="19"/>
      <c r="CA648" s="19"/>
      <c r="CB648" s="19"/>
      <c r="CC648" s="19"/>
      <c r="CD648" s="19"/>
      <c r="CE648" s="19"/>
      <c r="CF648" s="19"/>
    </row>
    <row r="649" spans="1:84" x14ac:dyDescent="0.25">
      <c r="A649" s="19"/>
      <c r="B649" s="19"/>
      <c r="C649" s="19"/>
      <c r="D649" s="19"/>
      <c r="E649" s="19"/>
      <c r="F649" s="19"/>
      <c r="G649" s="19"/>
      <c r="H649" s="19"/>
      <c r="I649" s="19"/>
      <c r="J649" s="19"/>
      <c r="L649" s="19"/>
      <c r="M649" s="19"/>
      <c r="N649" s="19"/>
      <c r="P649" s="19"/>
      <c r="Q649" s="19"/>
      <c r="R649" s="19"/>
      <c r="S649" s="19"/>
      <c r="T649" s="19"/>
      <c r="U649" s="19"/>
      <c r="V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54"/>
      <c r="BL649" s="54"/>
      <c r="BM649" s="54"/>
      <c r="BN649" s="54"/>
      <c r="BO649" s="54"/>
      <c r="BP649" s="54"/>
      <c r="BQ649" s="54"/>
      <c r="BR649" s="19"/>
      <c r="BS649" s="19"/>
      <c r="BT649" s="19"/>
      <c r="BU649" s="19"/>
      <c r="BV649" s="19"/>
      <c r="BW649" s="19"/>
      <c r="BX649" s="19"/>
      <c r="BY649" s="19"/>
      <c r="BZ649" s="19"/>
      <c r="CA649" s="19"/>
      <c r="CB649" s="19"/>
      <c r="CC649" s="19"/>
      <c r="CD649" s="19"/>
      <c r="CE649" s="19"/>
      <c r="CF649" s="19"/>
    </row>
    <row r="650" spans="1:84" x14ac:dyDescent="0.25">
      <c r="A650" s="19"/>
      <c r="B650" s="19"/>
      <c r="C650" s="19"/>
      <c r="D650" s="19"/>
      <c r="E650" s="19"/>
      <c r="F650" s="19"/>
      <c r="G650" s="19"/>
      <c r="H650" s="19"/>
      <c r="I650" s="19"/>
      <c r="J650" s="19"/>
      <c r="L650" s="19"/>
      <c r="M650" s="19"/>
      <c r="N650" s="19"/>
      <c r="P650" s="19"/>
      <c r="Q650" s="19"/>
      <c r="R650" s="19"/>
      <c r="S650" s="19"/>
      <c r="T650" s="19"/>
      <c r="U650" s="19"/>
      <c r="V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54"/>
      <c r="BL650" s="54"/>
      <c r="BM650" s="54"/>
      <c r="BN650" s="54"/>
      <c r="BO650" s="54"/>
      <c r="BP650" s="54"/>
      <c r="BQ650" s="54"/>
      <c r="BR650" s="19"/>
      <c r="BS650" s="19"/>
      <c r="BT650" s="19"/>
      <c r="BU650" s="19"/>
      <c r="BV650" s="19"/>
      <c r="BW650" s="19"/>
      <c r="BX650" s="19"/>
      <c r="BY650" s="19"/>
      <c r="BZ650" s="19"/>
      <c r="CA650" s="19"/>
      <c r="CB650" s="19"/>
      <c r="CC650" s="19"/>
      <c r="CD650" s="19"/>
      <c r="CE650" s="19"/>
      <c r="CF650" s="19"/>
    </row>
    <row r="651" spans="1:84" x14ac:dyDescent="0.25">
      <c r="A651" s="19"/>
      <c r="B651" s="19"/>
      <c r="C651" s="19"/>
      <c r="D651" s="19"/>
      <c r="E651" s="19"/>
      <c r="F651" s="19"/>
      <c r="G651" s="19"/>
      <c r="H651" s="19"/>
      <c r="I651" s="19"/>
      <c r="J651" s="19"/>
      <c r="L651" s="19"/>
      <c r="M651" s="19"/>
      <c r="N651" s="19"/>
      <c r="P651" s="19"/>
      <c r="Q651" s="19"/>
      <c r="R651" s="19"/>
      <c r="S651" s="19"/>
      <c r="T651" s="19"/>
      <c r="U651" s="19"/>
      <c r="V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54"/>
      <c r="BL651" s="54"/>
      <c r="BM651" s="54"/>
      <c r="BN651" s="54"/>
      <c r="BO651" s="54"/>
      <c r="BP651" s="54"/>
      <c r="BQ651" s="54"/>
      <c r="BR651" s="19"/>
      <c r="BS651" s="19"/>
      <c r="BT651" s="19"/>
      <c r="BU651" s="19"/>
      <c r="BV651" s="19"/>
      <c r="BW651" s="19"/>
      <c r="BX651" s="19"/>
      <c r="BY651" s="19"/>
      <c r="BZ651" s="19"/>
      <c r="CA651" s="19"/>
      <c r="CB651" s="19"/>
      <c r="CC651" s="19"/>
      <c r="CD651" s="19"/>
      <c r="CE651" s="19"/>
      <c r="CF651" s="19"/>
    </row>
    <row r="652" spans="1:84" x14ac:dyDescent="0.25">
      <c r="A652" s="19"/>
      <c r="B652" s="19"/>
      <c r="C652" s="19"/>
      <c r="D652" s="19"/>
      <c r="E652" s="19"/>
      <c r="F652" s="19"/>
      <c r="G652" s="19"/>
      <c r="H652" s="19"/>
      <c r="I652" s="19"/>
      <c r="J652" s="19"/>
      <c r="L652" s="19"/>
      <c r="M652" s="19"/>
      <c r="N652" s="19"/>
      <c r="P652" s="19"/>
      <c r="Q652" s="19"/>
      <c r="R652" s="19"/>
      <c r="S652" s="19"/>
      <c r="T652" s="19"/>
      <c r="U652" s="19"/>
      <c r="V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54"/>
      <c r="BL652" s="54"/>
      <c r="BM652" s="54"/>
      <c r="BN652" s="54"/>
      <c r="BO652" s="54"/>
      <c r="BP652" s="54"/>
      <c r="BQ652" s="54"/>
      <c r="BR652" s="19"/>
      <c r="BS652" s="19"/>
      <c r="BT652" s="19"/>
      <c r="BU652" s="19"/>
      <c r="BV652" s="19"/>
      <c r="BW652" s="19"/>
      <c r="BX652" s="19"/>
      <c r="BY652" s="19"/>
      <c r="BZ652" s="19"/>
      <c r="CA652" s="19"/>
      <c r="CB652" s="19"/>
      <c r="CC652" s="19"/>
      <c r="CD652" s="19"/>
      <c r="CE652" s="19"/>
      <c r="CF652" s="19"/>
    </row>
    <row r="653" spans="1:84" x14ac:dyDescent="0.25">
      <c r="A653" s="19"/>
      <c r="B653" s="19"/>
      <c r="C653" s="19"/>
      <c r="D653" s="19"/>
      <c r="E653" s="19"/>
      <c r="F653" s="19"/>
      <c r="G653" s="19"/>
      <c r="H653" s="19"/>
      <c r="I653" s="19"/>
      <c r="J653" s="19"/>
      <c r="L653" s="19"/>
      <c r="M653" s="19"/>
      <c r="N653" s="19"/>
      <c r="P653" s="19"/>
      <c r="Q653" s="19"/>
      <c r="R653" s="19"/>
      <c r="S653" s="19"/>
      <c r="T653" s="19"/>
      <c r="U653" s="19"/>
      <c r="V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54"/>
      <c r="BL653" s="54"/>
      <c r="BM653" s="54"/>
      <c r="BN653" s="54"/>
      <c r="BO653" s="54"/>
      <c r="BP653" s="54"/>
      <c r="BQ653" s="54"/>
      <c r="BR653" s="19"/>
      <c r="BS653" s="19"/>
      <c r="BT653" s="19"/>
      <c r="BU653" s="19"/>
      <c r="BV653" s="19"/>
      <c r="BW653" s="19"/>
      <c r="BX653" s="19"/>
      <c r="BY653" s="19"/>
      <c r="BZ653" s="19"/>
      <c r="CA653" s="19"/>
      <c r="CB653" s="19"/>
      <c r="CC653" s="19"/>
      <c r="CD653" s="19"/>
      <c r="CE653" s="19"/>
      <c r="CF653" s="19"/>
    </row>
    <row r="654" spans="1:84" x14ac:dyDescent="0.25">
      <c r="A654" s="19"/>
      <c r="B654" s="19"/>
      <c r="C654" s="19"/>
      <c r="D654" s="19"/>
      <c r="E654" s="19"/>
      <c r="F654" s="19"/>
      <c r="G654" s="19"/>
      <c r="H654" s="19"/>
      <c r="I654" s="19"/>
      <c r="J654" s="19"/>
      <c r="L654" s="19"/>
      <c r="M654" s="19"/>
      <c r="N654" s="19"/>
      <c r="P654" s="19"/>
      <c r="Q654" s="19"/>
      <c r="R654" s="19"/>
      <c r="S654" s="19"/>
      <c r="T654" s="19"/>
      <c r="U654" s="19"/>
      <c r="V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54"/>
      <c r="BL654" s="54"/>
      <c r="BM654" s="54"/>
      <c r="BN654" s="54"/>
      <c r="BO654" s="54"/>
      <c r="BP654" s="54"/>
      <c r="BQ654" s="54"/>
      <c r="BR654" s="19"/>
      <c r="BS654" s="19"/>
      <c r="BT654" s="19"/>
      <c r="BU654" s="19"/>
      <c r="BV654" s="19"/>
      <c r="BW654" s="19"/>
      <c r="BX654" s="19"/>
      <c r="BY654" s="19"/>
      <c r="BZ654" s="19"/>
      <c r="CA654" s="19"/>
      <c r="CB654" s="19"/>
      <c r="CC654" s="19"/>
      <c r="CD654" s="19"/>
      <c r="CE654" s="19"/>
      <c r="CF654" s="19"/>
    </row>
    <row r="655" spans="1:84" x14ac:dyDescent="0.25">
      <c r="A655" s="19"/>
      <c r="B655" s="19"/>
      <c r="C655" s="19"/>
      <c r="D655" s="19"/>
      <c r="E655" s="19"/>
      <c r="F655" s="19"/>
      <c r="G655" s="19"/>
      <c r="H655" s="19"/>
      <c r="I655" s="19"/>
      <c r="J655" s="19"/>
      <c r="L655" s="19"/>
      <c r="M655" s="19"/>
      <c r="N655" s="19"/>
      <c r="P655" s="19"/>
      <c r="Q655" s="19"/>
      <c r="R655" s="19"/>
      <c r="S655" s="19"/>
      <c r="T655" s="19"/>
      <c r="U655" s="19"/>
      <c r="V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54"/>
      <c r="BL655" s="54"/>
      <c r="BM655" s="54"/>
      <c r="BN655" s="54"/>
      <c r="BO655" s="54"/>
      <c r="BP655" s="54"/>
      <c r="BQ655" s="54"/>
      <c r="BR655" s="19"/>
      <c r="BS655" s="19"/>
      <c r="BT655" s="19"/>
      <c r="BU655" s="19"/>
      <c r="BV655" s="19"/>
      <c r="BW655" s="19"/>
      <c r="BX655" s="19"/>
      <c r="BY655" s="19"/>
      <c r="BZ655" s="19"/>
      <c r="CA655" s="19"/>
      <c r="CB655" s="19"/>
      <c r="CC655" s="19"/>
      <c r="CD655" s="19"/>
      <c r="CE655" s="19"/>
      <c r="CF655" s="19"/>
    </row>
    <row r="656" spans="1:84" x14ac:dyDescent="0.25">
      <c r="A656" s="19"/>
      <c r="B656" s="19"/>
      <c r="C656" s="19"/>
      <c r="D656" s="19"/>
      <c r="E656" s="19"/>
      <c r="F656" s="19"/>
      <c r="G656" s="19"/>
      <c r="H656" s="19"/>
      <c r="I656" s="19"/>
      <c r="J656" s="19"/>
      <c r="L656" s="19"/>
      <c r="M656" s="19"/>
      <c r="N656" s="19"/>
      <c r="P656" s="19"/>
      <c r="Q656" s="19"/>
      <c r="R656" s="19"/>
      <c r="S656" s="19"/>
      <c r="T656" s="19"/>
      <c r="U656" s="19"/>
      <c r="V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54"/>
      <c r="BL656" s="54"/>
      <c r="BM656" s="54"/>
      <c r="BN656" s="54"/>
      <c r="BO656" s="54"/>
      <c r="BP656" s="54"/>
      <c r="BQ656" s="54"/>
      <c r="BR656" s="19"/>
      <c r="BS656" s="19"/>
      <c r="BT656" s="19"/>
      <c r="BU656" s="19"/>
      <c r="BV656" s="19"/>
      <c r="BW656" s="19"/>
      <c r="BX656" s="19"/>
      <c r="BY656" s="19"/>
      <c r="BZ656" s="19"/>
      <c r="CA656" s="19"/>
      <c r="CB656" s="19"/>
      <c r="CC656" s="19"/>
      <c r="CD656" s="19"/>
      <c r="CE656" s="19"/>
      <c r="CF656" s="19"/>
    </row>
    <row r="657" spans="1:84" x14ac:dyDescent="0.25">
      <c r="A657" s="19"/>
      <c r="B657" s="19"/>
      <c r="C657" s="19"/>
      <c r="D657" s="19"/>
      <c r="E657" s="19"/>
      <c r="F657" s="19"/>
      <c r="G657" s="19"/>
      <c r="H657" s="19"/>
      <c r="I657" s="19"/>
      <c r="J657" s="19"/>
      <c r="L657" s="19"/>
      <c r="M657" s="19"/>
      <c r="N657" s="19"/>
      <c r="P657" s="19"/>
      <c r="Q657" s="19"/>
      <c r="R657" s="19"/>
      <c r="S657" s="19"/>
      <c r="T657" s="19"/>
      <c r="U657" s="19"/>
      <c r="V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54"/>
      <c r="BL657" s="54"/>
      <c r="BM657" s="54"/>
      <c r="BN657" s="54"/>
      <c r="BO657" s="54"/>
      <c r="BP657" s="54"/>
      <c r="BQ657" s="54"/>
      <c r="BR657" s="19"/>
      <c r="BS657" s="19"/>
      <c r="BT657" s="19"/>
      <c r="BU657" s="19"/>
      <c r="BV657" s="19"/>
      <c r="BW657" s="19"/>
      <c r="BX657" s="19"/>
      <c r="BY657" s="19"/>
      <c r="BZ657" s="19"/>
      <c r="CA657" s="19"/>
      <c r="CB657" s="19"/>
      <c r="CC657" s="19"/>
      <c r="CD657" s="19"/>
      <c r="CE657" s="19"/>
      <c r="CF657" s="19"/>
    </row>
    <row r="658" spans="1:84" x14ac:dyDescent="0.25">
      <c r="A658" s="19"/>
      <c r="B658" s="19"/>
      <c r="C658" s="19"/>
      <c r="D658" s="19"/>
      <c r="E658" s="19"/>
      <c r="F658" s="19"/>
      <c r="G658" s="19"/>
      <c r="H658" s="19"/>
      <c r="I658" s="19"/>
      <c r="J658" s="19"/>
      <c r="L658" s="19"/>
      <c r="M658" s="19"/>
      <c r="N658" s="19"/>
      <c r="P658" s="19"/>
      <c r="Q658" s="19"/>
      <c r="R658" s="19"/>
      <c r="S658" s="19"/>
      <c r="T658" s="19"/>
      <c r="U658" s="19"/>
      <c r="V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54"/>
      <c r="BL658" s="54"/>
      <c r="BM658" s="54"/>
      <c r="BN658" s="54"/>
      <c r="BO658" s="54"/>
      <c r="BP658" s="54"/>
      <c r="BQ658" s="54"/>
      <c r="BR658" s="19"/>
      <c r="BS658" s="19"/>
      <c r="BT658" s="19"/>
      <c r="BU658" s="19"/>
      <c r="BV658" s="19"/>
      <c r="BW658" s="19"/>
      <c r="BX658" s="19"/>
      <c r="BY658" s="19"/>
      <c r="BZ658" s="19"/>
      <c r="CA658" s="19"/>
      <c r="CB658" s="19"/>
      <c r="CC658" s="19"/>
      <c r="CD658" s="19"/>
      <c r="CE658" s="19"/>
      <c r="CF658" s="19"/>
    </row>
    <row r="659" spans="1:84" x14ac:dyDescent="0.25">
      <c r="A659" s="19"/>
      <c r="B659" s="19"/>
      <c r="C659" s="19"/>
      <c r="D659" s="19"/>
      <c r="E659" s="19"/>
      <c r="F659" s="19"/>
      <c r="G659" s="19"/>
      <c r="H659" s="19"/>
      <c r="I659" s="19"/>
      <c r="J659" s="19"/>
      <c r="L659" s="19"/>
      <c r="M659" s="19"/>
      <c r="N659" s="19"/>
      <c r="P659" s="19"/>
      <c r="Q659" s="19"/>
      <c r="R659" s="19"/>
      <c r="S659" s="19"/>
      <c r="T659" s="19"/>
      <c r="U659" s="19"/>
      <c r="V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54"/>
      <c r="BL659" s="54"/>
      <c r="BM659" s="54"/>
      <c r="BN659" s="54"/>
      <c r="BO659" s="54"/>
      <c r="BP659" s="54"/>
      <c r="BQ659" s="54"/>
      <c r="BR659" s="19"/>
      <c r="BS659" s="19"/>
      <c r="BT659" s="19"/>
      <c r="BU659" s="19"/>
      <c r="BV659" s="19"/>
      <c r="BW659" s="19"/>
      <c r="BX659" s="19"/>
      <c r="BY659" s="19"/>
      <c r="BZ659" s="19"/>
      <c r="CA659" s="19"/>
      <c r="CB659" s="19"/>
      <c r="CC659" s="19"/>
      <c r="CD659" s="19"/>
      <c r="CE659" s="19"/>
      <c r="CF659" s="19"/>
    </row>
    <row r="660" spans="1:84" x14ac:dyDescent="0.25">
      <c r="A660" s="19"/>
      <c r="B660" s="19"/>
      <c r="C660" s="19"/>
      <c r="D660" s="19"/>
      <c r="E660" s="19"/>
      <c r="F660" s="19"/>
      <c r="G660" s="19"/>
      <c r="H660" s="19"/>
      <c r="I660" s="19"/>
      <c r="J660" s="19"/>
      <c r="L660" s="19"/>
      <c r="M660" s="19"/>
      <c r="N660" s="19"/>
      <c r="P660" s="19"/>
      <c r="Q660" s="19"/>
      <c r="R660" s="19"/>
      <c r="S660" s="19"/>
      <c r="T660" s="19"/>
      <c r="U660" s="19"/>
      <c r="V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54"/>
      <c r="BL660" s="54"/>
      <c r="BM660" s="54"/>
      <c r="BN660" s="54"/>
      <c r="BO660" s="54"/>
      <c r="BP660" s="54"/>
      <c r="BQ660" s="54"/>
      <c r="BR660" s="19"/>
      <c r="BS660" s="19"/>
      <c r="BT660" s="19"/>
      <c r="BU660" s="19"/>
      <c r="BV660" s="19"/>
      <c r="BW660" s="19"/>
      <c r="BX660" s="19"/>
      <c r="BY660" s="19"/>
      <c r="BZ660" s="19"/>
      <c r="CA660" s="19"/>
      <c r="CB660" s="19"/>
      <c r="CC660" s="19"/>
      <c r="CD660" s="19"/>
      <c r="CE660" s="19"/>
      <c r="CF660" s="19"/>
    </row>
    <row r="661" spans="1:84" x14ac:dyDescent="0.25">
      <c r="A661" s="19"/>
      <c r="B661" s="19"/>
      <c r="C661" s="19"/>
      <c r="D661" s="19"/>
      <c r="E661" s="19"/>
      <c r="F661" s="19"/>
      <c r="G661" s="19"/>
      <c r="H661" s="19"/>
      <c r="I661" s="19"/>
      <c r="J661" s="19"/>
      <c r="L661" s="19"/>
      <c r="M661" s="19"/>
      <c r="N661" s="19"/>
      <c r="P661" s="19"/>
      <c r="Q661" s="19"/>
      <c r="R661" s="19"/>
      <c r="S661" s="19"/>
      <c r="T661" s="19"/>
      <c r="U661" s="19"/>
      <c r="V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54"/>
      <c r="BL661" s="54"/>
      <c r="BM661" s="54"/>
      <c r="BN661" s="54"/>
      <c r="BO661" s="54"/>
      <c r="BP661" s="54"/>
      <c r="BQ661" s="54"/>
      <c r="BR661" s="19"/>
      <c r="BS661" s="19"/>
      <c r="BT661" s="19"/>
      <c r="BU661" s="19"/>
      <c r="BV661" s="19"/>
      <c r="BW661" s="19"/>
      <c r="BX661" s="19"/>
      <c r="BY661" s="19"/>
      <c r="BZ661" s="19"/>
      <c r="CA661" s="19"/>
      <c r="CB661" s="19"/>
      <c r="CC661" s="19"/>
      <c r="CD661" s="19"/>
      <c r="CE661" s="19"/>
      <c r="CF661" s="19"/>
    </row>
    <row r="662" spans="1:84" x14ac:dyDescent="0.25">
      <c r="A662" s="19"/>
      <c r="B662" s="19"/>
      <c r="C662" s="19"/>
      <c r="D662" s="19"/>
      <c r="E662" s="19"/>
      <c r="F662" s="19"/>
      <c r="G662" s="19"/>
      <c r="H662" s="19"/>
      <c r="I662" s="19"/>
      <c r="J662" s="19"/>
      <c r="L662" s="19"/>
      <c r="M662" s="19"/>
      <c r="N662" s="19"/>
      <c r="P662" s="19"/>
      <c r="Q662" s="19"/>
      <c r="R662" s="19"/>
      <c r="S662" s="19"/>
      <c r="T662" s="19"/>
      <c r="U662" s="19"/>
      <c r="V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54"/>
      <c r="BL662" s="54"/>
      <c r="BM662" s="54"/>
      <c r="BN662" s="54"/>
      <c r="BO662" s="54"/>
      <c r="BP662" s="54"/>
      <c r="BQ662" s="54"/>
      <c r="BR662" s="19"/>
      <c r="BS662" s="19"/>
      <c r="BT662" s="19"/>
      <c r="BU662" s="19"/>
      <c r="BV662" s="19"/>
      <c r="BW662" s="19"/>
      <c r="BX662" s="19"/>
      <c r="BY662" s="19"/>
      <c r="BZ662" s="19"/>
      <c r="CA662" s="19"/>
      <c r="CB662" s="19"/>
      <c r="CC662" s="19"/>
      <c r="CD662" s="19"/>
      <c r="CE662" s="19"/>
      <c r="CF662" s="19"/>
    </row>
    <row r="663" spans="1:84" x14ac:dyDescent="0.25">
      <c r="A663" s="19"/>
      <c r="B663" s="19"/>
      <c r="C663" s="19"/>
      <c r="D663" s="19"/>
      <c r="E663" s="19"/>
      <c r="F663" s="19"/>
      <c r="G663" s="19"/>
      <c r="H663" s="19"/>
      <c r="I663" s="19"/>
      <c r="J663" s="19"/>
      <c r="L663" s="19"/>
      <c r="M663" s="19"/>
      <c r="N663" s="19"/>
      <c r="P663" s="19"/>
      <c r="Q663" s="19"/>
      <c r="R663" s="19"/>
      <c r="S663" s="19"/>
      <c r="T663" s="19"/>
      <c r="U663" s="19"/>
      <c r="V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54"/>
      <c r="BL663" s="54"/>
      <c r="BM663" s="54"/>
      <c r="BN663" s="54"/>
      <c r="BO663" s="54"/>
      <c r="BP663" s="54"/>
      <c r="BQ663" s="54"/>
      <c r="BR663" s="19"/>
      <c r="BS663" s="19"/>
      <c r="BT663" s="19"/>
      <c r="BU663" s="19"/>
      <c r="BV663" s="19"/>
      <c r="BW663" s="19"/>
      <c r="BX663" s="19"/>
      <c r="BY663" s="19"/>
      <c r="BZ663" s="19"/>
      <c r="CA663" s="19"/>
      <c r="CB663" s="19"/>
      <c r="CC663" s="19"/>
      <c r="CD663" s="19"/>
      <c r="CE663" s="19"/>
      <c r="CF663" s="19"/>
    </row>
    <row r="664" spans="1:84" x14ac:dyDescent="0.25">
      <c r="A664" s="19"/>
      <c r="B664" s="19"/>
      <c r="C664" s="19"/>
      <c r="D664" s="19"/>
      <c r="E664" s="19"/>
      <c r="F664" s="19"/>
      <c r="G664" s="19"/>
      <c r="H664" s="19"/>
      <c r="I664" s="19"/>
      <c r="J664" s="19"/>
      <c r="L664" s="19"/>
      <c r="M664" s="19"/>
      <c r="N664" s="19"/>
      <c r="P664" s="19"/>
      <c r="Q664" s="19"/>
      <c r="R664" s="19"/>
      <c r="S664" s="19"/>
      <c r="T664" s="19"/>
      <c r="U664" s="19"/>
      <c r="V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54"/>
      <c r="BL664" s="54"/>
      <c r="BM664" s="54"/>
      <c r="BN664" s="54"/>
      <c r="BO664" s="54"/>
      <c r="BP664" s="54"/>
      <c r="BQ664" s="54"/>
      <c r="BR664" s="19"/>
      <c r="BS664" s="19"/>
      <c r="BT664" s="19"/>
      <c r="BU664" s="19"/>
      <c r="BV664" s="19"/>
      <c r="BW664" s="19"/>
      <c r="BX664" s="19"/>
      <c r="BY664" s="19"/>
      <c r="BZ664" s="19"/>
      <c r="CA664" s="19"/>
      <c r="CB664" s="19"/>
      <c r="CC664" s="19"/>
      <c r="CD664" s="19"/>
      <c r="CE664" s="19"/>
      <c r="CF664" s="19"/>
    </row>
    <row r="665" spans="1:84" x14ac:dyDescent="0.25">
      <c r="A665" s="19"/>
      <c r="B665" s="19"/>
      <c r="C665" s="19"/>
      <c r="D665" s="19"/>
      <c r="E665" s="19"/>
      <c r="F665" s="19"/>
      <c r="G665" s="19"/>
      <c r="H665" s="19"/>
      <c r="I665" s="19"/>
      <c r="J665" s="19"/>
      <c r="L665" s="19"/>
      <c r="M665" s="19"/>
      <c r="N665" s="19"/>
      <c r="P665" s="19"/>
      <c r="Q665" s="19"/>
      <c r="R665" s="19"/>
      <c r="S665" s="19"/>
      <c r="T665" s="19"/>
      <c r="U665" s="19"/>
      <c r="V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54"/>
      <c r="BL665" s="54"/>
      <c r="BM665" s="54"/>
      <c r="BN665" s="54"/>
      <c r="BO665" s="54"/>
      <c r="BP665" s="54"/>
      <c r="BQ665" s="54"/>
      <c r="BR665" s="19"/>
      <c r="BS665" s="19"/>
      <c r="BT665" s="19"/>
      <c r="BU665" s="19"/>
      <c r="BV665" s="19"/>
      <c r="BW665" s="19"/>
      <c r="BX665" s="19"/>
      <c r="BY665" s="19"/>
      <c r="BZ665" s="19"/>
      <c r="CA665" s="19"/>
      <c r="CB665" s="19"/>
      <c r="CC665" s="19"/>
      <c r="CD665" s="19"/>
      <c r="CE665" s="19"/>
      <c r="CF665" s="19"/>
    </row>
    <row r="666" spans="1:84" x14ac:dyDescent="0.25">
      <c r="A666" s="19"/>
      <c r="B666" s="19"/>
      <c r="C666" s="19"/>
      <c r="D666" s="19"/>
      <c r="E666" s="19"/>
      <c r="F666" s="19"/>
      <c r="G666" s="19"/>
      <c r="H666" s="19"/>
      <c r="I666" s="19"/>
      <c r="J666" s="19"/>
      <c r="L666" s="19"/>
      <c r="M666" s="19"/>
      <c r="N666" s="19"/>
      <c r="P666" s="19"/>
      <c r="Q666" s="19"/>
      <c r="R666" s="19"/>
      <c r="S666" s="19"/>
      <c r="T666" s="19"/>
      <c r="U666" s="19"/>
      <c r="V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54"/>
      <c r="BL666" s="54"/>
      <c r="BM666" s="54"/>
      <c r="BN666" s="54"/>
      <c r="BO666" s="54"/>
      <c r="BP666" s="54"/>
      <c r="BQ666" s="54"/>
      <c r="BR666" s="19"/>
      <c r="BS666" s="19"/>
      <c r="BT666" s="19"/>
      <c r="BU666" s="19"/>
      <c r="BV666" s="19"/>
      <c r="BW666" s="19"/>
      <c r="BX666" s="19"/>
      <c r="BY666" s="19"/>
      <c r="BZ666" s="19"/>
      <c r="CA666" s="19"/>
      <c r="CB666" s="19"/>
      <c r="CC666" s="19"/>
      <c r="CD666" s="19"/>
      <c r="CE666" s="19"/>
      <c r="CF666" s="19"/>
    </row>
    <row r="667" spans="1:84" x14ac:dyDescent="0.25">
      <c r="A667" s="19"/>
      <c r="B667" s="19"/>
      <c r="C667" s="19"/>
      <c r="D667" s="19"/>
      <c r="E667" s="19"/>
      <c r="F667" s="19"/>
      <c r="G667" s="19"/>
      <c r="H667" s="19"/>
      <c r="I667" s="19"/>
      <c r="J667" s="19"/>
      <c r="L667" s="19"/>
      <c r="M667" s="19"/>
      <c r="N667" s="19"/>
      <c r="P667" s="19"/>
      <c r="Q667" s="19"/>
      <c r="R667" s="19"/>
      <c r="S667" s="19"/>
      <c r="T667" s="19"/>
      <c r="U667" s="19"/>
      <c r="V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54"/>
      <c r="BL667" s="54"/>
      <c r="BM667" s="54"/>
      <c r="BN667" s="54"/>
      <c r="BO667" s="54"/>
      <c r="BP667" s="54"/>
      <c r="BQ667" s="54"/>
      <c r="BR667" s="19"/>
      <c r="BS667" s="19"/>
      <c r="BT667" s="19"/>
      <c r="BU667" s="19"/>
      <c r="BV667" s="19"/>
      <c r="BW667" s="19"/>
      <c r="BX667" s="19"/>
      <c r="BY667" s="19"/>
      <c r="BZ667" s="19"/>
      <c r="CA667" s="19"/>
      <c r="CB667" s="19"/>
      <c r="CC667" s="19"/>
      <c r="CD667" s="19"/>
      <c r="CE667" s="19"/>
      <c r="CF667" s="19"/>
    </row>
    <row r="668" spans="1:84" x14ac:dyDescent="0.25">
      <c r="A668" s="19"/>
      <c r="B668" s="19"/>
      <c r="C668" s="19"/>
      <c r="D668" s="19"/>
      <c r="E668" s="19"/>
      <c r="F668" s="19"/>
      <c r="G668" s="19"/>
      <c r="H668" s="19"/>
      <c r="I668" s="19"/>
      <c r="J668" s="19"/>
      <c r="L668" s="19"/>
      <c r="M668" s="19"/>
      <c r="N668" s="19"/>
      <c r="P668" s="19"/>
      <c r="Q668" s="19"/>
      <c r="R668" s="19"/>
      <c r="S668" s="19"/>
      <c r="T668" s="19"/>
      <c r="U668" s="19"/>
      <c r="V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54"/>
      <c r="BL668" s="54"/>
      <c r="BM668" s="54"/>
      <c r="BN668" s="54"/>
      <c r="BO668" s="54"/>
      <c r="BP668" s="54"/>
      <c r="BQ668" s="54"/>
      <c r="BR668" s="19"/>
      <c r="BS668" s="19"/>
      <c r="BT668" s="19"/>
      <c r="BU668" s="19"/>
      <c r="BV668" s="19"/>
      <c r="BW668" s="19"/>
      <c r="BX668" s="19"/>
      <c r="BY668" s="19"/>
      <c r="BZ668" s="19"/>
      <c r="CA668" s="19"/>
      <c r="CB668" s="19"/>
      <c r="CC668" s="19"/>
      <c r="CD668" s="19"/>
      <c r="CE668" s="19"/>
      <c r="CF668" s="19"/>
    </row>
    <row r="669" spans="1:84" x14ac:dyDescent="0.25">
      <c r="A669" s="19"/>
      <c r="B669" s="19"/>
      <c r="C669" s="19"/>
      <c r="D669" s="19"/>
      <c r="E669" s="19"/>
      <c r="F669" s="19"/>
      <c r="G669" s="19"/>
      <c r="H669" s="19"/>
      <c r="I669" s="19"/>
      <c r="J669" s="19"/>
      <c r="L669" s="19"/>
      <c r="M669" s="19"/>
      <c r="N669" s="19"/>
      <c r="P669" s="19"/>
      <c r="Q669" s="19"/>
      <c r="R669" s="19"/>
      <c r="S669" s="19"/>
      <c r="T669" s="19"/>
      <c r="U669" s="19"/>
      <c r="V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54"/>
      <c r="BL669" s="54"/>
      <c r="BM669" s="54"/>
      <c r="BN669" s="54"/>
      <c r="BO669" s="54"/>
      <c r="BP669" s="54"/>
      <c r="BQ669" s="54"/>
      <c r="BR669" s="19"/>
      <c r="BS669" s="19"/>
      <c r="BT669" s="19"/>
      <c r="BU669" s="19"/>
      <c r="BV669" s="19"/>
      <c r="BW669" s="19"/>
      <c r="BX669" s="19"/>
      <c r="BY669" s="19"/>
      <c r="BZ669" s="19"/>
      <c r="CA669" s="19"/>
      <c r="CB669" s="19"/>
      <c r="CC669" s="19"/>
      <c r="CD669" s="19"/>
      <c r="CE669" s="19"/>
      <c r="CF669" s="19"/>
    </row>
    <row r="670" spans="1:84" x14ac:dyDescent="0.25">
      <c r="A670" s="19"/>
      <c r="B670" s="19"/>
      <c r="C670" s="19"/>
      <c r="D670" s="19"/>
      <c r="E670" s="19"/>
      <c r="F670" s="19"/>
      <c r="G670" s="19"/>
      <c r="H670" s="19"/>
      <c r="I670" s="19"/>
      <c r="J670" s="19"/>
      <c r="L670" s="19"/>
      <c r="M670" s="19"/>
      <c r="N670" s="19"/>
      <c r="P670" s="19"/>
      <c r="Q670" s="19"/>
      <c r="R670" s="19"/>
      <c r="S670" s="19"/>
      <c r="T670" s="19"/>
      <c r="U670" s="19"/>
      <c r="V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54"/>
      <c r="BL670" s="54"/>
      <c r="BM670" s="54"/>
      <c r="BN670" s="54"/>
      <c r="BO670" s="54"/>
      <c r="BP670" s="54"/>
      <c r="BQ670" s="54"/>
      <c r="BR670" s="19"/>
      <c r="BS670" s="19"/>
      <c r="BT670" s="19"/>
      <c r="BU670" s="19"/>
      <c r="BV670" s="19"/>
      <c r="BW670" s="19"/>
      <c r="BX670" s="19"/>
      <c r="BY670" s="19"/>
      <c r="BZ670" s="19"/>
      <c r="CA670" s="19"/>
      <c r="CB670" s="19"/>
      <c r="CC670" s="19"/>
      <c r="CD670" s="19"/>
      <c r="CE670" s="19"/>
      <c r="CF670" s="19"/>
    </row>
    <row r="671" spans="1:84" x14ac:dyDescent="0.25">
      <c r="A671" s="19"/>
      <c r="B671" s="19"/>
      <c r="C671" s="19"/>
      <c r="D671" s="19"/>
      <c r="E671" s="19"/>
      <c r="F671" s="19"/>
      <c r="G671" s="19"/>
      <c r="H671" s="19"/>
      <c r="I671" s="19"/>
      <c r="J671" s="19"/>
      <c r="L671" s="19"/>
      <c r="M671" s="19"/>
      <c r="N671" s="19"/>
      <c r="P671" s="19"/>
      <c r="Q671" s="19"/>
      <c r="R671" s="19"/>
      <c r="S671" s="19"/>
      <c r="T671" s="19"/>
      <c r="U671" s="19"/>
      <c r="V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54"/>
      <c r="BL671" s="54"/>
      <c r="BM671" s="54"/>
      <c r="BN671" s="54"/>
      <c r="BO671" s="54"/>
      <c r="BP671" s="54"/>
      <c r="BQ671" s="54"/>
      <c r="BR671" s="19"/>
      <c r="BS671" s="19"/>
      <c r="BT671" s="19"/>
      <c r="BU671" s="19"/>
      <c r="BV671" s="19"/>
      <c r="BW671" s="19"/>
      <c r="BX671" s="19"/>
      <c r="BY671" s="19"/>
      <c r="BZ671" s="19"/>
      <c r="CA671" s="19"/>
      <c r="CB671" s="19"/>
      <c r="CC671" s="19"/>
      <c r="CD671" s="19"/>
      <c r="CE671" s="19"/>
      <c r="CF671" s="19"/>
    </row>
    <row r="672" spans="1:84" x14ac:dyDescent="0.25">
      <c r="A672" s="19"/>
      <c r="B672" s="19"/>
      <c r="C672" s="19"/>
      <c r="D672" s="19"/>
      <c r="E672" s="19"/>
      <c r="F672" s="19"/>
      <c r="G672" s="19"/>
      <c r="H672" s="19"/>
      <c r="I672" s="19"/>
      <c r="J672" s="19"/>
      <c r="L672" s="19"/>
      <c r="M672" s="19"/>
      <c r="N672" s="19"/>
      <c r="P672" s="19"/>
      <c r="Q672" s="19"/>
      <c r="R672" s="19"/>
      <c r="S672" s="19"/>
      <c r="T672" s="19"/>
      <c r="U672" s="19"/>
      <c r="V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54"/>
      <c r="BL672" s="54"/>
      <c r="BM672" s="54"/>
      <c r="BN672" s="54"/>
      <c r="BO672" s="54"/>
      <c r="BP672" s="54"/>
      <c r="BQ672" s="54"/>
      <c r="BR672" s="19"/>
      <c r="BS672" s="19"/>
      <c r="BT672" s="19"/>
      <c r="BU672" s="19"/>
      <c r="BV672" s="19"/>
      <c r="BW672" s="19"/>
      <c r="BX672" s="19"/>
      <c r="BY672" s="19"/>
      <c r="BZ672" s="19"/>
      <c r="CA672" s="19"/>
      <c r="CB672" s="19"/>
      <c r="CC672" s="19"/>
      <c r="CD672" s="19"/>
      <c r="CE672" s="19"/>
      <c r="CF672" s="19"/>
    </row>
    <row r="673" spans="1:84" x14ac:dyDescent="0.25">
      <c r="A673" s="19"/>
      <c r="B673" s="19"/>
      <c r="C673" s="19"/>
      <c r="D673" s="19"/>
      <c r="E673" s="19"/>
      <c r="F673" s="19"/>
      <c r="G673" s="19"/>
      <c r="H673" s="19"/>
      <c r="I673" s="19"/>
      <c r="J673" s="19"/>
      <c r="L673" s="19"/>
      <c r="M673" s="19"/>
      <c r="N673" s="19"/>
      <c r="P673" s="19"/>
      <c r="Q673" s="19"/>
      <c r="R673" s="19"/>
      <c r="S673" s="19"/>
      <c r="T673" s="19"/>
      <c r="U673" s="19"/>
      <c r="V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54"/>
      <c r="BL673" s="54"/>
      <c r="BM673" s="54"/>
      <c r="BN673" s="54"/>
      <c r="BO673" s="54"/>
      <c r="BP673" s="54"/>
      <c r="BQ673" s="54"/>
      <c r="BR673" s="19"/>
      <c r="BS673" s="19"/>
      <c r="BT673" s="19"/>
      <c r="BU673" s="19"/>
      <c r="BV673" s="19"/>
      <c r="BW673" s="19"/>
      <c r="BX673" s="19"/>
      <c r="BY673" s="19"/>
      <c r="BZ673" s="19"/>
      <c r="CA673" s="19"/>
      <c r="CB673" s="19"/>
      <c r="CC673" s="19"/>
      <c r="CD673" s="19"/>
      <c r="CE673" s="19"/>
      <c r="CF673" s="19"/>
    </row>
    <row r="674" spans="1:84" x14ac:dyDescent="0.25">
      <c r="A674" s="19"/>
      <c r="B674" s="19"/>
      <c r="C674" s="19"/>
      <c r="D674" s="19"/>
      <c r="E674" s="19"/>
      <c r="F674" s="19"/>
      <c r="G674" s="19"/>
      <c r="H674" s="19"/>
      <c r="I674" s="19"/>
      <c r="J674" s="19"/>
      <c r="L674" s="19"/>
      <c r="M674" s="19"/>
      <c r="N674" s="19"/>
      <c r="P674" s="19"/>
      <c r="Q674" s="19"/>
      <c r="R674" s="19"/>
      <c r="S674" s="19"/>
      <c r="T674" s="19"/>
      <c r="U674" s="19"/>
      <c r="V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54"/>
      <c r="BL674" s="54"/>
      <c r="BM674" s="54"/>
      <c r="BN674" s="54"/>
      <c r="BO674" s="54"/>
      <c r="BP674" s="54"/>
      <c r="BQ674" s="54"/>
      <c r="BR674" s="19"/>
      <c r="BS674" s="19"/>
      <c r="BT674" s="19"/>
      <c r="BU674" s="19"/>
      <c r="BV674" s="19"/>
      <c r="BW674" s="19"/>
      <c r="BX674" s="19"/>
      <c r="BY674" s="19"/>
      <c r="BZ674" s="19"/>
      <c r="CA674" s="19"/>
      <c r="CB674" s="19"/>
      <c r="CC674" s="19"/>
      <c r="CD674" s="19"/>
      <c r="CE674" s="19"/>
      <c r="CF674" s="19"/>
    </row>
    <row r="675" spans="1:84" x14ac:dyDescent="0.25">
      <c r="A675" s="19"/>
      <c r="B675" s="19"/>
      <c r="C675" s="19"/>
      <c r="D675" s="19"/>
      <c r="E675" s="19"/>
      <c r="F675" s="19"/>
      <c r="G675" s="19"/>
      <c r="H675" s="19"/>
      <c r="I675" s="19"/>
      <c r="J675" s="19"/>
      <c r="L675" s="19"/>
      <c r="M675" s="19"/>
      <c r="N675" s="19"/>
      <c r="P675" s="19"/>
      <c r="Q675" s="19"/>
      <c r="R675" s="19"/>
      <c r="S675" s="19"/>
      <c r="T675" s="19"/>
      <c r="U675" s="19"/>
      <c r="V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54"/>
      <c r="BL675" s="54"/>
      <c r="BM675" s="54"/>
      <c r="BN675" s="54"/>
      <c r="BO675" s="54"/>
      <c r="BP675" s="54"/>
      <c r="BQ675" s="54"/>
      <c r="BR675" s="19"/>
      <c r="BS675" s="19"/>
      <c r="BT675" s="19"/>
      <c r="BU675" s="19"/>
      <c r="BV675" s="19"/>
      <c r="BW675" s="19"/>
      <c r="BX675" s="19"/>
      <c r="BY675" s="19"/>
      <c r="BZ675" s="19"/>
      <c r="CA675" s="19"/>
      <c r="CB675" s="19"/>
      <c r="CC675" s="19"/>
      <c r="CD675" s="19"/>
      <c r="CE675" s="19"/>
      <c r="CF675" s="19"/>
    </row>
    <row r="676" spans="1:84" x14ac:dyDescent="0.25">
      <c r="A676" s="19"/>
      <c r="B676" s="19"/>
      <c r="C676" s="19"/>
      <c r="D676" s="19"/>
      <c r="E676" s="19"/>
      <c r="F676" s="19"/>
      <c r="G676" s="19"/>
      <c r="H676" s="19"/>
      <c r="I676" s="19"/>
      <c r="J676" s="19"/>
      <c r="L676" s="19"/>
      <c r="M676" s="19"/>
      <c r="N676" s="19"/>
      <c r="P676" s="19"/>
      <c r="Q676" s="19"/>
      <c r="R676" s="19"/>
      <c r="S676" s="19"/>
      <c r="T676" s="19"/>
      <c r="U676" s="19"/>
      <c r="V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54"/>
      <c r="BL676" s="54"/>
      <c r="BM676" s="54"/>
      <c r="BN676" s="54"/>
      <c r="BO676" s="54"/>
      <c r="BP676" s="54"/>
      <c r="BQ676" s="54"/>
      <c r="BR676" s="19"/>
      <c r="BS676" s="19"/>
      <c r="BT676" s="19"/>
      <c r="BU676" s="19"/>
      <c r="BV676" s="19"/>
      <c r="BW676" s="19"/>
      <c r="BX676" s="19"/>
      <c r="BY676" s="19"/>
      <c r="BZ676" s="19"/>
      <c r="CA676" s="19"/>
      <c r="CB676" s="19"/>
      <c r="CC676" s="19"/>
      <c r="CD676" s="19"/>
      <c r="CE676" s="19"/>
      <c r="CF676" s="19"/>
    </row>
    <row r="677" spans="1:84" x14ac:dyDescent="0.25">
      <c r="A677" s="19"/>
      <c r="B677" s="19"/>
      <c r="C677" s="19"/>
      <c r="D677" s="19"/>
      <c r="E677" s="19"/>
      <c r="F677" s="19"/>
      <c r="G677" s="19"/>
      <c r="H677" s="19"/>
      <c r="I677" s="19"/>
      <c r="J677" s="19"/>
      <c r="L677" s="19"/>
      <c r="M677" s="19"/>
      <c r="N677" s="19"/>
      <c r="P677" s="19"/>
      <c r="Q677" s="19"/>
      <c r="R677" s="19"/>
      <c r="S677" s="19"/>
      <c r="T677" s="19"/>
      <c r="U677" s="19"/>
      <c r="V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54"/>
      <c r="BL677" s="54"/>
      <c r="BM677" s="54"/>
      <c r="BN677" s="54"/>
      <c r="BO677" s="54"/>
      <c r="BP677" s="54"/>
      <c r="BQ677" s="54"/>
      <c r="BR677" s="19"/>
      <c r="BS677" s="19"/>
      <c r="BT677" s="19"/>
      <c r="BU677" s="19"/>
      <c r="BV677" s="19"/>
      <c r="BW677" s="19"/>
      <c r="BX677" s="19"/>
      <c r="BY677" s="19"/>
      <c r="BZ677" s="19"/>
      <c r="CA677" s="19"/>
      <c r="CB677" s="19"/>
      <c r="CC677" s="19"/>
      <c r="CD677" s="19"/>
      <c r="CE677" s="19"/>
      <c r="CF677" s="19"/>
    </row>
    <row r="678" spans="1:84" x14ac:dyDescent="0.25">
      <c r="A678" s="19"/>
      <c r="B678" s="19"/>
      <c r="C678" s="19"/>
      <c r="D678" s="19"/>
      <c r="E678" s="19"/>
      <c r="F678" s="19"/>
      <c r="G678" s="19"/>
      <c r="H678" s="19"/>
      <c r="I678" s="19"/>
      <c r="J678" s="19"/>
      <c r="L678" s="19"/>
      <c r="M678" s="19"/>
      <c r="N678" s="19"/>
      <c r="P678" s="19"/>
      <c r="Q678" s="19"/>
      <c r="R678" s="19"/>
      <c r="S678" s="19"/>
      <c r="T678" s="19"/>
      <c r="U678" s="19"/>
      <c r="V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54"/>
      <c r="BL678" s="54"/>
      <c r="BM678" s="54"/>
      <c r="BN678" s="54"/>
      <c r="BO678" s="54"/>
      <c r="BP678" s="54"/>
      <c r="BQ678" s="54"/>
      <c r="BR678" s="19"/>
      <c r="BS678" s="19"/>
      <c r="BT678" s="19"/>
      <c r="BU678" s="19"/>
      <c r="BV678" s="19"/>
      <c r="BW678" s="19"/>
      <c r="BX678" s="19"/>
      <c r="BY678" s="19"/>
      <c r="BZ678" s="19"/>
      <c r="CA678" s="19"/>
      <c r="CB678" s="19"/>
      <c r="CC678" s="19"/>
      <c r="CD678" s="19"/>
      <c r="CE678" s="19"/>
      <c r="CF678" s="19"/>
    </row>
    <row r="679" spans="1:84" x14ac:dyDescent="0.25">
      <c r="A679" s="19"/>
      <c r="B679" s="19"/>
      <c r="C679" s="19"/>
      <c r="D679" s="19"/>
      <c r="E679" s="19"/>
      <c r="F679" s="19"/>
      <c r="G679" s="19"/>
      <c r="H679" s="19"/>
      <c r="I679" s="19"/>
      <c r="J679" s="19"/>
      <c r="L679" s="19"/>
      <c r="M679" s="19"/>
      <c r="N679" s="19"/>
      <c r="P679" s="19"/>
      <c r="Q679" s="19"/>
      <c r="R679" s="19"/>
      <c r="S679" s="19"/>
      <c r="T679" s="19"/>
      <c r="U679" s="19"/>
      <c r="V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54"/>
      <c r="BL679" s="54"/>
      <c r="BM679" s="54"/>
      <c r="BN679" s="54"/>
      <c r="BO679" s="54"/>
      <c r="BP679" s="54"/>
      <c r="BQ679" s="54"/>
      <c r="BR679" s="19"/>
      <c r="BS679" s="19"/>
      <c r="BT679" s="19"/>
      <c r="BU679" s="19"/>
      <c r="BV679" s="19"/>
      <c r="BW679" s="19"/>
      <c r="BX679" s="19"/>
      <c r="BY679" s="19"/>
      <c r="BZ679" s="19"/>
      <c r="CA679" s="19"/>
      <c r="CB679" s="19"/>
      <c r="CC679" s="19"/>
      <c r="CD679" s="19"/>
      <c r="CE679" s="19"/>
      <c r="CF679" s="19"/>
    </row>
    <row r="680" spans="1:84" x14ac:dyDescent="0.25">
      <c r="A680" s="19"/>
      <c r="B680" s="19"/>
      <c r="C680" s="19"/>
      <c r="D680" s="19"/>
      <c r="E680" s="19"/>
      <c r="F680" s="19"/>
      <c r="G680" s="19"/>
      <c r="H680" s="19"/>
      <c r="I680" s="19"/>
      <c r="J680" s="19"/>
      <c r="L680" s="19"/>
      <c r="M680" s="19"/>
      <c r="N680" s="19"/>
      <c r="P680" s="19"/>
      <c r="Q680" s="19"/>
      <c r="R680" s="19"/>
      <c r="S680" s="19"/>
      <c r="T680" s="19"/>
      <c r="U680" s="19"/>
      <c r="V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54"/>
      <c r="BL680" s="54"/>
      <c r="BM680" s="54"/>
      <c r="BN680" s="54"/>
      <c r="BO680" s="54"/>
      <c r="BP680" s="54"/>
      <c r="BQ680" s="54"/>
      <c r="BR680" s="19"/>
      <c r="BS680" s="19"/>
      <c r="BT680" s="19"/>
      <c r="BU680" s="19"/>
      <c r="BV680" s="19"/>
      <c r="BW680" s="19"/>
      <c r="BX680" s="19"/>
      <c r="BY680" s="19"/>
      <c r="BZ680" s="19"/>
      <c r="CA680" s="19"/>
      <c r="CB680" s="19"/>
      <c r="CC680" s="19"/>
      <c r="CD680" s="19"/>
      <c r="CE680" s="19"/>
      <c r="CF680" s="19"/>
    </row>
    <row r="681" spans="1:84" x14ac:dyDescent="0.25">
      <c r="A681" s="19"/>
      <c r="B681" s="19"/>
      <c r="C681" s="19"/>
      <c r="D681" s="19"/>
      <c r="E681" s="19"/>
      <c r="F681" s="19"/>
      <c r="G681" s="19"/>
      <c r="H681" s="19"/>
      <c r="I681" s="19"/>
      <c r="J681" s="19"/>
      <c r="L681" s="19"/>
      <c r="M681" s="19"/>
      <c r="N681" s="19"/>
      <c r="P681" s="19"/>
      <c r="Q681" s="19"/>
      <c r="R681" s="19"/>
      <c r="S681" s="19"/>
      <c r="T681" s="19"/>
      <c r="U681" s="19"/>
      <c r="V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54"/>
      <c r="BL681" s="54"/>
      <c r="BM681" s="54"/>
      <c r="BN681" s="54"/>
      <c r="BO681" s="54"/>
      <c r="BP681" s="54"/>
      <c r="BQ681" s="54"/>
      <c r="BR681" s="19"/>
      <c r="BS681" s="19"/>
      <c r="BT681" s="19"/>
      <c r="BU681" s="19"/>
      <c r="BV681" s="19"/>
      <c r="BW681" s="19"/>
      <c r="BX681" s="19"/>
      <c r="BY681" s="19"/>
      <c r="BZ681" s="19"/>
      <c r="CA681" s="19"/>
      <c r="CB681" s="19"/>
      <c r="CC681" s="19"/>
      <c r="CD681" s="19"/>
      <c r="CE681" s="19"/>
      <c r="CF681" s="19"/>
    </row>
    <row r="682" spans="1:84" x14ac:dyDescent="0.25">
      <c r="A682" s="19"/>
      <c r="B682" s="19"/>
      <c r="C682" s="19"/>
      <c r="D682" s="19"/>
      <c r="E682" s="19"/>
      <c r="F682" s="19"/>
      <c r="G682" s="19"/>
      <c r="H682" s="19"/>
      <c r="I682" s="19"/>
      <c r="J682" s="19"/>
      <c r="L682" s="19"/>
      <c r="M682" s="19"/>
      <c r="N682" s="19"/>
      <c r="P682" s="19"/>
      <c r="Q682" s="19"/>
      <c r="R682" s="19"/>
      <c r="S682" s="19"/>
      <c r="T682" s="19"/>
      <c r="U682" s="19"/>
      <c r="V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54"/>
      <c r="BL682" s="54"/>
      <c r="BM682" s="54"/>
      <c r="BN682" s="54"/>
      <c r="BO682" s="54"/>
      <c r="BP682" s="54"/>
      <c r="BQ682" s="54"/>
      <c r="BR682" s="19"/>
      <c r="BS682" s="19"/>
      <c r="BT682" s="19"/>
      <c r="BU682" s="19"/>
      <c r="BV682" s="19"/>
      <c r="BW682" s="19"/>
      <c r="BX682" s="19"/>
      <c r="BY682" s="19"/>
      <c r="BZ682" s="19"/>
      <c r="CA682" s="19"/>
      <c r="CB682" s="19"/>
      <c r="CC682" s="19"/>
      <c r="CD682" s="19"/>
      <c r="CE682" s="19"/>
      <c r="CF682" s="19"/>
    </row>
    <row r="683" spans="1:84" x14ac:dyDescent="0.25">
      <c r="A683" s="19"/>
      <c r="B683" s="19"/>
      <c r="C683" s="19"/>
      <c r="D683" s="19"/>
      <c r="E683" s="19"/>
      <c r="F683" s="19"/>
      <c r="G683" s="19"/>
      <c r="H683" s="19"/>
      <c r="I683" s="19"/>
      <c r="J683" s="19"/>
      <c r="L683" s="19"/>
      <c r="M683" s="19"/>
      <c r="N683" s="19"/>
      <c r="P683" s="19"/>
      <c r="Q683" s="19"/>
      <c r="R683" s="19"/>
      <c r="S683" s="19"/>
      <c r="T683" s="19"/>
      <c r="U683" s="19"/>
      <c r="V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54"/>
      <c r="BL683" s="54"/>
      <c r="BM683" s="54"/>
      <c r="BN683" s="54"/>
      <c r="BO683" s="54"/>
      <c r="BP683" s="54"/>
      <c r="BQ683" s="54"/>
      <c r="BR683" s="19"/>
      <c r="BS683" s="19"/>
      <c r="BT683" s="19"/>
      <c r="BU683" s="19"/>
      <c r="BV683" s="19"/>
      <c r="BW683" s="19"/>
      <c r="BX683" s="19"/>
      <c r="BY683" s="19"/>
      <c r="BZ683" s="19"/>
      <c r="CA683" s="19"/>
      <c r="CB683" s="19"/>
      <c r="CC683" s="19"/>
      <c r="CD683" s="19"/>
      <c r="CE683" s="19"/>
      <c r="CF683" s="19"/>
    </row>
    <row r="684" spans="1:84" x14ac:dyDescent="0.25">
      <c r="A684" s="19"/>
      <c r="B684" s="19"/>
      <c r="C684" s="19"/>
      <c r="D684" s="19"/>
      <c r="E684" s="19"/>
      <c r="F684" s="19"/>
      <c r="G684" s="19"/>
      <c r="H684" s="19"/>
      <c r="I684" s="19"/>
      <c r="J684" s="19"/>
      <c r="L684" s="19"/>
      <c r="M684" s="19"/>
      <c r="N684" s="19"/>
      <c r="P684" s="19"/>
      <c r="Q684" s="19"/>
      <c r="R684" s="19"/>
      <c r="S684" s="19"/>
      <c r="T684" s="19"/>
      <c r="U684" s="19"/>
      <c r="V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54"/>
      <c r="BL684" s="54"/>
      <c r="BM684" s="54"/>
      <c r="BN684" s="54"/>
      <c r="BO684" s="54"/>
      <c r="BP684" s="54"/>
      <c r="BQ684" s="54"/>
      <c r="BR684" s="19"/>
      <c r="BS684" s="19"/>
      <c r="BT684" s="19"/>
      <c r="BU684" s="19"/>
      <c r="BV684" s="19"/>
      <c r="BW684" s="19"/>
      <c r="BX684" s="19"/>
      <c r="BY684" s="19"/>
      <c r="BZ684" s="19"/>
      <c r="CA684" s="19"/>
      <c r="CB684" s="19"/>
      <c r="CC684" s="19"/>
      <c r="CD684" s="19"/>
      <c r="CE684" s="19"/>
      <c r="CF684" s="19"/>
    </row>
    <row r="685" spans="1:84" x14ac:dyDescent="0.25">
      <c r="A685" s="19"/>
      <c r="B685" s="19"/>
      <c r="C685" s="19"/>
      <c r="D685" s="19"/>
      <c r="E685" s="19"/>
      <c r="F685" s="19"/>
      <c r="G685" s="19"/>
      <c r="H685" s="19"/>
      <c r="I685" s="19"/>
      <c r="J685" s="19"/>
      <c r="L685" s="19"/>
      <c r="M685" s="19"/>
      <c r="N685" s="19"/>
      <c r="P685" s="19"/>
      <c r="Q685" s="19"/>
      <c r="R685" s="19"/>
      <c r="S685" s="19"/>
      <c r="T685" s="19"/>
      <c r="U685" s="19"/>
      <c r="V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54"/>
      <c r="BL685" s="54"/>
      <c r="BM685" s="54"/>
      <c r="BN685" s="54"/>
      <c r="BO685" s="54"/>
      <c r="BP685" s="54"/>
      <c r="BQ685" s="54"/>
      <c r="BR685" s="19"/>
      <c r="BS685" s="19"/>
      <c r="BT685" s="19"/>
      <c r="BU685" s="19"/>
      <c r="BV685" s="19"/>
      <c r="BW685" s="19"/>
      <c r="BX685" s="19"/>
      <c r="BY685" s="19"/>
      <c r="BZ685" s="19"/>
      <c r="CA685" s="19"/>
      <c r="CB685" s="19"/>
      <c r="CC685" s="19"/>
      <c r="CD685" s="19"/>
      <c r="CE685" s="19"/>
      <c r="CF685" s="19"/>
    </row>
    <row r="686" spans="1:84" x14ac:dyDescent="0.25">
      <c r="A686" s="19"/>
      <c r="B686" s="19"/>
      <c r="C686" s="19"/>
      <c r="D686" s="19"/>
      <c r="E686" s="19"/>
      <c r="F686" s="19"/>
      <c r="G686" s="19"/>
      <c r="H686" s="19"/>
      <c r="I686" s="19"/>
      <c r="J686" s="19"/>
      <c r="L686" s="19"/>
      <c r="M686" s="19"/>
      <c r="N686" s="19"/>
      <c r="P686" s="19"/>
      <c r="Q686" s="19"/>
      <c r="R686" s="19"/>
      <c r="S686" s="19"/>
      <c r="T686" s="19"/>
      <c r="U686" s="19"/>
      <c r="V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54"/>
      <c r="BL686" s="54"/>
      <c r="BM686" s="54"/>
      <c r="BN686" s="54"/>
      <c r="BO686" s="54"/>
      <c r="BP686" s="54"/>
      <c r="BQ686" s="54"/>
      <c r="BR686" s="19"/>
      <c r="BS686" s="19"/>
      <c r="BT686" s="19"/>
      <c r="BU686" s="19"/>
      <c r="BV686" s="19"/>
      <c r="BW686" s="19"/>
      <c r="BX686" s="19"/>
      <c r="BY686" s="19"/>
      <c r="BZ686" s="19"/>
      <c r="CA686" s="19"/>
      <c r="CB686" s="19"/>
      <c r="CC686" s="19"/>
      <c r="CD686" s="19"/>
      <c r="CE686" s="19"/>
      <c r="CF686" s="19"/>
    </row>
    <row r="687" spans="1:84" x14ac:dyDescent="0.25">
      <c r="A687" s="19"/>
      <c r="B687" s="19"/>
      <c r="C687" s="19"/>
      <c r="D687" s="19"/>
      <c r="E687" s="19"/>
      <c r="F687" s="19"/>
      <c r="G687" s="19"/>
      <c r="H687" s="19"/>
      <c r="I687" s="19"/>
      <c r="J687" s="19"/>
      <c r="L687" s="19"/>
      <c r="M687" s="19"/>
      <c r="N687" s="19"/>
      <c r="P687" s="19"/>
      <c r="Q687" s="19"/>
      <c r="R687" s="19"/>
      <c r="S687" s="19"/>
      <c r="T687" s="19"/>
      <c r="U687" s="19"/>
      <c r="V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54"/>
      <c r="BL687" s="54"/>
      <c r="BM687" s="54"/>
      <c r="BN687" s="54"/>
      <c r="BO687" s="54"/>
      <c r="BP687" s="54"/>
      <c r="BQ687" s="54"/>
      <c r="BR687" s="19"/>
      <c r="BS687" s="19"/>
      <c r="BT687" s="19"/>
      <c r="BU687" s="19"/>
      <c r="BV687" s="19"/>
      <c r="BW687" s="19"/>
      <c r="BX687" s="19"/>
      <c r="BY687" s="19"/>
      <c r="BZ687" s="19"/>
      <c r="CA687" s="19"/>
      <c r="CB687" s="19"/>
      <c r="CC687" s="19"/>
      <c r="CD687" s="19"/>
      <c r="CE687" s="19"/>
      <c r="CF687" s="19"/>
    </row>
    <row r="688" spans="1:84" x14ac:dyDescent="0.25">
      <c r="A688" s="19"/>
      <c r="B688" s="19"/>
      <c r="C688" s="19"/>
      <c r="D688" s="19"/>
      <c r="E688" s="19"/>
      <c r="F688" s="19"/>
      <c r="G688" s="19"/>
      <c r="H688" s="19"/>
      <c r="I688" s="19"/>
      <c r="J688" s="19"/>
      <c r="L688" s="19"/>
      <c r="M688" s="19"/>
      <c r="N688" s="19"/>
      <c r="P688" s="19"/>
      <c r="Q688" s="19"/>
      <c r="R688" s="19"/>
      <c r="S688" s="19"/>
      <c r="T688" s="19"/>
      <c r="U688" s="19"/>
      <c r="V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54"/>
      <c r="BL688" s="54"/>
      <c r="BM688" s="54"/>
      <c r="BN688" s="54"/>
      <c r="BO688" s="54"/>
      <c r="BP688" s="54"/>
      <c r="BQ688" s="54"/>
      <c r="BR688" s="19"/>
      <c r="BS688" s="19"/>
      <c r="BT688" s="19"/>
      <c r="BU688" s="19"/>
      <c r="BV688" s="19"/>
      <c r="BW688" s="19"/>
      <c r="BX688" s="19"/>
      <c r="BY688" s="19"/>
      <c r="BZ688" s="19"/>
      <c r="CA688" s="19"/>
      <c r="CB688" s="19"/>
      <c r="CC688" s="19"/>
      <c r="CD688" s="19"/>
      <c r="CE688" s="19"/>
      <c r="CF688" s="19"/>
    </row>
    <row r="689" spans="1:84" x14ac:dyDescent="0.25">
      <c r="A689" s="19"/>
      <c r="B689" s="19"/>
      <c r="C689" s="19"/>
      <c r="D689" s="19"/>
      <c r="E689" s="19"/>
      <c r="F689" s="19"/>
      <c r="G689" s="19"/>
      <c r="H689" s="19"/>
      <c r="I689" s="19"/>
      <c r="J689" s="19"/>
      <c r="L689" s="19"/>
      <c r="M689" s="19"/>
      <c r="N689" s="19"/>
      <c r="P689" s="19"/>
      <c r="Q689" s="19"/>
      <c r="R689" s="19"/>
      <c r="S689" s="19"/>
      <c r="T689" s="19"/>
      <c r="U689" s="19"/>
      <c r="V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54"/>
      <c r="BL689" s="54"/>
      <c r="BM689" s="54"/>
      <c r="BN689" s="54"/>
      <c r="BO689" s="54"/>
      <c r="BP689" s="54"/>
      <c r="BQ689" s="54"/>
      <c r="BR689" s="19"/>
      <c r="BS689" s="19"/>
      <c r="BT689" s="19"/>
      <c r="BU689" s="19"/>
      <c r="BV689" s="19"/>
      <c r="BW689" s="19"/>
      <c r="BX689" s="19"/>
      <c r="BY689" s="19"/>
      <c r="BZ689" s="19"/>
      <c r="CA689" s="19"/>
      <c r="CB689" s="19"/>
      <c r="CC689" s="19"/>
      <c r="CD689" s="19"/>
      <c r="CE689" s="19"/>
      <c r="CF689" s="19"/>
    </row>
    <row r="690" spans="1:84" x14ac:dyDescent="0.25">
      <c r="A690" s="19"/>
      <c r="B690" s="19"/>
      <c r="C690" s="19"/>
      <c r="D690" s="19"/>
      <c r="E690" s="19"/>
      <c r="F690" s="19"/>
      <c r="G690" s="19"/>
      <c r="H690" s="19"/>
      <c r="I690" s="19"/>
      <c r="J690" s="19"/>
      <c r="L690" s="19"/>
      <c r="M690" s="19"/>
      <c r="N690" s="19"/>
      <c r="P690" s="19"/>
      <c r="Q690" s="19"/>
      <c r="R690" s="19"/>
      <c r="S690" s="19"/>
      <c r="T690" s="19"/>
      <c r="U690" s="19"/>
      <c r="V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54"/>
      <c r="BL690" s="54"/>
      <c r="BM690" s="54"/>
      <c r="BN690" s="54"/>
      <c r="BO690" s="54"/>
      <c r="BP690" s="54"/>
      <c r="BQ690" s="54"/>
      <c r="BR690" s="19"/>
      <c r="BS690" s="19"/>
      <c r="BT690" s="19"/>
      <c r="BU690" s="19"/>
      <c r="BV690" s="19"/>
      <c r="BW690" s="19"/>
      <c r="BX690" s="19"/>
      <c r="BY690" s="19"/>
      <c r="BZ690" s="19"/>
      <c r="CA690" s="19"/>
      <c r="CB690" s="19"/>
      <c r="CC690" s="19"/>
      <c r="CD690" s="19"/>
      <c r="CE690" s="19"/>
      <c r="CF690" s="19"/>
    </row>
    <row r="691" spans="1:84" x14ac:dyDescent="0.25">
      <c r="A691" s="19"/>
      <c r="B691" s="19"/>
      <c r="C691" s="19"/>
      <c r="D691" s="19"/>
      <c r="E691" s="19"/>
      <c r="F691" s="19"/>
      <c r="G691" s="19"/>
      <c r="H691" s="19"/>
      <c r="I691" s="19"/>
      <c r="J691" s="19"/>
      <c r="L691" s="19"/>
      <c r="M691" s="19"/>
      <c r="N691" s="19"/>
      <c r="P691" s="19"/>
      <c r="Q691" s="19"/>
      <c r="R691" s="19"/>
      <c r="S691" s="19"/>
      <c r="T691" s="19"/>
      <c r="U691" s="19"/>
      <c r="V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54"/>
      <c r="BL691" s="54"/>
      <c r="BM691" s="54"/>
      <c r="BN691" s="54"/>
      <c r="BO691" s="54"/>
      <c r="BP691" s="54"/>
      <c r="BQ691" s="54"/>
      <c r="BR691" s="19"/>
      <c r="BS691" s="19"/>
      <c r="BT691" s="19"/>
      <c r="BU691" s="19"/>
      <c r="BV691" s="19"/>
      <c r="BW691" s="19"/>
      <c r="BX691" s="19"/>
      <c r="BY691" s="19"/>
      <c r="BZ691" s="19"/>
      <c r="CA691" s="19"/>
      <c r="CB691" s="19"/>
      <c r="CC691" s="19"/>
      <c r="CD691" s="19"/>
      <c r="CE691" s="19"/>
      <c r="CF691" s="19"/>
    </row>
    <row r="692" spans="1:84" x14ac:dyDescent="0.25">
      <c r="A692" s="19"/>
      <c r="B692" s="19"/>
      <c r="C692" s="19"/>
      <c r="D692" s="19"/>
      <c r="E692" s="19"/>
      <c r="F692" s="19"/>
      <c r="G692" s="19"/>
      <c r="H692" s="19"/>
      <c r="I692" s="19"/>
      <c r="J692" s="19"/>
      <c r="L692" s="19"/>
      <c r="M692" s="19"/>
      <c r="N692" s="19"/>
      <c r="P692" s="19"/>
      <c r="Q692" s="19"/>
      <c r="R692" s="19"/>
      <c r="S692" s="19"/>
      <c r="T692" s="19"/>
      <c r="U692" s="19"/>
      <c r="V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54"/>
      <c r="BL692" s="54"/>
      <c r="BM692" s="54"/>
      <c r="BN692" s="54"/>
      <c r="BO692" s="54"/>
      <c r="BP692" s="54"/>
      <c r="BQ692" s="54"/>
      <c r="BR692" s="19"/>
      <c r="BS692" s="19"/>
      <c r="BT692" s="19"/>
      <c r="BU692" s="19"/>
      <c r="BV692" s="19"/>
      <c r="BW692" s="19"/>
      <c r="BX692" s="19"/>
      <c r="BY692" s="19"/>
      <c r="BZ692" s="19"/>
      <c r="CA692" s="19"/>
      <c r="CB692" s="19"/>
      <c r="CC692" s="19"/>
      <c r="CD692" s="19"/>
      <c r="CE692" s="19"/>
      <c r="CF692" s="19"/>
    </row>
    <row r="693" spans="1:84" x14ac:dyDescent="0.25">
      <c r="A693" s="19"/>
      <c r="B693" s="19"/>
      <c r="C693" s="19"/>
      <c r="D693" s="19"/>
      <c r="E693" s="19"/>
      <c r="F693" s="19"/>
      <c r="G693" s="19"/>
      <c r="H693" s="19"/>
      <c r="I693" s="19"/>
      <c r="J693" s="19"/>
      <c r="L693" s="19"/>
      <c r="M693" s="19"/>
      <c r="N693" s="19"/>
      <c r="P693" s="19"/>
      <c r="Q693" s="19"/>
      <c r="R693" s="19"/>
      <c r="S693" s="19"/>
      <c r="T693" s="19"/>
      <c r="U693" s="19"/>
      <c r="V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54"/>
      <c r="BL693" s="54"/>
      <c r="BM693" s="54"/>
      <c r="BN693" s="54"/>
      <c r="BO693" s="54"/>
      <c r="BP693" s="54"/>
      <c r="BQ693" s="54"/>
      <c r="BR693" s="19"/>
      <c r="BS693" s="19"/>
      <c r="BT693" s="19"/>
      <c r="BU693" s="19"/>
      <c r="BV693" s="19"/>
      <c r="BW693" s="19"/>
      <c r="BX693" s="19"/>
      <c r="BY693" s="19"/>
      <c r="BZ693" s="19"/>
      <c r="CA693" s="19"/>
      <c r="CB693" s="19"/>
      <c r="CC693" s="19"/>
      <c r="CD693" s="19"/>
      <c r="CE693" s="19"/>
      <c r="CF693" s="19"/>
    </row>
    <row r="694" spans="1:84" x14ac:dyDescent="0.25">
      <c r="A694" s="19"/>
      <c r="B694" s="19"/>
      <c r="C694" s="19"/>
      <c r="D694" s="19"/>
      <c r="E694" s="19"/>
      <c r="F694" s="19"/>
      <c r="G694" s="19"/>
      <c r="H694" s="19"/>
      <c r="I694" s="19"/>
      <c r="J694" s="19"/>
      <c r="L694" s="19"/>
      <c r="M694" s="19"/>
      <c r="N694" s="19"/>
      <c r="P694" s="19"/>
      <c r="Q694" s="19"/>
      <c r="R694" s="19"/>
      <c r="S694" s="19"/>
      <c r="T694" s="19"/>
      <c r="U694" s="19"/>
      <c r="V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54"/>
      <c r="BL694" s="54"/>
      <c r="BM694" s="54"/>
      <c r="BN694" s="54"/>
      <c r="BO694" s="54"/>
      <c r="BP694" s="54"/>
      <c r="BQ694" s="54"/>
      <c r="BR694" s="19"/>
      <c r="BS694" s="19"/>
      <c r="BT694" s="19"/>
      <c r="BU694" s="19"/>
      <c r="BV694" s="19"/>
      <c r="BW694" s="19"/>
      <c r="BX694" s="19"/>
      <c r="BY694" s="19"/>
      <c r="BZ694" s="19"/>
      <c r="CA694" s="19"/>
      <c r="CB694" s="19"/>
      <c r="CC694" s="19"/>
      <c r="CD694" s="19"/>
      <c r="CE694" s="19"/>
      <c r="CF694" s="19"/>
    </row>
    <row r="695" spans="1:84" x14ac:dyDescent="0.25">
      <c r="A695" s="19"/>
      <c r="B695" s="19"/>
      <c r="C695" s="19"/>
      <c r="D695" s="19"/>
      <c r="E695" s="19"/>
      <c r="F695" s="19"/>
      <c r="G695" s="19"/>
      <c r="H695" s="19"/>
      <c r="I695" s="19"/>
      <c r="J695" s="19"/>
      <c r="L695" s="19"/>
      <c r="M695" s="19"/>
      <c r="N695" s="19"/>
      <c r="P695" s="19"/>
      <c r="Q695" s="19"/>
      <c r="R695" s="19"/>
      <c r="S695" s="19"/>
      <c r="T695" s="19"/>
      <c r="U695" s="19"/>
      <c r="V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54"/>
      <c r="BL695" s="54"/>
      <c r="BM695" s="54"/>
      <c r="BN695" s="54"/>
      <c r="BO695" s="54"/>
      <c r="BP695" s="54"/>
      <c r="BQ695" s="54"/>
      <c r="BR695" s="19"/>
      <c r="BS695" s="19"/>
      <c r="BT695" s="19"/>
      <c r="BU695" s="19"/>
      <c r="BV695" s="19"/>
      <c r="BW695" s="19"/>
      <c r="BX695" s="19"/>
      <c r="BY695" s="19"/>
      <c r="BZ695" s="19"/>
      <c r="CA695" s="19"/>
      <c r="CB695" s="19"/>
      <c r="CC695" s="19"/>
      <c r="CD695" s="19"/>
      <c r="CE695" s="19"/>
      <c r="CF695" s="19"/>
    </row>
    <row r="696" spans="1:84" x14ac:dyDescent="0.25">
      <c r="A696" s="19"/>
      <c r="B696" s="19"/>
      <c r="C696" s="19"/>
      <c r="D696" s="19"/>
      <c r="E696" s="19"/>
      <c r="F696" s="19"/>
      <c r="G696" s="19"/>
      <c r="H696" s="19"/>
      <c r="I696" s="19"/>
      <c r="J696" s="19"/>
      <c r="L696" s="19"/>
      <c r="M696" s="19"/>
      <c r="N696" s="19"/>
      <c r="P696" s="19"/>
      <c r="Q696" s="19"/>
      <c r="R696" s="19"/>
      <c r="S696" s="19"/>
      <c r="T696" s="19"/>
      <c r="U696" s="19"/>
      <c r="V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54"/>
      <c r="BL696" s="54"/>
      <c r="BM696" s="54"/>
      <c r="BN696" s="54"/>
      <c r="BO696" s="54"/>
      <c r="BP696" s="54"/>
      <c r="BQ696" s="54"/>
      <c r="BR696" s="19"/>
      <c r="BS696" s="19"/>
      <c r="BT696" s="19"/>
      <c r="BU696" s="19"/>
      <c r="BV696" s="19"/>
      <c r="BW696" s="19"/>
      <c r="BX696" s="19"/>
      <c r="BY696" s="19"/>
      <c r="BZ696" s="19"/>
      <c r="CA696" s="19"/>
      <c r="CB696" s="19"/>
      <c r="CC696" s="19"/>
      <c r="CD696" s="19"/>
      <c r="CE696" s="19"/>
      <c r="CF696" s="19"/>
    </row>
    <row r="697" spans="1:84" x14ac:dyDescent="0.25">
      <c r="A697" s="19"/>
      <c r="B697" s="19"/>
      <c r="C697" s="19"/>
      <c r="D697" s="19"/>
      <c r="E697" s="19"/>
      <c r="F697" s="19"/>
      <c r="G697" s="19"/>
      <c r="H697" s="19"/>
      <c r="I697" s="19"/>
      <c r="J697" s="19"/>
      <c r="L697" s="19"/>
      <c r="M697" s="19"/>
      <c r="N697" s="19"/>
      <c r="P697" s="19"/>
      <c r="Q697" s="19"/>
      <c r="R697" s="19"/>
      <c r="S697" s="19"/>
      <c r="T697" s="19"/>
      <c r="U697" s="19"/>
      <c r="V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54"/>
      <c r="BL697" s="54"/>
      <c r="BM697" s="54"/>
      <c r="BN697" s="54"/>
      <c r="BO697" s="54"/>
      <c r="BP697" s="54"/>
      <c r="BQ697" s="54"/>
      <c r="BR697" s="19"/>
      <c r="BS697" s="19"/>
      <c r="BT697" s="19"/>
      <c r="BU697" s="19"/>
      <c r="BV697" s="19"/>
      <c r="BW697" s="19"/>
      <c r="BX697" s="19"/>
      <c r="BY697" s="19"/>
      <c r="BZ697" s="19"/>
      <c r="CA697" s="19"/>
      <c r="CB697" s="19"/>
      <c r="CC697" s="19"/>
      <c r="CD697" s="19"/>
      <c r="CE697" s="19"/>
      <c r="CF697" s="19"/>
    </row>
    <row r="698" spans="1:84" x14ac:dyDescent="0.25">
      <c r="A698" s="19"/>
      <c r="B698" s="19"/>
      <c r="C698" s="19"/>
      <c r="D698" s="19"/>
      <c r="E698" s="19"/>
      <c r="F698" s="19"/>
      <c r="G698" s="19"/>
      <c r="H698" s="19"/>
      <c r="I698" s="19"/>
      <c r="J698" s="19"/>
      <c r="L698" s="19"/>
      <c r="M698" s="19"/>
      <c r="N698" s="19"/>
      <c r="P698" s="19"/>
      <c r="Q698" s="19"/>
      <c r="R698" s="19"/>
      <c r="S698" s="19"/>
      <c r="T698" s="19"/>
      <c r="U698" s="19"/>
      <c r="V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54"/>
      <c r="BL698" s="54"/>
      <c r="BM698" s="54"/>
      <c r="BN698" s="54"/>
      <c r="BO698" s="54"/>
      <c r="BP698" s="54"/>
      <c r="BQ698" s="54"/>
      <c r="BR698" s="19"/>
      <c r="BS698" s="19"/>
      <c r="BT698" s="19"/>
      <c r="BU698" s="19"/>
      <c r="BV698" s="19"/>
      <c r="BW698" s="19"/>
      <c r="BX698" s="19"/>
      <c r="BY698" s="19"/>
      <c r="BZ698" s="19"/>
      <c r="CA698" s="19"/>
      <c r="CB698" s="19"/>
      <c r="CC698" s="19"/>
      <c r="CD698" s="19"/>
      <c r="CE698" s="19"/>
      <c r="CF698" s="19"/>
    </row>
    <row r="699" spans="1:84" x14ac:dyDescent="0.25">
      <c r="A699" s="19"/>
      <c r="B699" s="19"/>
      <c r="C699" s="19"/>
      <c r="D699" s="19"/>
      <c r="E699" s="19"/>
      <c r="F699" s="19"/>
      <c r="G699" s="19"/>
      <c r="H699" s="19"/>
      <c r="I699" s="19"/>
      <c r="J699" s="19"/>
      <c r="L699" s="19"/>
      <c r="M699" s="19"/>
      <c r="N699" s="19"/>
      <c r="P699" s="19"/>
      <c r="Q699" s="19"/>
      <c r="R699" s="19"/>
      <c r="S699" s="19"/>
      <c r="T699" s="19"/>
      <c r="U699" s="19"/>
      <c r="V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54"/>
      <c r="BL699" s="54"/>
      <c r="BM699" s="54"/>
      <c r="BN699" s="54"/>
      <c r="BO699" s="54"/>
      <c r="BP699" s="54"/>
      <c r="BQ699" s="54"/>
      <c r="BR699" s="19"/>
      <c r="BS699" s="19"/>
      <c r="BT699" s="19"/>
      <c r="BU699" s="19"/>
      <c r="BV699" s="19"/>
      <c r="BW699" s="19"/>
      <c r="BX699" s="19"/>
      <c r="BY699" s="19"/>
      <c r="BZ699" s="19"/>
      <c r="CA699" s="19"/>
      <c r="CB699" s="19"/>
      <c r="CC699" s="19"/>
      <c r="CD699" s="19"/>
      <c r="CE699" s="19"/>
      <c r="CF699" s="19"/>
    </row>
    <row r="700" spans="1:84" x14ac:dyDescent="0.25">
      <c r="A700" s="19"/>
      <c r="B700" s="19"/>
      <c r="C700" s="19"/>
      <c r="D700" s="19"/>
      <c r="E700" s="19"/>
      <c r="F700" s="19"/>
      <c r="G700" s="19"/>
      <c r="H700" s="19"/>
      <c r="I700" s="19"/>
      <c r="J700" s="19"/>
      <c r="L700" s="19"/>
      <c r="M700" s="19"/>
      <c r="N700" s="19"/>
      <c r="P700" s="19"/>
      <c r="Q700" s="19"/>
      <c r="R700" s="19"/>
      <c r="S700" s="19"/>
      <c r="T700" s="19"/>
      <c r="U700" s="19"/>
      <c r="V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54"/>
      <c r="BL700" s="54"/>
      <c r="BM700" s="54"/>
      <c r="BN700" s="54"/>
      <c r="BO700" s="54"/>
      <c r="BP700" s="54"/>
      <c r="BQ700" s="54"/>
      <c r="BR700" s="19"/>
      <c r="BS700" s="19"/>
      <c r="BT700" s="19"/>
      <c r="BU700" s="19"/>
      <c r="BV700" s="19"/>
      <c r="BW700" s="19"/>
      <c r="BX700" s="19"/>
      <c r="BY700" s="19"/>
      <c r="BZ700" s="19"/>
      <c r="CA700" s="19"/>
      <c r="CB700" s="19"/>
      <c r="CC700" s="19"/>
      <c r="CD700" s="19"/>
      <c r="CE700" s="19"/>
      <c r="CF700" s="19"/>
    </row>
    <row r="701" spans="1:84" x14ac:dyDescent="0.25">
      <c r="A701" s="19"/>
      <c r="B701" s="19"/>
      <c r="C701" s="19"/>
      <c r="D701" s="19"/>
      <c r="E701" s="19"/>
      <c r="F701" s="19"/>
      <c r="G701" s="19"/>
      <c r="H701" s="19"/>
      <c r="I701" s="19"/>
      <c r="J701" s="19"/>
      <c r="L701" s="19"/>
      <c r="M701" s="19"/>
      <c r="N701" s="19"/>
      <c r="P701" s="19"/>
      <c r="Q701" s="19"/>
      <c r="R701" s="19"/>
      <c r="S701" s="19"/>
      <c r="T701" s="19"/>
      <c r="U701" s="19"/>
      <c r="V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54"/>
      <c r="BL701" s="54"/>
      <c r="BM701" s="54"/>
      <c r="BN701" s="54"/>
      <c r="BO701" s="54"/>
      <c r="BP701" s="54"/>
      <c r="BQ701" s="54"/>
      <c r="BR701" s="19"/>
      <c r="BS701" s="19"/>
      <c r="BT701" s="19"/>
      <c r="BU701" s="19"/>
      <c r="BV701" s="19"/>
      <c r="BW701" s="19"/>
      <c r="BX701" s="19"/>
      <c r="BY701" s="19"/>
      <c r="BZ701" s="19"/>
      <c r="CA701" s="19"/>
      <c r="CB701" s="19"/>
      <c r="CC701" s="19"/>
      <c r="CD701" s="19"/>
      <c r="CE701" s="19"/>
      <c r="CF701" s="19"/>
    </row>
    <row r="702" spans="1:84" x14ac:dyDescent="0.25">
      <c r="A702" s="19"/>
      <c r="B702" s="19"/>
      <c r="C702" s="19"/>
      <c r="D702" s="19"/>
      <c r="E702" s="19"/>
      <c r="F702" s="19"/>
      <c r="G702" s="19"/>
      <c r="H702" s="19"/>
      <c r="I702" s="19"/>
      <c r="J702" s="19"/>
      <c r="L702" s="19"/>
      <c r="M702" s="19"/>
      <c r="N702" s="19"/>
      <c r="P702" s="19"/>
      <c r="Q702" s="19"/>
      <c r="R702" s="19"/>
      <c r="S702" s="19"/>
      <c r="T702" s="19"/>
      <c r="U702" s="19"/>
      <c r="V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54"/>
      <c r="BL702" s="54"/>
      <c r="BM702" s="54"/>
      <c r="BN702" s="54"/>
      <c r="BO702" s="54"/>
      <c r="BP702" s="54"/>
      <c r="BQ702" s="54"/>
      <c r="BR702" s="19"/>
      <c r="BS702" s="19"/>
      <c r="BT702" s="19"/>
      <c r="BU702" s="19"/>
      <c r="BV702" s="19"/>
      <c r="BW702" s="19"/>
      <c r="BX702" s="19"/>
      <c r="BY702" s="19"/>
      <c r="BZ702" s="19"/>
      <c r="CA702" s="19"/>
      <c r="CB702" s="19"/>
      <c r="CC702" s="19"/>
      <c r="CD702" s="19"/>
      <c r="CE702" s="19"/>
      <c r="CF702" s="19"/>
    </row>
    <row r="703" spans="1:84" x14ac:dyDescent="0.25">
      <c r="A703" s="19"/>
      <c r="B703" s="19"/>
      <c r="C703" s="19"/>
      <c r="D703" s="19"/>
      <c r="E703" s="19"/>
      <c r="F703" s="19"/>
      <c r="G703" s="19"/>
      <c r="H703" s="19"/>
      <c r="I703" s="19"/>
      <c r="J703" s="19"/>
      <c r="L703" s="19"/>
      <c r="M703" s="19"/>
      <c r="N703" s="19"/>
      <c r="P703" s="19"/>
      <c r="Q703" s="19"/>
      <c r="R703" s="19"/>
      <c r="S703" s="19"/>
      <c r="T703" s="19"/>
      <c r="U703" s="19"/>
      <c r="V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54"/>
      <c r="BL703" s="54"/>
      <c r="BM703" s="54"/>
      <c r="BN703" s="54"/>
      <c r="BO703" s="54"/>
      <c r="BP703" s="54"/>
      <c r="BQ703" s="54"/>
      <c r="BR703" s="19"/>
      <c r="BS703" s="19"/>
      <c r="BT703" s="19"/>
      <c r="BU703" s="19"/>
      <c r="BV703" s="19"/>
      <c r="BW703" s="19"/>
      <c r="BX703" s="19"/>
      <c r="BY703" s="19"/>
      <c r="BZ703" s="19"/>
      <c r="CA703" s="19"/>
      <c r="CB703" s="19"/>
      <c r="CC703" s="19"/>
      <c r="CD703" s="19"/>
      <c r="CE703" s="19"/>
      <c r="CF703" s="19"/>
    </row>
    <row r="704" spans="1:84" x14ac:dyDescent="0.25">
      <c r="A704" s="19"/>
      <c r="B704" s="19"/>
      <c r="C704" s="19"/>
      <c r="D704" s="19"/>
      <c r="E704" s="19"/>
      <c r="F704" s="19"/>
      <c r="G704" s="19"/>
      <c r="H704" s="19"/>
      <c r="I704" s="19"/>
      <c r="J704" s="19"/>
      <c r="L704" s="19"/>
      <c r="M704" s="19"/>
      <c r="N704" s="19"/>
      <c r="P704" s="19"/>
      <c r="Q704" s="19"/>
      <c r="R704" s="19"/>
      <c r="S704" s="19"/>
      <c r="T704" s="19"/>
      <c r="U704" s="19"/>
      <c r="V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54"/>
      <c r="BL704" s="54"/>
      <c r="BM704" s="54"/>
      <c r="BN704" s="54"/>
      <c r="BO704" s="54"/>
      <c r="BP704" s="54"/>
      <c r="BQ704" s="54"/>
      <c r="BR704" s="19"/>
      <c r="BS704" s="19"/>
      <c r="BT704" s="19"/>
      <c r="BU704" s="19"/>
      <c r="BV704" s="19"/>
      <c r="BW704" s="19"/>
      <c r="BX704" s="19"/>
      <c r="BY704" s="19"/>
      <c r="BZ704" s="19"/>
      <c r="CA704" s="19"/>
      <c r="CB704" s="19"/>
      <c r="CC704" s="19"/>
      <c r="CD704" s="19"/>
      <c r="CE704" s="19"/>
      <c r="CF704" s="19"/>
    </row>
    <row r="705" spans="1:84" x14ac:dyDescent="0.25">
      <c r="A705" s="19"/>
      <c r="B705" s="19"/>
      <c r="C705" s="19"/>
      <c r="D705" s="19"/>
      <c r="E705" s="19"/>
      <c r="F705" s="19"/>
      <c r="G705" s="19"/>
      <c r="H705" s="19"/>
      <c r="I705" s="19"/>
      <c r="J705" s="19"/>
      <c r="L705" s="19"/>
      <c r="M705" s="19"/>
      <c r="N705" s="19"/>
      <c r="P705" s="19"/>
      <c r="Q705" s="19"/>
      <c r="R705" s="19"/>
      <c r="S705" s="19"/>
      <c r="T705" s="19"/>
      <c r="U705" s="19"/>
      <c r="V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54"/>
      <c r="BL705" s="54"/>
      <c r="BM705" s="54"/>
      <c r="BN705" s="54"/>
      <c r="BO705" s="54"/>
      <c r="BP705" s="54"/>
      <c r="BQ705" s="54"/>
      <c r="BR705" s="19"/>
      <c r="BS705" s="19"/>
      <c r="BT705" s="19"/>
      <c r="BU705" s="19"/>
      <c r="BV705" s="19"/>
      <c r="BW705" s="19"/>
      <c r="BX705" s="19"/>
      <c r="BY705" s="19"/>
      <c r="BZ705" s="19"/>
      <c r="CA705" s="19"/>
      <c r="CB705" s="19"/>
      <c r="CC705" s="19"/>
      <c r="CD705" s="19"/>
      <c r="CE705" s="19"/>
      <c r="CF705" s="19"/>
    </row>
    <row r="706" spans="1:84" x14ac:dyDescent="0.25">
      <c r="A706" s="19"/>
      <c r="B706" s="19"/>
      <c r="C706" s="19"/>
      <c r="D706" s="19"/>
      <c r="E706" s="19"/>
      <c r="F706" s="19"/>
      <c r="G706" s="19"/>
      <c r="H706" s="19"/>
      <c r="I706" s="19"/>
      <c r="J706" s="19"/>
      <c r="L706" s="19"/>
      <c r="M706" s="19"/>
      <c r="N706" s="19"/>
      <c r="P706" s="19"/>
      <c r="Q706" s="19"/>
      <c r="R706" s="19"/>
      <c r="S706" s="19"/>
      <c r="T706" s="19"/>
      <c r="U706" s="19"/>
      <c r="V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54"/>
      <c r="BL706" s="54"/>
      <c r="BM706" s="54"/>
      <c r="BN706" s="54"/>
      <c r="BO706" s="54"/>
      <c r="BP706" s="54"/>
      <c r="BQ706" s="54"/>
      <c r="BR706" s="19"/>
      <c r="BS706" s="19"/>
      <c r="BT706" s="19"/>
      <c r="BU706" s="19"/>
      <c r="BV706" s="19"/>
      <c r="BW706" s="19"/>
      <c r="BX706" s="19"/>
      <c r="BY706" s="19"/>
      <c r="BZ706" s="19"/>
      <c r="CA706" s="19"/>
      <c r="CB706" s="19"/>
      <c r="CC706" s="19"/>
      <c r="CD706" s="19"/>
      <c r="CE706" s="19"/>
      <c r="CF706" s="19"/>
    </row>
    <row r="707" spans="1:84" x14ac:dyDescent="0.25">
      <c r="A707" s="19"/>
      <c r="B707" s="19"/>
      <c r="C707" s="19"/>
      <c r="D707" s="19"/>
      <c r="E707" s="19"/>
      <c r="F707" s="19"/>
      <c r="G707" s="19"/>
      <c r="H707" s="19"/>
      <c r="I707" s="19"/>
      <c r="J707" s="19"/>
      <c r="L707" s="19"/>
      <c r="M707" s="19"/>
      <c r="N707" s="19"/>
      <c r="P707" s="19"/>
      <c r="Q707" s="19"/>
      <c r="R707" s="19"/>
      <c r="S707" s="19"/>
      <c r="T707" s="19"/>
      <c r="U707" s="19"/>
      <c r="V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54"/>
      <c r="BL707" s="54"/>
      <c r="BM707" s="54"/>
      <c r="BN707" s="54"/>
      <c r="BO707" s="54"/>
      <c r="BP707" s="54"/>
      <c r="BQ707" s="54"/>
      <c r="BR707" s="19"/>
      <c r="BS707" s="19"/>
      <c r="BT707" s="19"/>
      <c r="BU707" s="19"/>
      <c r="BV707" s="19"/>
      <c r="BW707" s="19"/>
      <c r="BX707" s="19"/>
      <c r="BY707" s="19"/>
      <c r="BZ707" s="19"/>
      <c r="CA707" s="19"/>
      <c r="CB707" s="19"/>
      <c r="CC707" s="19"/>
      <c r="CD707" s="19"/>
      <c r="CE707" s="19"/>
      <c r="CF707" s="19"/>
    </row>
    <row r="708" spans="1:84" x14ac:dyDescent="0.25">
      <c r="A708" s="19"/>
      <c r="B708" s="19"/>
      <c r="C708" s="19"/>
      <c r="D708" s="19"/>
      <c r="E708" s="19"/>
      <c r="F708" s="19"/>
      <c r="G708" s="19"/>
      <c r="H708" s="19"/>
      <c r="I708" s="19"/>
      <c r="J708" s="19"/>
      <c r="L708" s="19"/>
      <c r="M708" s="19"/>
      <c r="N708" s="19"/>
      <c r="P708" s="19"/>
      <c r="Q708" s="19"/>
      <c r="R708" s="19"/>
      <c r="S708" s="19"/>
      <c r="T708" s="19"/>
      <c r="U708" s="19"/>
      <c r="V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54"/>
      <c r="BL708" s="54"/>
      <c r="BM708" s="54"/>
      <c r="BN708" s="54"/>
      <c r="BO708" s="54"/>
      <c r="BP708" s="54"/>
      <c r="BQ708" s="54"/>
      <c r="BR708" s="19"/>
      <c r="BS708" s="19"/>
      <c r="BT708" s="19"/>
      <c r="BU708" s="19"/>
      <c r="BV708" s="19"/>
      <c r="BW708" s="19"/>
      <c r="BX708" s="19"/>
      <c r="BY708" s="19"/>
      <c r="BZ708" s="19"/>
      <c r="CA708" s="19"/>
      <c r="CB708" s="19"/>
      <c r="CC708" s="19"/>
      <c r="CD708" s="19"/>
      <c r="CE708" s="19"/>
      <c r="CF708" s="19"/>
    </row>
    <row r="709" spans="1:84" x14ac:dyDescent="0.25">
      <c r="A709" s="19"/>
      <c r="B709" s="19"/>
      <c r="C709" s="19"/>
      <c r="D709" s="19"/>
      <c r="E709" s="19"/>
      <c r="F709" s="19"/>
      <c r="G709" s="19"/>
      <c r="H709" s="19"/>
      <c r="I709" s="19"/>
      <c r="J709" s="19"/>
      <c r="L709" s="19"/>
      <c r="M709" s="19"/>
      <c r="N709" s="19"/>
      <c r="P709" s="19"/>
      <c r="Q709" s="19"/>
      <c r="R709" s="19"/>
      <c r="S709" s="19"/>
      <c r="T709" s="19"/>
      <c r="U709" s="19"/>
      <c r="V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54"/>
      <c r="BL709" s="54"/>
      <c r="BM709" s="54"/>
      <c r="BN709" s="54"/>
      <c r="BO709" s="54"/>
      <c r="BP709" s="54"/>
      <c r="BQ709" s="54"/>
      <c r="BR709" s="19"/>
      <c r="BS709" s="19"/>
      <c r="BT709" s="19"/>
      <c r="BU709" s="19"/>
      <c r="BV709" s="19"/>
      <c r="BW709" s="19"/>
      <c r="BX709" s="19"/>
      <c r="BY709" s="19"/>
      <c r="BZ709" s="19"/>
      <c r="CA709" s="19"/>
      <c r="CB709" s="19"/>
      <c r="CC709" s="19"/>
      <c r="CD709" s="19"/>
      <c r="CE709" s="19"/>
      <c r="CF709" s="19"/>
    </row>
    <row r="710" spans="1:84" x14ac:dyDescent="0.25">
      <c r="A710" s="19"/>
      <c r="B710" s="19"/>
      <c r="C710" s="19"/>
      <c r="D710" s="19"/>
      <c r="E710" s="19"/>
      <c r="F710" s="19"/>
      <c r="G710" s="19"/>
      <c r="H710" s="19"/>
      <c r="I710" s="19"/>
      <c r="J710" s="19"/>
      <c r="L710" s="19"/>
      <c r="M710" s="19"/>
      <c r="N710" s="19"/>
      <c r="P710" s="19"/>
      <c r="Q710" s="19"/>
      <c r="R710" s="19"/>
      <c r="S710" s="19"/>
      <c r="T710" s="19"/>
      <c r="U710" s="19"/>
      <c r="V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54"/>
      <c r="BL710" s="54"/>
      <c r="BM710" s="54"/>
      <c r="BN710" s="54"/>
      <c r="BO710" s="54"/>
      <c r="BP710" s="54"/>
      <c r="BQ710" s="54"/>
      <c r="BR710" s="19"/>
      <c r="BS710" s="19"/>
      <c r="BT710" s="19"/>
      <c r="BU710" s="19"/>
      <c r="BV710" s="19"/>
      <c r="BW710" s="19"/>
      <c r="BX710" s="19"/>
      <c r="BY710" s="19"/>
      <c r="BZ710" s="19"/>
      <c r="CA710" s="19"/>
      <c r="CB710" s="19"/>
      <c r="CC710" s="19"/>
      <c r="CD710" s="19"/>
      <c r="CE710" s="19"/>
      <c r="CF710" s="19"/>
    </row>
    <row r="711" spans="1:84" x14ac:dyDescent="0.25">
      <c r="A711" s="19"/>
      <c r="B711" s="19"/>
      <c r="C711" s="19"/>
      <c r="D711" s="19"/>
      <c r="E711" s="19"/>
      <c r="F711" s="19"/>
      <c r="G711" s="19"/>
      <c r="H711" s="19"/>
      <c r="I711" s="19"/>
      <c r="J711" s="19"/>
      <c r="L711" s="19"/>
      <c r="M711" s="19"/>
      <c r="N711" s="19"/>
      <c r="P711" s="19"/>
      <c r="Q711" s="19"/>
      <c r="R711" s="19"/>
      <c r="S711" s="19"/>
      <c r="T711" s="19"/>
      <c r="U711" s="19"/>
      <c r="V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54"/>
      <c r="BL711" s="54"/>
      <c r="BM711" s="54"/>
      <c r="BN711" s="54"/>
      <c r="BO711" s="54"/>
      <c r="BP711" s="54"/>
      <c r="BQ711" s="54"/>
      <c r="BR711" s="19"/>
      <c r="BS711" s="19"/>
      <c r="BT711" s="19"/>
      <c r="BU711" s="19"/>
      <c r="BV711" s="19"/>
      <c r="BW711" s="19"/>
      <c r="BX711" s="19"/>
      <c r="BY711" s="19"/>
      <c r="BZ711" s="19"/>
      <c r="CA711" s="19"/>
      <c r="CB711" s="19"/>
      <c r="CC711" s="19"/>
      <c r="CD711" s="19"/>
      <c r="CE711" s="19"/>
      <c r="CF711" s="19"/>
    </row>
    <row r="712" spans="1:84" x14ac:dyDescent="0.25">
      <c r="A712" s="19"/>
      <c r="B712" s="19"/>
      <c r="C712" s="19"/>
      <c r="D712" s="19"/>
      <c r="E712" s="19"/>
      <c r="F712" s="19"/>
      <c r="G712" s="19"/>
      <c r="H712" s="19"/>
      <c r="I712" s="19"/>
      <c r="J712" s="19"/>
      <c r="L712" s="19"/>
      <c r="M712" s="19"/>
      <c r="N712" s="19"/>
      <c r="P712" s="19"/>
      <c r="Q712" s="19"/>
      <c r="R712" s="19"/>
      <c r="S712" s="19"/>
      <c r="T712" s="19"/>
      <c r="U712" s="19"/>
      <c r="V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54"/>
      <c r="BL712" s="54"/>
      <c r="BM712" s="54"/>
      <c r="BN712" s="54"/>
      <c r="BO712" s="54"/>
      <c r="BP712" s="54"/>
      <c r="BQ712" s="54"/>
      <c r="BR712" s="19"/>
      <c r="BS712" s="19"/>
      <c r="BT712" s="19"/>
      <c r="BU712" s="19"/>
      <c r="BV712" s="19"/>
      <c r="BW712" s="19"/>
      <c r="BX712" s="19"/>
      <c r="BY712" s="19"/>
      <c r="BZ712" s="19"/>
      <c r="CA712" s="19"/>
      <c r="CB712" s="19"/>
      <c r="CC712" s="19"/>
      <c r="CD712" s="19"/>
      <c r="CE712" s="19"/>
      <c r="CF712" s="19"/>
    </row>
    <row r="713" spans="1:84" x14ac:dyDescent="0.25">
      <c r="A713" s="19"/>
      <c r="B713" s="19"/>
      <c r="C713" s="19"/>
      <c r="D713" s="19"/>
      <c r="E713" s="19"/>
      <c r="F713" s="19"/>
      <c r="G713" s="19"/>
      <c r="H713" s="19"/>
      <c r="I713" s="19"/>
      <c r="J713" s="19"/>
      <c r="L713" s="19"/>
      <c r="M713" s="19"/>
      <c r="N713" s="19"/>
      <c r="P713" s="19"/>
      <c r="Q713" s="19"/>
      <c r="R713" s="19"/>
      <c r="S713" s="19"/>
      <c r="T713" s="19"/>
      <c r="U713" s="19"/>
      <c r="V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54"/>
      <c r="BL713" s="54"/>
      <c r="BM713" s="54"/>
      <c r="BN713" s="54"/>
      <c r="BO713" s="54"/>
      <c r="BP713" s="54"/>
      <c r="BQ713" s="54"/>
      <c r="BR713" s="19"/>
      <c r="BS713" s="19"/>
      <c r="BT713" s="19"/>
      <c r="BU713" s="19"/>
      <c r="BV713" s="19"/>
      <c r="BW713" s="19"/>
      <c r="BX713" s="19"/>
      <c r="BY713" s="19"/>
      <c r="BZ713" s="19"/>
      <c r="CA713" s="19"/>
      <c r="CB713" s="19"/>
      <c r="CC713" s="19"/>
      <c r="CD713" s="19"/>
      <c r="CE713" s="19"/>
      <c r="CF713" s="19"/>
    </row>
    <row r="714" spans="1:84" x14ac:dyDescent="0.25">
      <c r="A714" s="19"/>
      <c r="B714" s="19"/>
      <c r="C714" s="19"/>
      <c r="D714" s="19"/>
      <c r="E714" s="19"/>
      <c r="F714" s="19"/>
      <c r="G714" s="19"/>
      <c r="H714" s="19"/>
      <c r="I714" s="19"/>
      <c r="J714" s="19"/>
      <c r="L714" s="19"/>
      <c r="M714" s="19"/>
      <c r="N714" s="19"/>
      <c r="P714" s="19"/>
      <c r="Q714" s="19"/>
      <c r="R714" s="19"/>
      <c r="S714" s="19"/>
      <c r="T714" s="19"/>
      <c r="U714" s="19"/>
      <c r="V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54"/>
      <c r="BL714" s="54"/>
      <c r="BM714" s="54"/>
      <c r="BN714" s="54"/>
      <c r="BO714" s="54"/>
      <c r="BP714" s="54"/>
      <c r="BQ714" s="54"/>
      <c r="BR714" s="19"/>
      <c r="BS714" s="19"/>
      <c r="BT714" s="19"/>
      <c r="BU714" s="19"/>
      <c r="BV714" s="19"/>
      <c r="BW714" s="19"/>
      <c r="BX714" s="19"/>
      <c r="BY714" s="19"/>
      <c r="BZ714" s="19"/>
      <c r="CA714" s="19"/>
      <c r="CB714" s="19"/>
      <c r="CC714" s="19"/>
      <c r="CD714" s="19"/>
      <c r="CE714" s="19"/>
      <c r="CF714" s="19"/>
    </row>
    <row r="715" spans="1:84" x14ac:dyDescent="0.25">
      <c r="A715" s="19"/>
      <c r="B715" s="19"/>
      <c r="C715" s="19"/>
      <c r="D715" s="19"/>
      <c r="E715" s="19"/>
      <c r="F715" s="19"/>
      <c r="G715" s="19"/>
      <c r="H715" s="19"/>
      <c r="I715" s="19"/>
      <c r="J715" s="19"/>
      <c r="L715" s="19"/>
      <c r="M715" s="19"/>
      <c r="N715" s="19"/>
      <c r="P715" s="19"/>
      <c r="Q715" s="19"/>
      <c r="R715" s="19"/>
      <c r="S715" s="19"/>
      <c r="T715" s="19"/>
      <c r="U715" s="19"/>
      <c r="V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54"/>
      <c r="BL715" s="54"/>
      <c r="BM715" s="54"/>
      <c r="BN715" s="54"/>
      <c r="BO715" s="54"/>
      <c r="BP715" s="54"/>
      <c r="BQ715" s="54"/>
      <c r="BR715" s="19"/>
      <c r="BS715" s="19"/>
      <c r="BT715" s="19"/>
      <c r="BU715" s="19"/>
      <c r="BV715" s="19"/>
      <c r="BW715" s="19"/>
      <c r="BX715" s="19"/>
      <c r="BY715" s="19"/>
      <c r="BZ715" s="19"/>
      <c r="CA715" s="19"/>
      <c r="CB715" s="19"/>
      <c r="CC715" s="19"/>
      <c r="CD715" s="19"/>
      <c r="CE715" s="19"/>
      <c r="CF715" s="19"/>
    </row>
    <row r="716" spans="1:84" x14ac:dyDescent="0.25">
      <c r="A716" s="19"/>
      <c r="B716" s="19"/>
      <c r="C716" s="19"/>
      <c r="D716" s="19"/>
      <c r="E716" s="19"/>
      <c r="F716" s="19"/>
      <c r="G716" s="19"/>
      <c r="H716" s="19"/>
      <c r="I716" s="19"/>
      <c r="J716" s="19"/>
      <c r="L716" s="19"/>
      <c r="M716" s="19"/>
      <c r="N716" s="19"/>
      <c r="P716" s="19"/>
      <c r="Q716" s="19"/>
      <c r="R716" s="19"/>
      <c r="S716" s="19"/>
      <c r="T716" s="19"/>
      <c r="U716" s="19"/>
      <c r="V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54"/>
      <c r="BL716" s="54"/>
      <c r="BM716" s="54"/>
      <c r="BN716" s="54"/>
      <c r="BO716" s="54"/>
      <c r="BP716" s="54"/>
      <c r="BQ716" s="54"/>
      <c r="BR716" s="19"/>
      <c r="BS716" s="19"/>
      <c r="BT716" s="19"/>
      <c r="BU716" s="19"/>
      <c r="BV716" s="19"/>
      <c r="BW716" s="19"/>
      <c r="BX716" s="19"/>
      <c r="BY716" s="19"/>
      <c r="BZ716" s="19"/>
      <c r="CA716" s="19"/>
      <c r="CB716" s="19"/>
      <c r="CC716" s="19"/>
      <c r="CD716" s="19"/>
      <c r="CE716" s="19"/>
      <c r="CF716" s="19"/>
    </row>
    <row r="717" spans="1:84" x14ac:dyDescent="0.25">
      <c r="A717" s="19"/>
      <c r="B717" s="19"/>
      <c r="C717" s="19"/>
      <c r="D717" s="19"/>
      <c r="E717" s="19"/>
      <c r="F717" s="19"/>
      <c r="G717" s="19"/>
      <c r="H717" s="19"/>
      <c r="I717" s="19"/>
      <c r="J717" s="19"/>
      <c r="L717" s="19"/>
      <c r="M717" s="19"/>
      <c r="N717" s="19"/>
      <c r="P717" s="19"/>
      <c r="Q717" s="19"/>
      <c r="R717" s="19"/>
      <c r="S717" s="19"/>
      <c r="T717" s="19"/>
      <c r="U717" s="19"/>
      <c r="V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54"/>
      <c r="BL717" s="54"/>
      <c r="BM717" s="54"/>
      <c r="BN717" s="54"/>
      <c r="BO717" s="54"/>
      <c r="BP717" s="54"/>
      <c r="BQ717" s="54"/>
      <c r="BR717" s="19"/>
      <c r="BS717" s="19"/>
      <c r="BT717" s="19"/>
      <c r="BU717" s="19"/>
      <c r="BV717" s="19"/>
      <c r="BW717" s="19"/>
      <c r="BX717" s="19"/>
      <c r="BY717" s="19"/>
      <c r="BZ717" s="19"/>
      <c r="CA717" s="19"/>
      <c r="CB717" s="19"/>
      <c r="CC717" s="19"/>
      <c r="CD717" s="19"/>
      <c r="CE717" s="19"/>
      <c r="CF717" s="19"/>
    </row>
    <row r="718" spans="1:84" x14ac:dyDescent="0.25">
      <c r="A718" s="19"/>
      <c r="B718" s="19"/>
      <c r="C718" s="19"/>
      <c r="D718" s="19"/>
      <c r="E718" s="19"/>
      <c r="F718" s="19"/>
      <c r="G718" s="19"/>
      <c r="H718" s="19"/>
      <c r="I718" s="19"/>
      <c r="J718" s="19"/>
      <c r="L718" s="19"/>
      <c r="M718" s="19"/>
      <c r="N718" s="19"/>
      <c r="P718" s="19"/>
      <c r="Q718" s="19"/>
      <c r="R718" s="19"/>
      <c r="S718" s="19"/>
      <c r="T718" s="19"/>
      <c r="U718" s="19"/>
      <c r="V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54"/>
      <c r="BL718" s="54"/>
      <c r="BM718" s="54"/>
      <c r="BN718" s="54"/>
      <c r="BO718" s="54"/>
      <c r="BP718" s="54"/>
      <c r="BQ718" s="54"/>
      <c r="BR718" s="19"/>
      <c r="BS718" s="19"/>
      <c r="BT718" s="19"/>
      <c r="BU718" s="19"/>
      <c r="BV718" s="19"/>
      <c r="BW718" s="19"/>
      <c r="BX718" s="19"/>
      <c r="BY718" s="19"/>
      <c r="BZ718" s="19"/>
      <c r="CA718" s="19"/>
      <c r="CB718" s="19"/>
      <c r="CC718" s="19"/>
      <c r="CD718" s="19"/>
      <c r="CE718" s="19"/>
      <c r="CF718" s="19"/>
    </row>
    <row r="719" spans="1:84" x14ac:dyDescent="0.25">
      <c r="A719" s="19"/>
      <c r="B719" s="19"/>
      <c r="C719" s="19"/>
      <c r="D719" s="19"/>
      <c r="E719" s="19"/>
      <c r="F719" s="19"/>
      <c r="G719" s="19"/>
      <c r="H719" s="19"/>
      <c r="I719" s="19"/>
      <c r="J719" s="19"/>
      <c r="L719" s="19"/>
      <c r="M719" s="19"/>
      <c r="N719" s="19"/>
      <c r="P719" s="19"/>
      <c r="Q719" s="19"/>
      <c r="R719" s="19"/>
      <c r="S719" s="19"/>
      <c r="T719" s="19"/>
      <c r="U719" s="19"/>
      <c r="V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54"/>
      <c r="BL719" s="54"/>
      <c r="BM719" s="54"/>
      <c r="BN719" s="54"/>
      <c r="BO719" s="54"/>
      <c r="BP719" s="54"/>
      <c r="BQ719" s="54"/>
      <c r="BR719" s="19"/>
      <c r="BS719" s="19"/>
      <c r="BT719" s="19"/>
      <c r="BU719" s="19"/>
      <c r="BV719" s="19"/>
      <c r="BW719" s="19"/>
      <c r="BX719" s="19"/>
      <c r="BY719" s="19"/>
      <c r="BZ719" s="19"/>
      <c r="CA719" s="19"/>
      <c r="CB719" s="19"/>
      <c r="CC719" s="19"/>
      <c r="CD719" s="19"/>
      <c r="CE719" s="19"/>
      <c r="CF719" s="19"/>
    </row>
    <row r="720" spans="1:84" x14ac:dyDescent="0.25">
      <c r="A720" s="19"/>
      <c r="B720" s="19"/>
      <c r="C720" s="19"/>
      <c r="D720" s="19"/>
      <c r="E720" s="19"/>
      <c r="F720" s="19"/>
      <c r="G720" s="19"/>
      <c r="H720" s="19"/>
      <c r="I720" s="19"/>
      <c r="J720" s="19"/>
      <c r="L720" s="19"/>
      <c r="M720" s="19"/>
      <c r="N720" s="19"/>
      <c r="P720" s="19"/>
      <c r="Q720" s="19"/>
      <c r="R720" s="19"/>
      <c r="S720" s="19"/>
      <c r="T720" s="19"/>
      <c r="U720" s="19"/>
      <c r="V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54"/>
      <c r="BL720" s="54"/>
      <c r="BM720" s="54"/>
      <c r="BN720" s="54"/>
      <c r="BO720" s="54"/>
      <c r="BP720" s="54"/>
      <c r="BQ720" s="54"/>
      <c r="BR720" s="19"/>
      <c r="BS720" s="19"/>
      <c r="BT720" s="19"/>
      <c r="BU720" s="19"/>
      <c r="BV720" s="19"/>
      <c r="BW720" s="19"/>
      <c r="BX720" s="19"/>
      <c r="BY720" s="19"/>
      <c r="BZ720" s="19"/>
      <c r="CA720" s="19"/>
      <c r="CB720" s="19"/>
      <c r="CC720" s="19"/>
      <c r="CD720" s="19"/>
      <c r="CE720" s="19"/>
      <c r="CF720" s="19"/>
    </row>
    <row r="721" spans="1:84" x14ac:dyDescent="0.25">
      <c r="A721" s="19"/>
      <c r="B721" s="19"/>
      <c r="C721" s="19"/>
      <c r="D721" s="19"/>
      <c r="E721" s="19"/>
      <c r="F721" s="19"/>
      <c r="G721" s="19"/>
      <c r="H721" s="19"/>
      <c r="I721" s="19"/>
      <c r="J721" s="19"/>
      <c r="L721" s="19"/>
      <c r="M721" s="19"/>
      <c r="N721" s="19"/>
      <c r="P721" s="19"/>
      <c r="Q721" s="19"/>
      <c r="R721" s="19"/>
      <c r="S721" s="19"/>
      <c r="T721" s="19"/>
      <c r="U721" s="19"/>
      <c r="V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54"/>
      <c r="BL721" s="54"/>
      <c r="BM721" s="54"/>
      <c r="BN721" s="54"/>
      <c r="BO721" s="54"/>
      <c r="BP721" s="54"/>
      <c r="BQ721" s="54"/>
      <c r="BR721" s="19"/>
      <c r="BS721" s="19"/>
      <c r="BT721" s="19"/>
      <c r="BU721" s="19"/>
      <c r="BV721" s="19"/>
      <c r="BW721" s="19"/>
      <c r="BX721" s="19"/>
      <c r="BY721" s="19"/>
      <c r="BZ721" s="19"/>
      <c r="CA721" s="19"/>
      <c r="CB721" s="19"/>
      <c r="CC721" s="19"/>
      <c r="CD721" s="19"/>
      <c r="CE721" s="19"/>
      <c r="CF721" s="19"/>
    </row>
    <row r="722" spans="1:84" x14ac:dyDescent="0.25">
      <c r="A722" s="19"/>
      <c r="B722" s="19"/>
      <c r="C722" s="19"/>
      <c r="D722" s="19"/>
      <c r="E722" s="19"/>
      <c r="F722" s="19"/>
      <c r="G722" s="19"/>
      <c r="H722" s="19"/>
      <c r="I722" s="19"/>
      <c r="J722" s="19"/>
      <c r="L722" s="19"/>
      <c r="M722" s="19"/>
      <c r="N722" s="19"/>
      <c r="P722" s="19"/>
      <c r="Q722" s="19"/>
      <c r="R722" s="19"/>
      <c r="S722" s="19"/>
      <c r="T722" s="19"/>
      <c r="U722" s="19"/>
      <c r="V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54"/>
      <c r="BL722" s="54"/>
      <c r="BM722" s="54"/>
      <c r="BN722" s="54"/>
      <c r="BO722" s="54"/>
      <c r="BP722" s="54"/>
      <c r="BQ722" s="54"/>
      <c r="BR722" s="19"/>
      <c r="BS722" s="19"/>
      <c r="BT722" s="19"/>
      <c r="BU722" s="19"/>
      <c r="BV722" s="19"/>
      <c r="BW722" s="19"/>
      <c r="BX722" s="19"/>
      <c r="BY722" s="19"/>
      <c r="BZ722" s="19"/>
      <c r="CA722" s="19"/>
      <c r="CB722" s="19"/>
      <c r="CC722" s="19"/>
      <c r="CD722" s="19"/>
      <c r="CE722" s="19"/>
      <c r="CF722" s="19"/>
    </row>
    <row r="723" spans="1:84" x14ac:dyDescent="0.25">
      <c r="A723" s="19"/>
      <c r="B723" s="19"/>
      <c r="C723" s="19"/>
      <c r="D723" s="19"/>
      <c r="E723" s="19"/>
      <c r="F723" s="19"/>
      <c r="G723" s="19"/>
      <c r="H723" s="19"/>
      <c r="I723" s="19"/>
      <c r="J723" s="19"/>
      <c r="L723" s="19"/>
      <c r="M723" s="19"/>
      <c r="N723" s="19"/>
      <c r="P723" s="19"/>
      <c r="Q723" s="19"/>
      <c r="R723" s="19"/>
      <c r="S723" s="19"/>
      <c r="T723" s="19"/>
      <c r="U723" s="19"/>
      <c r="V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54"/>
      <c r="BL723" s="54"/>
      <c r="BM723" s="54"/>
      <c r="BN723" s="54"/>
      <c r="BO723" s="54"/>
      <c r="BP723" s="54"/>
      <c r="BQ723" s="54"/>
      <c r="BR723" s="19"/>
      <c r="BS723" s="19"/>
      <c r="BT723" s="19"/>
      <c r="BU723" s="19"/>
      <c r="BV723" s="19"/>
      <c r="BW723" s="19"/>
      <c r="BX723" s="19"/>
      <c r="BY723" s="19"/>
      <c r="BZ723" s="19"/>
      <c r="CA723" s="19"/>
      <c r="CB723" s="19"/>
      <c r="CC723" s="19"/>
      <c r="CD723" s="19"/>
      <c r="CE723" s="19"/>
      <c r="CF723" s="19"/>
    </row>
    <row r="724" spans="1:84" x14ac:dyDescent="0.25">
      <c r="A724" s="19"/>
      <c r="B724" s="19"/>
      <c r="C724" s="19"/>
      <c r="D724" s="19"/>
      <c r="E724" s="19"/>
      <c r="F724" s="19"/>
      <c r="G724" s="19"/>
      <c r="H724" s="19"/>
      <c r="I724" s="19"/>
      <c r="J724" s="19"/>
      <c r="L724" s="19"/>
      <c r="M724" s="19"/>
      <c r="N724" s="19"/>
      <c r="P724" s="19"/>
      <c r="Q724" s="19"/>
      <c r="R724" s="19"/>
      <c r="S724" s="19"/>
      <c r="T724" s="19"/>
      <c r="U724" s="19"/>
      <c r="V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54"/>
      <c r="BL724" s="54"/>
      <c r="BM724" s="54"/>
      <c r="BN724" s="54"/>
      <c r="BO724" s="54"/>
      <c r="BP724" s="54"/>
      <c r="BQ724" s="54"/>
      <c r="BR724" s="19"/>
      <c r="BS724" s="19"/>
      <c r="BT724" s="19"/>
      <c r="BU724" s="19"/>
      <c r="BV724" s="19"/>
      <c r="BW724" s="19"/>
      <c r="BX724" s="19"/>
      <c r="BY724" s="19"/>
      <c r="BZ724" s="19"/>
      <c r="CA724" s="19"/>
      <c r="CB724" s="19"/>
      <c r="CC724" s="19"/>
      <c r="CD724" s="19"/>
      <c r="CE724" s="19"/>
      <c r="CF724" s="19"/>
    </row>
    <row r="725" spans="1:84" x14ac:dyDescent="0.25">
      <c r="A725" s="19"/>
      <c r="B725" s="19"/>
      <c r="C725" s="19"/>
      <c r="D725" s="19"/>
      <c r="E725" s="19"/>
      <c r="F725" s="19"/>
      <c r="G725" s="19"/>
      <c r="H725" s="19"/>
      <c r="I725" s="19"/>
      <c r="J725" s="19"/>
      <c r="L725" s="19"/>
      <c r="M725" s="19"/>
      <c r="N725" s="19"/>
      <c r="P725" s="19"/>
      <c r="Q725" s="19"/>
      <c r="R725" s="19"/>
      <c r="S725" s="19"/>
      <c r="T725" s="19"/>
      <c r="U725" s="19"/>
      <c r="V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54"/>
      <c r="BL725" s="54"/>
      <c r="BM725" s="54"/>
      <c r="BN725" s="54"/>
      <c r="BO725" s="54"/>
      <c r="BP725" s="54"/>
      <c r="BQ725" s="54"/>
      <c r="BR725" s="19"/>
      <c r="BS725" s="19"/>
      <c r="BT725" s="19"/>
      <c r="BU725" s="19"/>
      <c r="BV725" s="19"/>
      <c r="BW725" s="19"/>
      <c r="BX725" s="19"/>
      <c r="BY725" s="19"/>
      <c r="BZ725" s="19"/>
      <c r="CA725" s="19"/>
      <c r="CB725" s="19"/>
      <c r="CC725" s="19"/>
      <c r="CD725" s="19"/>
      <c r="CE725" s="19"/>
      <c r="CF725" s="19"/>
    </row>
    <row r="726" spans="1:84" x14ac:dyDescent="0.25">
      <c r="A726" s="19"/>
      <c r="B726" s="19"/>
      <c r="C726" s="19"/>
      <c r="D726" s="19"/>
      <c r="E726" s="19"/>
      <c r="F726" s="19"/>
      <c r="G726" s="19"/>
      <c r="H726" s="19"/>
      <c r="I726" s="19"/>
      <c r="J726" s="19"/>
      <c r="L726" s="19"/>
      <c r="M726" s="19"/>
      <c r="N726" s="19"/>
      <c r="P726" s="19"/>
      <c r="Q726" s="19"/>
      <c r="R726" s="19"/>
      <c r="S726" s="19"/>
      <c r="T726" s="19"/>
      <c r="U726" s="19"/>
      <c r="V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54"/>
      <c r="BL726" s="54"/>
      <c r="BM726" s="54"/>
      <c r="BN726" s="54"/>
      <c r="BO726" s="54"/>
      <c r="BP726" s="54"/>
      <c r="BQ726" s="54"/>
      <c r="BR726" s="19"/>
      <c r="BS726" s="19"/>
      <c r="BT726" s="19"/>
      <c r="BU726" s="19"/>
      <c r="BV726" s="19"/>
      <c r="BW726" s="19"/>
      <c r="BX726" s="19"/>
      <c r="BY726" s="19"/>
      <c r="BZ726" s="19"/>
      <c r="CA726" s="19"/>
      <c r="CB726" s="19"/>
      <c r="CC726" s="19"/>
      <c r="CD726" s="19"/>
      <c r="CE726" s="19"/>
      <c r="CF726" s="19"/>
    </row>
    <row r="727" spans="1:84" x14ac:dyDescent="0.25">
      <c r="A727" s="19"/>
      <c r="B727" s="19"/>
      <c r="C727" s="19"/>
      <c r="D727" s="19"/>
      <c r="E727" s="19"/>
      <c r="F727" s="19"/>
      <c r="G727" s="19"/>
      <c r="H727" s="19"/>
      <c r="I727" s="19"/>
      <c r="J727" s="19"/>
      <c r="L727" s="19"/>
      <c r="M727" s="19"/>
      <c r="N727" s="19"/>
      <c r="P727" s="19"/>
      <c r="Q727" s="19"/>
      <c r="R727" s="19"/>
      <c r="S727" s="19"/>
      <c r="T727" s="19"/>
      <c r="U727" s="19"/>
      <c r="V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54"/>
      <c r="BL727" s="54"/>
      <c r="BM727" s="54"/>
      <c r="BN727" s="54"/>
      <c r="BO727" s="54"/>
      <c r="BP727" s="54"/>
      <c r="BQ727" s="54"/>
      <c r="BR727" s="19"/>
      <c r="BS727" s="19"/>
      <c r="BT727" s="19"/>
      <c r="BU727" s="19"/>
      <c r="BV727" s="19"/>
      <c r="BW727" s="19"/>
      <c r="BX727" s="19"/>
      <c r="BY727" s="19"/>
      <c r="BZ727" s="19"/>
      <c r="CA727" s="19"/>
      <c r="CB727" s="19"/>
      <c r="CC727" s="19"/>
      <c r="CD727" s="19"/>
      <c r="CE727" s="19"/>
      <c r="CF727" s="19"/>
    </row>
    <row r="728" spans="1:84" x14ac:dyDescent="0.25">
      <c r="A728" s="19"/>
      <c r="B728" s="19"/>
      <c r="C728" s="19"/>
      <c r="D728" s="19"/>
      <c r="E728" s="19"/>
      <c r="F728" s="19"/>
      <c r="G728" s="19"/>
      <c r="H728" s="19"/>
      <c r="I728" s="19"/>
      <c r="J728" s="19"/>
      <c r="L728" s="19"/>
      <c r="M728" s="19"/>
      <c r="N728" s="19"/>
      <c r="P728" s="19"/>
      <c r="Q728" s="19"/>
      <c r="R728" s="19"/>
      <c r="S728" s="19"/>
      <c r="T728" s="19"/>
      <c r="U728" s="19"/>
      <c r="V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54"/>
      <c r="BL728" s="54"/>
      <c r="BM728" s="54"/>
      <c r="BN728" s="54"/>
      <c r="BO728" s="54"/>
      <c r="BP728" s="54"/>
      <c r="BQ728" s="54"/>
      <c r="BR728" s="19"/>
      <c r="BS728" s="19"/>
      <c r="BT728" s="19"/>
      <c r="BU728" s="19"/>
      <c r="BV728" s="19"/>
      <c r="BW728" s="19"/>
      <c r="BX728" s="19"/>
      <c r="BY728" s="19"/>
      <c r="BZ728" s="19"/>
      <c r="CA728" s="19"/>
      <c r="CB728" s="19"/>
      <c r="CC728" s="19"/>
      <c r="CD728" s="19"/>
      <c r="CE728" s="19"/>
      <c r="CF728" s="19"/>
    </row>
    <row r="729" spans="1:84" x14ac:dyDescent="0.25">
      <c r="A729" s="19"/>
      <c r="B729" s="19"/>
      <c r="C729" s="19"/>
      <c r="D729" s="19"/>
      <c r="E729" s="19"/>
      <c r="F729" s="19"/>
      <c r="G729" s="19"/>
      <c r="H729" s="19"/>
      <c r="I729" s="19"/>
      <c r="J729" s="19"/>
      <c r="L729" s="19"/>
      <c r="M729" s="19"/>
      <c r="N729" s="19"/>
      <c r="P729" s="19"/>
      <c r="Q729" s="19"/>
      <c r="R729" s="19"/>
      <c r="S729" s="19"/>
      <c r="T729" s="19"/>
      <c r="U729" s="19"/>
      <c r="V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54"/>
      <c r="BL729" s="54"/>
      <c r="BM729" s="54"/>
      <c r="BN729" s="54"/>
      <c r="BO729" s="54"/>
      <c r="BP729" s="54"/>
      <c r="BQ729" s="54"/>
      <c r="BR729" s="19"/>
      <c r="BS729" s="19"/>
      <c r="BT729" s="19"/>
      <c r="BU729" s="19"/>
      <c r="BV729" s="19"/>
      <c r="BW729" s="19"/>
      <c r="BX729" s="19"/>
      <c r="BY729" s="19"/>
      <c r="BZ729" s="19"/>
      <c r="CA729" s="19"/>
      <c r="CB729" s="19"/>
      <c r="CC729" s="19"/>
      <c r="CD729" s="19"/>
      <c r="CE729" s="19"/>
      <c r="CF729" s="19"/>
    </row>
    <row r="730" spans="1:84" x14ac:dyDescent="0.25">
      <c r="A730" s="19"/>
      <c r="B730" s="19"/>
      <c r="C730" s="19"/>
      <c r="D730" s="19"/>
      <c r="E730" s="19"/>
      <c r="F730" s="19"/>
      <c r="G730" s="19"/>
      <c r="H730" s="19"/>
      <c r="I730" s="19"/>
      <c r="J730" s="19"/>
      <c r="L730" s="19"/>
      <c r="M730" s="19"/>
      <c r="N730" s="19"/>
      <c r="P730" s="19"/>
      <c r="Q730" s="19"/>
      <c r="R730" s="19"/>
      <c r="S730" s="19"/>
      <c r="T730" s="19"/>
      <c r="U730" s="19"/>
      <c r="V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54"/>
      <c r="BL730" s="54"/>
      <c r="BM730" s="54"/>
      <c r="BN730" s="54"/>
      <c r="BO730" s="54"/>
      <c r="BP730" s="54"/>
      <c r="BQ730" s="54"/>
      <c r="BR730" s="19"/>
      <c r="BS730" s="19"/>
      <c r="BT730" s="19"/>
      <c r="BU730" s="19"/>
      <c r="BV730" s="19"/>
      <c r="BW730" s="19"/>
      <c r="BX730" s="19"/>
      <c r="BY730" s="19"/>
      <c r="BZ730" s="19"/>
      <c r="CA730" s="19"/>
      <c r="CB730" s="19"/>
      <c r="CC730" s="19"/>
      <c r="CD730" s="19"/>
      <c r="CE730" s="19"/>
      <c r="CF730" s="19"/>
    </row>
    <row r="731" spans="1:84" x14ac:dyDescent="0.25">
      <c r="A731" s="19"/>
      <c r="B731" s="19"/>
      <c r="C731" s="19"/>
      <c r="D731" s="19"/>
      <c r="E731" s="19"/>
      <c r="F731" s="19"/>
      <c r="G731" s="19"/>
      <c r="H731" s="19"/>
      <c r="I731" s="19"/>
      <c r="J731" s="19"/>
      <c r="L731" s="19"/>
      <c r="M731" s="19"/>
      <c r="N731" s="19"/>
      <c r="P731" s="19"/>
      <c r="Q731" s="19"/>
      <c r="R731" s="19"/>
      <c r="S731" s="19"/>
      <c r="T731" s="19"/>
      <c r="U731" s="19"/>
      <c r="V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54"/>
      <c r="BL731" s="54"/>
      <c r="BM731" s="54"/>
      <c r="BN731" s="54"/>
      <c r="BO731" s="54"/>
      <c r="BP731" s="54"/>
      <c r="BQ731" s="54"/>
      <c r="BR731" s="19"/>
      <c r="BS731" s="19"/>
      <c r="BT731" s="19"/>
      <c r="BU731" s="19"/>
      <c r="BV731" s="19"/>
      <c r="BW731" s="19"/>
      <c r="BX731" s="19"/>
      <c r="BY731" s="19"/>
      <c r="BZ731" s="19"/>
      <c r="CA731" s="19"/>
      <c r="CB731" s="19"/>
      <c r="CC731" s="19"/>
      <c r="CD731" s="19"/>
      <c r="CE731" s="19"/>
      <c r="CF731" s="19"/>
    </row>
    <row r="732" spans="1:84" x14ac:dyDescent="0.25">
      <c r="A732" s="19"/>
      <c r="B732" s="19"/>
      <c r="C732" s="19"/>
      <c r="D732" s="19"/>
      <c r="E732" s="19"/>
      <c r="F732" s="19"/>
      <c r="G732" s="19"/>
      <c r="H732" s="19"/>
      <c r="I732" s="19"/>
      <c r="J732" s="19"/>
      <c r="L732" s="19"/>
      <c r="M732" s="19"/>
      <c r="N732" s="19"/>
      <c r="P732" s="19"/>
      <c r="Q732" s="19"/>
      <c r="R732" s="19"/>
      <c r="S732" s="19"/>
      <c r="T732" s="19"/>
      <c r="U732" s="19"/>
      <c r="V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54"/>
      <c r="BL732" s="54"/>
      <c r="BM732" s="54"/>
      <c r="BN732" s="54"/>
      <c r="BO732" s="54"/>
      <c r="BP732" s="54"/>
      <c r="BQ732" s="54"/>
      <c r="BR732" s="19"/>
      <c r="BS732" s="19"/>
      <c r="BT732" s="19"/>
      <c r="BU732" s="19"/>
      <c r="BV732" s="19"/>
      <c r="BW732" s="19"/>
      <c r="BX732" s="19"/>
      <c r="BY732" s="19"/>
      <c r="BZ732" s="19"/>
      <c r="CA732" s="19"/>
      <c r="CB732" s="19"/>
      <c r="CC732" s="19"/>
      <c r="CD732" s="19"/>
      <c r="CE732" s="19"/>
      <c r="CF732" s="19"/>
    </row>
    <row r="733" spans="1:84" x14ac:dyDescent="0.25">
      <c r="A733" s="19"/>
      <c r="B733" s="19"/>
      <c r="C733" s="19"/>
      <c r="D733" s="19"/>
      <c r="E733" s="19"/>
      <c r="F733" s="19"/>
      <c r="G733" s="19"/>
      <c r="H733" s="19"/>
      <c r="I733" s="19"/>
      <c r="J733" s="19"/>
      <c r="L733" s="19"/>
      <c r="M733" s="19"/>
      <c r="N733" s="19"/>
      <c r="P733" s="19"/>
      <c r="Q733" s="19"/>
      <c r="R733" s="19"/>
      <c r="S733" s="19"/>
      <c r="T733" s="19"/>
      <c r="U733" s="19"/>
      <c r="V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54"/>
      <c r="BL733" s="54"/>
      <c r="BM733" s="54"/>
      <c r="BN733" s="54"/>
      <c r="BO733" s="54"/>
      <c r="BP733" s="54"/>
      <c r="BQ733" s="54"/>
      <c r="BR733" s="19"/>
      <c r="BS733" s="19"/>
      <c r="BT733" s="19"/>
      <c r="BU733" s="19"/>
      <c r="BV733" s="19"/>
      <c r="BW733" s="19"/>
      <c r="BX733" s="19"/>
      <c r="BY733" s="19"/>
      <c r="BZ733" s="19"/>
      <c r="CA733" s="19"/>
      <c r="CB733" s="19"/>
      <c r="CC733" s="19"/>
      <c r="CD733" s="19"/>
      <c r="CE733" s="19"/>
      <c r="CF733" s="19"/>
    </row>
    <row r="734" spans="1:84" x14ac:dyDescent="0.25">
      <c r="A734" s="19"/>
      <c r="B734" s="19"/>
      <c r="C734" s="19"/>
      <c r="D734" s="19"/>
      <c r="E734" s="19"/>
      <c r="F734" s="19"/>
      <c r="G734" s="19"/>
      <c r="H734" s="19"/>
      <c r="I734" s="19"/>
      <c r="J734" s="19"/>
      <c r="L734" s="19"/>
      <c r="M734" s="19"/>
      <c r="N734" s="19"/>
      <c r="P734" s="19"/>
      <c r="Q734" s="19"/>
      <c r="R734" s="19"/>
      <c r="S734" s="19"/>
      <c r="T734" s="19"/>
      <c r="U734" s="19"/>
      <c r="V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54"/>
      <c r="BL734" s="54"/>
      <c r="BM734" s="54"/>
      <c r="BN734" s="54"/>
      <c r="BO734" s="54"/>
      <c r="BP734" s="54"/>
      <c r="BQ734" s="54"/>
      <c r="BR734" s="19"/>
      <c r="BS734" s="19"/>
      <c r="BT734" s="19"/>
      <c r="BU734" s="19"/>
      <c r="BV734" s="19"/>
      <c r="BW734" s="19"/>
      <c r="BX734" s="19"/>
      <c r="BY734" s="19"/>
      <c r="BZ734" s="19"/>
      <c r="CA734" s="19"/>
      <c r="CB734" s="19"/>
      <c r="CC734" s="19"/>
      <c r="CD734" s="19"/>
      <c r="CE734" s="19"/>
      <c r="CF734" s="19"/>
    </row>
    <row r="735" spans="1:84" x14ac:dyDescent="0.25">
      <c r="A735" s="19"/>
      <c r="B735" s="19"/>
      <c r="C735" s="19"/>
      <c r="D735" s="19"/>
      <c r="E735" s="19"/>
      <c r="F735" s="19"/>
      <c r="G735" s="19"/>
      <c r="H735" s="19"/>
      <c r="I735" s="19"/>
      <c r="J735" s="19"/>
      <c r="L735" s="19"/>
      <c r="M735" s="19"/>
      <c r="N735" s="19"/>
      <c r="P735" s="19"/>
      <c r="Q735" s="19"/>
      <c r="R735" s="19"/>
      <c r="S735" s="19"/>
      <c r="T735" s="19"/>
      <c r="U735" s="19"/>
      <c r="V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54"/>
      <c r="BL735" s="54"/>
      <c r="BM735" s="54"/>
      <c r="BN735" s="54"/>
      <c r="BO735" s="54"/>
      <c r="BP735" s="54"/>
      <c r="BQ735" s="54"/>
      <c r="BR735" s="19"/>
      <c r="BS735" s="19"/>
      <c r="BT735" s="19"/>
      <c r="BU735" s="19"/>
      <c r="BV735" s="19"/>
      <c r="BW735" s="19"/>
      <c r="BX735" s="19"/>
      <c r="BY735" s="19"/>
      <c r="BZ735" s="19"/>
      <c r="CA735" s="19"/>
      <c r="CB735" s="19"/>
      <c r="CC735" s="19"/>
      <c r="CD735" s="19"/>
      <c r="CE735" s="19"/>
      <c r="CF735" s="19"/>
    </row>
    <row r="736" spans="1:84" x14ac:dyDescent="0.25">
      <c r="A736" s="19"/>
      <c r="B736" s="19"/>
      <c r="C736" s="19"/>
      <c r="D736" s="19"/>
      <c r="E736" s="19"/>
      <c r="F736" s="19"/>
      <c r="G736" s="19"/>
      <c r="H736" s="19"/>
      <c r="I736" s="19"/>
      <c r="J736" s="19"/>
      <c r="L736" s="19"/>
      <c r="M736" s="19"/>
      <c r="N736" s="19"/>
      <c r="P736" s="19"/>
      <c r="Q736" s="19"/>
      <c r="R736" s="19"/>
      <c r="S736" s="19"/>
      <c r="T736" s="19"/>
      <c r="U736" s="19"/>
      <c r="V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54"/>
      <c r="BL736" s="54"/>
      <c r="BM736" s="54"/>
      <c r="BN736" s="54"/>
      <c r="BO736" s="54"/>
      <c r="BP736" s="54"/>
      <c r="BQ736" s="54"/>
      <c r="BR736" s="19"/>
      <c r="BS736" s="19"/>
      <c r="BT736" s="19"/>
      <c r="BU736" s="19"/>
      <c r="BV736" s="19"/>
      <c r="BW736" s="19"/>
      <c r="BX736" s="19"/>
      <c r="BY736" s="19"/>
      <c r="BZ736" s="19"/>
      <c r="CA736" s="19"/>
      <c r="CB736" s="19"/>
      <c r="CC736" s="19"/>
      <c r="CD736" s="19"/>
      <c r="CE736" s="19"/>
      <c r="CF736" s="19"/>
    </row>
    <row r="737" spans="1:84" x14ac:dyDescent="0.25">
      <c r="A737" s="19"/>
      <c r="B737" s="19"/>
      <c r="C737" s="19"/>
      <c r="D737" s="19"/>
      <c r="E737" s="19"/>
      <c r="F737" s="19"/>
      <c r="G737" s="19"/>
      <c r="H737" s="19"/>
      <c r="I737" s="19"/>
      <c r="J737" s="19"/>
      <c r="L737" s="19"/>
      <c r="M737" s="19"/>
      <c r="N737" s="19"/>
      <c r="P737" s="19"/>
      <c r="Q737" s="19"/>
      <c r="R737" s="19"/>
      <c r="S737" s="19"/>
      <c r="T737" s="19"/>
      <c r="U737" s="19"/>
      <c r="V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54"/>
      <c r="BL737" s="54"/>
      <c r="BM737" s="54"/>
      <c r="BN737" s="54"/>
      <c r="BO737" s="54"/>
      <c r="BP737" s="54"/>
      <c r="BQ737" s="54"/>
      <c r="BR737" s="19"/>
      <c r="BS737" s="19"/>
      <c r="BT737" s="19"/>
      <c r="BU737" s="19"/>
      <c r="BV737" s="19"/>
      <c r="BW737" s="19"/>
      <c r="BX737" s="19"/>
      <c r="BY737" s="19"/>
      <c r="BZ737" s="19"/>
      <c r="CA737" s="19"/>
      <c r="CB737" s="19"/>
      <c r="CC737" s="19"/>
      <c r="CD737" s="19"/>
      <c r="CE737" s="19"/>
      <c r="CF737" s="19"/>
    </row>
    <row r="738" spans="1:84" x14ac:dyDescent="0.25">
      <c r="A738" s="19"/>
      <c r="B738" s="19"/>
      <c r="C738" s="19"/>
      <c r="D738" s="19"/>
      <c r="E738" s="19"/>
      <c r="F738" s="19"/>
      <c r="G738" s="19"/>
      <c r="H738" s="19"/>
      <c r="I738" s="19"/>
      <c r="J738" s="19"/>
      <c r="L738" s="19"/>
      <c r="M738" s="19"/>
      <c r="N738" s="19"/>
      <c r="P738" s="19"/>
      <c r="Q738" s="19"/>
      <c r="R738" s="19"/>
      <c r="S738" s="19"/>
      <c r="T738" s="19"/>
      <c r="U738" s="19"/>
      <c r="V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54"/>
      <c r="BL738" s="54"/>
      <c r="BM738" s="54"/>
      <c r="BN738" s="54"/>
      <c r="BO738" s="54"/>
      <c r="BP738" s="54"/>
      <c r="BQ738" s="54"/>
      <c r="BR738" s="19"/>
      <c r="BS738" s="19"/>
      <c r="BT738" s="19"/>
      <c r="BU738" s="19"/>
      <c r="BV738" s="19"/>
      <c r="BW738" s="19"/>
      <c r="BX738" s="19"/>
      <c r="BY738" s="19"/>
      <c r="BZ738" s="19"/>
      <c r="CA738" s="19"/>
      <c r="CB738" s="19"/>
      <c r="CC738" s="19"/>
      <c r="CD738" s="19"/>
      <c r="CE738" s="19"/>
      <c r="CF738" s="19"/>
    </row>
    <row r="739" spans="1:84" x14ac:dyDescent="0.25">
      <c r="A739" s="19"/>
      <c r="B739" s="19"/>
      <c r="C739" s="19"/>
      <c r="D739" s="19"/>
      <c r="E739" s="19"/>
      <c r="F739" s="19"/>
      <c r="G739" s="19"/>
      <c r="H739" s="19"/>
      <c r="I739" s="19"/>
      <c r="J739" s="19"/>
      <c r="L739" s="19"/>
      <c r="M739" s="19"/>
      <c r="N739" s="19"/>
      <c r="P739" s="19"/>
      <c r="Q739" s="19"/>
      <c r="R739" s="19"/>
      <c r="S739" s="19"/>
      <c r="T739" s="19"/>
      <c r="U739" s="19"/>
      <c r="V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54"/>
      <c r="BL739" s="54"/>
      <c r="BM739" s="54"/>
      <c r="BN739" s="54"/>
      <c r="BO739" s="54"/>
      <c r="BP739" s="54"/>
      <c r="BQ739" s="54"/>
      <c r="BR739" s="19"/>
      <c r="BS739" s="19"/>
      <c r="BT739" s="19"/>
      <c r="BU739" s="19"/>
      <c r="BV739" s="19"/>
      <c r="BW739" s="19"/>
      <c r="BX739" s="19"/>
      <c r="BY739" s="19"/>
      <c r="BZ739" s="19"/>
      <c r="CA739" s="19"/>
      <c r="CB739" s="19"/>
      <c r="CC739" s="19"/>
      <c r="CD739" s="19"/>
      <c r="CE739" s="19"/>
      <c r="CF739" s="19"/>
    </row>
    <row r="740" spans="1:84" x14ac:dyDescent="0.25">
      <c r="A740" s="19"/>
      <c r="B740" s="19"/>
      <c r="C740" s="19"/>
      <c r="D740" s="19"/>
      <c r="E740" s="19"/>
      <c r="F740" s="19"/>
      <c r="G740" s="19"/>
      <c r="H740" s="19"/>
      <c r="I740" s="19"/>
      <c r="J740" s="19"/>
      <c r="L740" s="19"/>
      <c r="M740" s="19"/>
      <c r="N740" s="19"/>
      <c r="P740" s="19"/>
      <c r="Q740" s="19"/>
      <c r="R740" s="19"/>
      <c r="S740" s="19"/>
      <c r="T740" s="19"/>
      <c r="U740" s="19"/>
      <c r="V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54"/>
      <c r="BL740" s="54"/>
      <c r="BM740" s="54"/>
      <c r="BN740" s="54"/>
      <c r="BO740" s="54"/>
      <c r="BP740" s="54"/>
      <c r="BQ740" s="54"/>
      <c r="BR740" s="19"/>
      <c r="BS740" s="19"/>
      <c r="BT740" s="19"/>
      <c r="BU740" s="19"/>
      <c r="BV740" s="19"/>
      <c r="BW740" s="19"/>
      <c r="BX740" s="19"/>
      <c r="BY740" s="19"/>
      <c r="BZ740" s="19"/>
      <c r="CA740" s="19"/>
      <c r="CB740" s="19"/>
      <c r="CC740" s="19"/>
      <c r="CD740" s="19"/>
      <c r="CE740" s="19"/>
      <c r="CF740" s="19"/>
    </row>
    <row r="741" spans="1:84" x14ac:dyDescent="0.25">
      <c r="A741" s="19"/>
      <c r="B741" s="19"/>
      <c r="C741" s="19"/>
      <c r="D741" s="19"/>
      <c r="E741" s="19"/>
      <c r="F741" s="19"/>
      <c r="G741" s="19"/>
      <c r="H741" s="19"/>
      <c r="I741" s="19"/>
      <c r="J741" s="19"/>
      <c r="L741" s="19"/>
      <c r="M741" s="19"/>
      <c r="N741" s="19"/>
      <c r="P741" s="19"/>
      <c r="Q741" s="19"/>
      <c r="R741" s="19"/>
      <c r="S741" s="19"/>
      <c r="T741" s="19"/>
      <c r="U741" s="19"/>
      <c r="V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54"/>
      <c r="BL741" s="54"/>
      <c r="BM741" s="54"/>
      <c r="BN741" s="54"/>
      <c r="BO741" s="54"/>
      <c r="BP741" s="54"/>
      <c r="BQ741" s="54"/>
      <c r="BR741" s="19"/>
      <c r="BS741" s="19"/>
      <c r="BT741" s="19"/>
      <c r="BU741" s="19"/>
      <c r="BV741" s="19"/>
      <c r="BW741" s="19"/>
      <c r="BX741" s="19"/>
      <c r="BY741" s="19"/>
      <c r="BZ741" s="19"/>
      <c r="CA741" s="19"/>
      <c r="CB741" s="19"/>
      <c r="CC741" s="19"/>
      <c r="CD741" s="19"/>
      <c r="CE741" s="19"/>
      <c r="CF741" s="19"/>
    </row>
    <row r="742" spans="1:84" x14ac:dyDescent="0.25">
      <c r="A742" s="19"/>
      <c r="B742" s="19"/>
      <c r="C742" s="19"/>
      <c r="D742" s="19"/>
      <c r="E742" s="19"/>
      <c r="F742" s="19"/>
      <c r="G742" s="19"/>
      <c r="H742" s="19"/>
      <c r="I742" s="19"/>
      <c r="J742" s="19"/>
      <c r="L742" s="19"/>
      <c r="M742" s="19"/>
      <c r="N742" s="19"/>
      <c r="P742" s="19"/>
      <c r="Q742" s="19"/>
      <c r="R742" s="19"/>
      <c r="S742" s="19"/>
      <c r="T742" s="19"/>
      <c r="U742" s="19"/>
      <c r="V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54"/>
      <c r="BL742" s="54"/>
      <c r="BM742" s="54"/>
      <c r="BN742" s="54"/>
      <c r="BO742" s="54"/>
      <c r="BP742" s="54"/>
      <c r="BQ742" s="54"/>
      <c r="BR742" s="19"/>
      <c r="BS742" s="19"/>
      <c r="BT742" s="19"/>
      <c r="BU742" s="19"/>
      <c r="BV742" s="19"/>
      <c r="BW742" s="19"/>
      <c r="BX742" s="19"/>
      <c r="BY742" s="19"/>
      <c r="BZ742" s="19"/>
      <c r="CA742" s="19"/>
      <c r="CB742" s="19"/>
      <c r="CC742" s="19"/>
      <c r="CD742" s="19"/>
      <c r="CE742" s="19"/>
      <c r="CF742" s="19"/>
    </row>
    <row r="743" spans="1:84" x14ac:dyDescent="0.25">
      <c r="A743" s="19"/>
      <c r="B743" s="19"/>
      <c r="C743" s="19"/>
      <c r="D743" s="19"/>
      <c r="E743" s="19"/>
      <c r="F743" s="19"/>
      <c r="G743" s="19"/>
      <c r="H743" s="19"/>
      <c r="I743" s="19"/>
      <c r="J743" s="19"/>
      <c r="L743" s="19"/>
      <c r="M743" s="19"/>
      <c r="N743" s="19"/>
      <c r="P743" s="19"/>
      <c r="Q743" s="19"/>
      <c r="R743" s="19"/>
      <c r="S743" s="19"/>
      <c r="T743" s="19"/>
      <c r="U743" s="19"/>
      <c r="V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54"/>
      <c r="BL743" s="54"/>
      <c r="BM743" s="54"/>
      <c r="BN743" s="54"/>
      <c r="BO743" s="54"/>
      <c r="BP743" s="54"/>
      <c r="BQ743" s="54"/>
      <c r="BR743" s="19"/>
      <c r="BS743" s="19"/>
      <c r="BT743" s="19"/>
      <c r="BU743" s="19"/>
      <c r="BV743" s="19"/>
      <c r="BW743" s="19"/>
      <c r="BX743" s="19"/>
      <c r="BY743" s="19"/>
      <c r="BZ743" s="19"/>
      <c r="CA743" s="19"/>
      <c r="CB743" s="19"/>
      <c r="CC743" s="19"/>
      <c r="CD743" s="19"/>
      <c r="CE743" s="19"/>
      <c r="CF743" s="19"/>
    </row>
    <row r="744" spans="1:84" x14ac:dyDescent="0.25">
      <c r="A744" s="19"/>
      <c r="B744" s="19"/>
      <c r="C744" s="19"/>
      <c r="D744" s="19"/>
      <c r="E744" s="19"/>
      <c r="F744" s="19"/>
      <c r="G744" s="19"/>
      <c r="H744" s="19"/>
      <c r="I744" s="19"/>
      <c r="J744" s="19"/>
      <c r="L744" s="19"/>
      <c r="M744" s="19"/>
      <c r="N744" s="19"/>
      <c r="P744" s="19"/>
      <c r="Q744" s="19"/>
      <c r="R744" s="19"/>
      <c r="S744" s="19"/>
      <c r="T744" s="19"/>
      <c r="U744" s="19"/>
      <c r="V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54"/>
      <c r="BL744" s="54"/>
      <c r="BM744" s="54"/>
      <c r="BN744" s="54"/>
      <c r="BO744" s="54"/>
      <c r="BP744" s="54"/>
      <c r="BQ744" s="54"/>
      <c r="BR744" s="19"/>
      <c r="BS744" s="19"/>
      <c r="BT744" s="19"/>
      <c r="BU744" s="19"/>
      <c r="BV744" s="19"/>
      <c r="BW744" s="19"/>
      <c r="BX744" s="19"/>
      <c r="BY744" s="19"/>
      <c r="BZ744" s="19"/>
      <c r="CA744" s="19"/>
      <c r="CB744" s="19"/>
      <c r="CC744" s="19"/>
      <c r="CD744" s="19"/>
      <c r="CE744" s="19"/>
      <c r="CF744" s="19"/>
    </row>
    <row r="745" spans="1:84" x14ac:dyDescent="0.25">
      <c r="A745" s="19"/>
      <c r="B745" s="19"/>
      <c r="C745" s="19"/>
      <c r="D745" s="19"/>
      <c r="E745" s="19"/>
      <c r="F745" s="19"/>
      <c r="G745" s="19"/>
      <c r="H745" s="19"/>
      <c r="I745" s="19"/>
      <c r="J745" s="19"/>
      <c r="L745" s="19"/>
      <c r="M745" s="19"/>
      <c r="N745" s="19"/>
      <c r="P745" s="19"/>
      <c r="Q745" s="19"/>
      <c r="R745" s="19"/>
      <c r="S745" s="19"/>
      <c r="T745" s="19"/>
      <c r="U745" s="19"/>
      <c r="V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54"/>
      <c r="BL745" s="54"/>
      <c r="BM745" s="54"/>
      <c r="BN745" s="54"/>
      <c r="BO745" s="54"/>
      <c r="BP745" s="54"/>
      <c r="BQ745" s="54"/>
      <c r="BR745" s="19"/>
      <c r="BS745" s="19"/>
      <c r="BT745" s="19"/>
      <c r="BU745" s="19"/>
      <c r="BV745" s="19"/>
      <c r="BW745" s="19"/>
      <c r="BX745" s="19"/>
      <c r="BY745" s="19"/>
      <c r="BZ745" s="19"/>
      <c r="CA745" s="19"/>
      <c r="CB745" s="19"/>
      <c r="CC745" s="19"/>
      <c r="CD745" s="19"/>
      <c r="CE745" s="19"/>
      <c r="CF745" s="19"/>
    </row>
    <row r="746" spans="1:84" x14ac:dyDescent="0.25">
      <c r="A746" s="19"/>
      <c r="B746" s="19"/>
      <c r="C746" s="19"/>
      <c r="D746" s="19"/>
      <c r="E746" s="19"/>
      <c r="F746" s="19"/>
      <c r="G746" s="19"/>
      <c r="H746" s="19"/>
      <c r="I746" s="19"/>
      <c r="J746" s="19"/>
      <c r="L746" s="19"/>
      <c r="M746" s="19"/>
      <c r="N746" s="19"/>
      <c r="P746" s="19"/>
      <c r="Q746" s="19"/>
      <c r="R746" s="19"/>
      <c r="S746" s="19"/>
      <c r="T746" s="19"/>
      <c r="U746" s="19"/>
      <c r="V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54"/>
      <c r="BL746" s="54"/>
      <c r="BM746" s="54"/>
      <c r="BN746" s="54"/>
      <c r="BO746" s="54"/>
      <c r="BP746" s="54"/>
      <c r="BQ746" s="54"/>
      <c r="BR746" s="19"/>
      <c r="BS746" s="19"/>
      <c r="BT746" s="19"/>
      <c r="BU746" s="19"/>
      <c r="BV746" s="19"/>
      <c r="BW746" s="19"/>
      <c r="BX746" s="19"/>
      <c r="BY746" s="19"/>
      <c r="BZ746" s="19"/>
      <c r="CA746" s="19"/>
      <c r="CB746" s="19"/>
      <c r="CC746" s="19"/>
      <c r="CD746" s="19"/>
      <c r="CE746" s="19"/>
      <c r="CF746" s="19"/>
    </row>
    <row r="747" spans="1:84" x14ac:dyDescent="0.25">
      <c r="A747" s="19"/>
      <c r="B747" s="19"/>
      <c r="C747" s="19"/>
      <c r="D747" s="19"/>
      <c r="E747" s="19"/>
      <c r="F747" s="19"/>
      <c r="G747" s="19"/>
      <c r="H747" s="19"/>
      <c r="I747" s="19"/>
      <c r="J747" s="19"/>
      <c r="L747" s="19"/>
      <c r="M747" s="19"/>
      <c r="N747" s="19"/>
      <c r="P747" s="19"/>
      <c r="Q747" s="19"/>
      <c r="R747" s="19"/>
      <c r="S747" s="19"/>
      <c r="T747" s="19"/>
      <c r="U747" s="19"/>
      <c r="V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54"/>
      <c r="BL747" s="54"/>
      <c r="BM747" s="54"/>
      <c r="BN747" s="54"/>
      <c r="BO747" s="54"/>
      <c r="BP747" s="54"/>
      <c r="BQ747" s="54"/>
      <c r="BR747" s="19"/>
      <c r="BS747" s="19"/>
      <c r="BT747" s="19"/>
      <c r="BU747" s="19"/>
      <c r="BV747" s="19"/>
      <c r="BW747" s="19"/>
      <c r="BX747" s="19"/>
      <c r="BY747" s="19"/>
      <c r="BZ747" s="19"/>
      <c r="CA747" s="19"/>
      <c r="CB747" s="19"/>
      <c r="CC747" s="19"/>
      <c r="CD747" s="19"/>
      <c r="CE747" s="19"/>
      <c r="CF747" s="19"/>
    </row>
    <row r="748" spans="1:84" x14ac:dyDescent="0.25">
      <c r="A748" s="19"/>
      <c r="B748" s="19"/>
      <c r="C748" s="19"/>
      <c r="D748" s="19"/>
      <c r="E748" s="19"/>
      <c r="F748" s="19"/>
      <c r="G748" s="19"/>
      <c r="H748" s="19"/>
      <c r="I748" s="19"/>
      <c r="J748" s="19"/>
      <c r="L748" s="19"/>
      <c r="M748" s="19"/>
      <c r="N748" s="19"/>
      <c r="P748" s="19"/>
      <c r="Q748" s="19"/>
      <c r="R748" s="19"/>
      <c r="S748" s="19"/>
      <c r="T748" s="19"/>
      <c r="U748" s="19"/>
      <c r="V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54"/>
      <c r="BL748" s="54"/>
      <c r="BM748" s="54"/>
      <c r="BN748" s="54"/>
      <c r="BO748" s="54"/>
      <c r="BP748" s="54"/>
      <c r="BQ748" s="54"/>
      <c r="BR748" s="19"/>
      <c r="BS748" s="19"/>
      <c r="BT748" s="19"/>
      <c r="BU748" s="19"/>
      <c r="BV748" s="19"/>
      <c r="BW748" s="19"/>
      <c r="BX748" s="19"/>
      <c r="BY748" s="19"/>
      <c r="BZ748" s="19"/>
      <c r="CA748" s="19"/>
      <c r="CB748" s="19"/>
      <c r="CC748" s="19"/>
      <c r="CD748" s="19"/>
      <c r="CE748" s="19"/>
      <c r="CF748" s="19"/>
    </row>
    <row r="749" spans="1:84" x14ac:dyDescent="0.25">
      <c r="A749" s="19"/>
      <c r="B749" s="19"/>
      <c r="C749" s="19"/>
      <c r="D749" s="19"/>
      <c r="E749" s="19"/>
      <c r="F749" s="19"/>
      <c r="G749" s="19"/>
      <c r="H749" s="19"/>
      <c r="I749" s="19"/>
      <c r="J749" s="19"/>
      <c r="L749" s="19"/>
      <c r="M749" s="19"/>
      <c r="N749" s="19"/>
      <c r="P749" s="19"/>
      <c r="Q749" s="19"/>
      <c r="R749" s="19"/>
      <c r="S749" s="19"/>
      <c r="T749" s="19"/>
      <c r="U749" s="19"/>
      <c r="V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54"/>
      <c r="BL749" s="54"/>
      <c r="BM749" s="54"/>
      <c r="BN749" s="54"/>
      <c r="BO749" s="54"/>
      <c r="BP749" s="54"/>
      <c r="BQ749" s="54"/>
      <c r="BR749" s="19"/>
      <c r="BS749" s="19"/>
      <c r="BT749" s="19"/>
      <c r="BU749" s="19"/>
      <c r="BV749" s="19"/>
      <c r="BW749" s="19"/>
      <c r="BX749" s="19"/>
      <c r="BY749" s="19"/>
      <c r="BZ749" s="19"/>
      <c r="CA749" s="19"/>
      <c r="CB749" s="19"/>
      <c r="CC749" s="19"/>
      <c r="CD749" s="19"/>
      <c r="CE749" s="19"/>
      <c r="CF749" s="19"/>
    </row>
    <row r="750" spans="1:84" x14ac:dyDescent="0.25">
      <c r="A750" s="19"/>
      <c r="B750" s="19"/>
      <c r="C750" s="19"/>
      <c r="D750" s="19"/>
      <c r="E750" s="19"/>
      <c r="F750" s="19"/>
      <c r="G750" s="19"/>
      <c r="H750" s="19"/>
      <c r="I750" s="19"/>
      <c r="J750" s="19"/>
      <c r="L750" s="19"/>
      <c r="M750" s="19"/>
      <c r="N750" s="19"/>
      <c r="P750" s="19"/>
      <c r="Q750" s="19"/>
      <c r="R750" s="19"/>
      <c r="S750" s="19"/>
      <c r="T750" s="19"/>
      <c r="U750" s="19"/>
      <c r="V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54"/>
      <c r="BL750" s="54"/>
      <c r="BM750" s="54"/>
      <c r="BN750" s="54"/>
      <c r="BO750" s="54"/>
      <c r="BP750" s="54"/>
      <c r="BQ750" s="54"/>
      <c r="BR750" s="19"/>
      <c r="BS750" s="19"/>
      <c r="BT750" s="19"/>
      <c r="BU750" s="19"/>
      <c r="BV750" s="19"/>
      <c r="BW750" s="19"/>
      <c r="BX750" s="19"/>
      <c r="BY750" s="19"/>
      <c r="BZ750" s="19"/>
      <c r="CA750" s="19"/>
      <c r="CB750" s="19"/>
      <c r="CC750" s="19"/>
      <c r="CD750" s="19"/>
      <c r="CE750" s="19"/>
      <c r="CF750" s="19"/>
    </row>
    <row r="751" spans="1:84" x14ac:dyDescent="0.25">
      <c r="A751" s="19"/>
      <c r="B751" s="19"/>
      <c r="C751" s="19"/>
      <c r="D751" s="19"/>
      <c r="E751" s="19"/>
      <c r="F751" s="19"/>
      <c r="G751" s="19"/>
      <c r="H751" s="19"/>
      <c r="I751" s="19"/>
      <c r="J751" s="19"/>
      <c r="L751" s="19"/>
      <c r="M751" s="19"/>
      <c r="N751" s="19"/>
      <c r="P751" s="19"/>
      <c r="Q751" s="19"/>
      <c r="R751" s="19"/>
      <c r="S751" s="19"/>
      <c r="T751" s="19"/>
      <c r="U751" s="19"/>
      <c r="V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54"/>
      <c r="BL751" s="54"/>
      <c r="BM751" s="54"/>
      <c r="BN751" s="54"/>
      <c r="BO751" s="54"/>
      <c r="BP751" s="54"/>
      <c r="BQ751" s="54"/>
      <c r="BR751" s="19"/>
      <c r="BS751" s="19"/>
      <c r="BT751" s="19"/>
      <c r="BU751" s="19"/>
      <c r="BV751" s="19"/>
      <c r="BW751" s="19"/>
      <c r="BX751" s="19"/>
      <c r="BY751" s="19"/>
      <c r="BZ751" s="19"/>
      <c r="CA751" s="19"/>
      <c r="CB751" s="19"/>
      <c r="CC751" s="19"/>
      <c r="CD751" s="19"/>
      <c r="CE751" s="19"/>
      <c r="CF751" s="19"/>
    </row>
    <row r="752" spans="1:84" x14ac:dyDescent="0.25">
      <c r="A752" s="19"/>
      <c r="B752" s="19"/>
      <c r="C752" s="19"/>
      <c r="D752" s="19"/>
      <c r="E752" s="19"/>
      <c r="F752" s="19"/>
      <c r="G752" s="19"/>
      <c r="H752" s="19"/>
      <c r="I752" s="19"/>
      <c r="J752" s="19"/>
      <c r="L752" s="19"/>
      <c r="M752" s="19"/>
      <c r="N752" s="19"/>
      <c r="P752" s="19"/>
      <c r="Q752" s="19"/>
      <c r="R752" s="19"/>
      <c r="S752" s="19"/>
      <c r="T752" s="19"/>
      <c r="U752" s="19"/>
      <c r="V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54"/>
      <c r="BL752" s="54"/>
      <c r="BM752" s="54"/>
      <c r="BN752" s="54"/>
      <c r="BO752" s="54"/>
      <c r="BP752" s="54"/>
      <c r="BQ752" s="54"/>
      <c r="BR752" s="19"/>
      <c r="BS752" s="19"/>
      <c r="BT752" s="19"/>
      <c r="BU752" s="19"/>
      <c r="BV752" s="19"/>
      <c r="BW752" s="19"/>
      <c r="BX752" s="19"/>
      <c r="BY752" s="19"/>
      <c r="BZ752" s="19"/>
      <c r="CA752" s="19"/>
      <c r="CB752" s="19"/>
      <c r="CC752" s="19"/>
      <c r="CD752" s="19"/>
      <c r="CE752" s="19"/>
      <c r="CF752" s="19"/>
    </row>
    <row r="753" spans="1:84" x14ac:dyDescent="0.25">
      <c r="A753" s="19"/>
      <c r="B753" s="19"/>
      <c r="C753" s="19"/>
      <c r="D753" s="19"/>
      <c r="E753" s="19"/>
      <c r="F753" s="19"/>
      <c r="G753" s="19"/>
      <c r="H753" s="19"/>
      <c r="I753" s="19"/>
      <c r="J753" s="19"/>
      <c r="L753" s="19"/>
      <c r="M753" s="19"/>
      <c r="N753" s="19"/>
      <c r="P753" s="19"/>
      <c r="Q753" s="19"/>
      <c r="R753" s="19"/>
      <c r="S753" s="19"/>
      <c r="T753" s="19"/>
      <c r="U753" s="19"/>
      <c r="V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54"/>
      <c r="BL753" s="54"/>
      <c r="BM753" s="54"/>
      <c r="BN753" s="54"/>
      <c r="BO753" s="54"/>
      <c r="BP753" s="54"/>
      <c r="BQ753" s="54"/>
      <c r="BR753" s="19"/>
      <c r="BS753" s="19"/>
      <c r="BT753" s="19"/>
      <c r="BU753" s="19"/>
      <c r="BV753" s="19"/>
      <c r="BW753" s="19"/>
      <c r="BX753" s="19"/>
      <c r="BY753" s="19"/>
      <c r="BZ753" s="19"/>
      <c r="CA753" s="19"/>
      <c r="CB753" s="19"/>
      <c r="CC753" s="19"/>
      <c r="CD753" s="19"/>
      <c r="CE753" s="19"/>
      <c r="CF753" s="19"/>
    </row>
    <row r="754" spans="1:84" x14ac:dyDescent="0.25">
      <c r="A754" s="19"/>
      <c r="B754" s="19"/>
      <c r="C754" s="19"/>
      <c r="D754" s="19"/>
      <c r="E754" s="19"/>
      <c r="F754" s="19"/>
      <c r="G754" s="19"/>
      <c r="H754" s="19"/>
      <c r="I754" s="19"/>
      <c r="J754" s="19"/>
      <c r="L754" s="19"/>
      <c r="M754" s="19"/>
      <c r="N754" s="19"/>
      <c r="P754" s="19"/>
      <c r="Q754" s="19"/>
      <c r="R754" s="19"/>
      <c r="S754" s="19"/>
      <c r="T754" s="19"/>
      <c r="U754" s="19"/>
      <c r="V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54"/>
      <c r="BL754" s="54"/>
      <c r="BM754" s="54"/>
      <c r="BN754" s="54"/>
      <c r="BO754" s="54"/>
      <c r="BP754" s="54"/>
      <c r="BQ754" s="54"/>
      <c r="BR754" s="19"/>
      <c r="BS754" s="19"/>
      <c r="BT754" s="19"/>
      <c r="BU754" s="19"/>
      <c r="BV754" s="19"/>
      <c r="BW754" s="19"/>
      <c r="BX754" s="19"/>
      <c r="BY754" s="19"/>
      <c r="BZ754" s="19"/>
      <c r="CA754" s="19"/>
      <c r="CB754" s="19"/>
      <c r="CC754" s="19"/>
      <c r="CD754" s="19"/>
      <c r="CE754" s="19"/>
      <c r="CF754" s="19"/>
    </row>
    <row r="755" spans="1:84" x14ac:dyDescent="0.25">
      <c r="A755" s="19"/>
      <c r="B755" s="19"/>
      <c r="C755" s="19"/>
      <c r="D755" s="19"/>
      <c r="E755" s="19"/>
      <c r="F755" s="19"/>
      <c r="G755" s="19"/>
      <c r="H755" s="19"/>
      <c r="I755" s="19"/>
      <c r="J755" s="19"/>
      <c r="L755" s="19"/>
      <c r="M755" s="19"/>
      <c r="N755" s="19"/>
      <c r="P755" s="19"/>
      <c r="Q755" s="19"/>
      <c r="R755" s="19"/>
      <c r="S755" s="19"/>
      <c r="T755" s="19"/>
      <c r="U755" s="19"/>
      <c r="V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54"/>
      <c r="BL755" s="54"/>
      <c r="BM755" s="54"/>
      <c r="BN755" s="54"/>
      <c r="BO755" s="54"/>
      <c r="BP755" s="54"/>
      <c r="BQ755" s="54"/>
      <c r="BR755" s="19"/>
      <c r="BS755" s="19"/>
      <c r="BT755" s="19"/>
      <c r="BU755" s="19"/>
      <c r="BV755" s="19"/>
      <c r="BW755" s="19"/>
      <c r="BX755" s="19"/>
      <c r="BY755" s="19"/>
      <c r="BZ755" s="19"/>
      <c r="CA755" s="19"/>
      <c r="CB755" s="19"/>
      <c r="CC755" s="19"/>
      <c r="CD755" s="19"/>
      <c r="CE755" s="19"/>
      <c r="CF755" s="19"/>
    </row>
    <row r="756" spans="1:84" x14ac:dyDescent="0.25">
      <c r="A756" s="19"/>
      <c r="B756" s="19"/>
      <c r="C756" s="19"/>
      <c r="D756" s="19"/>
      <c r="E756" s="19"/>
      <c r="F756" s="19"/>
      <c r="G756" s="19"/>
      <c r="H756" s="19"/>
      <c r="I756" s="19"/>
      <c r="J756" s="19"/>
      <c r="L756" s="19"/>
      <c r="M756" s="19"/>
      <c r="N756" s="19"/>
      <c r="P756" s="19"/>
      <c r="Q756" s="19"/>
      <c r="R756" s="19"/>
      <c r="S756" s="19"/>
      <c r="T756" s="19"/>
      <c r="U756" s="19"/>
      <c r="V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54"/>
      <c r="BL756" s="54"/>
      <c r="BM756" s="54"/>
      <c r="BN756" s="54"/>
      <c r="BO756" s="54"/>
      <c r="BP756" s="54"/>
      <c r="BQ756" s="54"/>
      <c r="BR756" s="19"/>
      <c r="BS756" s="19"/>
      <c r="BT756" s="19"/>
      <c r="BU756" s="19"/>
      <c r="BV756" s="19"/>
      <c r="BW756" s="19"/>
      <c r="BX756" s="19"/>
      <c r="BY756" s="19"/>
      <c r="BZ756" s="19"/>
      <c r="CA756" s="19"/>
      <c r="CB756" s="19"/>
      <c r="CC756" s="19"/>
      <c r="CD756" s="19"/>
      <c r="CE756" s="19"/>
      <c r="CF756" s="19"/>
    </row>
    <row r="757" spans="1:84" x14ac:dyDescent="0.25">
      <c r="A757" s="19"/>
      <c r="B757" s="19"/>
      <c r="C757" s="19"/>
      <c r="D757" s="19"/>
      <c r="E757" s="19"/>
      <c r="F757" s="19"/>
      <c r="G757" s="19"/>
      <c r="H757" s="19"/>
      <c r="I757" s="19"/>
      <c r="J757" s="19"/>
      <c r="L757" s="19"/>
      <c r="M757" s="19"/>
      <c r="N757" s="19"/>
      <c r="P757" s="19"/>
      <c r="Q757" s="19"/>
      <c r="R757" s="19"/>
      <c r="S757" s="19"/>
      <c r="T757" s="19"/>
      <c r="U757" s="19"/>
      <c r="V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54"/>
      <c r="BL757" s="54"/>
      <c r="BM757" s="54"/>
      <c r="BN757" s="54"/>
      <c r="BO757" s="54"/>
      <c r="BP757" s="54"/>
      <c r="BQ757" s="54"/>
      <c r="BR757" s="19"/>
      <c r="BS757" s="19"/>
      <c r="BT757" s="19"/>
      <c r="BU757" s="19"/>
      <c r="BV757" s="19"/>
      <c r="BW757" s="19"/>
      <c r="BX757" s="19"/>
      <c r="BY757" s="19"/>
      <c r="BZ757" s="19"/>
      <c r="CA757" s="19"/>
      <c r="CB757" s="19"/>
      <c r="CC757" s="19"/>
      <c r="CD757" s="19"/>
      <c r="CE757" s="19"/>
      <c r="CF757" s="19"/>
    </row>
    <row r="758" spans="1:84" x14ac:dyDescent="0.25">
      <c r="A758" s="19"/>
      <c r="B758" s="19"/>
      <c r="C758" s="19"/>
      <c r="D758" s="19"/>
      <c r="E758" s="19"/>
      <c r="F758" s="19"/>
      <c r="G758" s="19"/>
      <c r="H758" s="19"/>
      <c r="I758" s="19"/>
      <c r="J758" s="19"/>
      <c r="L758" s="19"/>
      <c r="M758" s="19"/>
      <c r="N758" s="19"/>
      <c r="P758" s="19"/>
      <c r="Q758" s="19"/>
      <c r="R758" s="19"/>
      <c r="S758" s="19"/>
      <c r="T758" s="19"/>
      <c r="U758" s="19"/>
      <c r="V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54"/>
      <c r="BL758" s="54"/>
      <c r="BM758" s="54"/>
      <c r="BN758" s="54"/>
      <c r="BO758" s="54"/>
      <c r="BP758" s="54"/>
      <c r="BQ758" s="54"/>
      <c r="BR758" s="19"/>
      <c r="BS758" s="19"/>
      <c r="BT758" s="19"/>
      <c r="BU758" s="19"/>
      <c r="BV758" s="19"/>
      <c r="BW758" s="19"/>
      <c r="BX758" s="19"/>
      <c r="BY758" s="19"/>
      <c r="BZ758" s="19"/>
      <c r="CA758" s="19"/>
      <c r="CB758" s="19"/>
      <c r="CC758" s="19"/>
      <c r="CD758" s="19"/>
      <c r="CE758" s="19"/>
      <c r="CF758" s="19"/>
    </row>
    <row r="759" spans="1:84" x14ac:dyDescent="0.25">
      <c r="A759" s="19"/>
      <c r="B759" s="19"/>
      <c r="C759" s="19"/>
      <c r="D759" s="19"/>
      <c r="E759" s="19"/>
      <c r="F759" s="19"/>
      <c r="G759" s="19"/>
      <c r="H759" s="19"/>
      <c r="I759" s="19"/>
      <c r="J759" s="19"/>
      <c r="L759" s="19"/>
      <c r="M759" s="19"/>
      <c r="N759" s="19"/>
      <c r="P759" s="19"/>
      <c r="Q759" s="19"/>
      <c r="R759" s="19"/>
      <c r="S759" s="19"/>
      <c r="T759" s="19"/>
      <c r="U759" s="19"/>
      <c r="V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54"/>
      <c r="BL759" s="54"/>
      <c r="BM759" s="54"/>
      <c r="BN759" s="54"/>
      <c r="BO759" s="54"/>
      <c r="BP759" s="54"/>
      <c r="BQ759" s="54"/>
      <c r="BR759" s="19"/>
      <c r="BS759" s="19"/>
      <c r="BT759" s="19"/>
      <c r="BU759" s="19"/>
      <c r="BV759" s="19"/>
      <c r="BW759" s="19"/>
      <c r="BX759" s="19"/>
      <c r="BY759" s="19"/>
      <c r="BZ759" s="19"/>
      <c r="CA759" s="19"/>
      <c r="CB759" s="19"/>
      <c r="CC759" s="19"/>
      <c r="CD759" s="19"/>
      <c r="CE759" s="19"/>
      <c r="CF759" s="19"/>
    </row>
    <row r="760" spans="1:84" x14ac:dyDescent="0.25">
      <c r="A760" s="19"/>
      <c r="B760" s="19"/>
      <c r="C760" s="19"/>
      <c r="D760" s="19"/>
      <c r="E760" s="19"/>
      <c r="F760" s="19"/>
      <c r="G760" s="19"/>
      <c r="H760" s="19"/>
      <c r="I760" s="19"/>
      <c r="J760" s="19"/>
      <c r="L760" s="19"/>
      <c r="M760" s="19"/>
      <c r="N760" s="19"/>
      <c r="P760" s="19"/>
      <c r="Q760" s="19"/>
      <c r="R760" s="19"/>
      <c r="S760" s="19"/>
      <c r="T760" s="19"/>
      <c r="U760" s="19"/>
      <c r="V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54"/>
      <c r="BL760" s="54"/>
      <c r="BM760" s="54"/>
      <c r="BN760" s="54"/>
      <c r="BO760" s="54"/>
      <c r="BP760" s="54"/>
      <c r="BQ760" s="54"/>
      <c r="BR760" s="19"/>
      <c r="BS760" s="19"/>
      <c r="BT760" s="19"/>
      <c r="BU760" s="19"/>
      <c r="BV760" s="19"/>
      <c r="BW760" s="19"/>
      <c r="BX760" s="19"/>
      <c r="BY760" s="19"/>
      <c r="BZ760" s="19"/>
      <c r="CA760" s="19"/>
      <c r="CB760" s="19"/>
      <c r="CC760" s="19"/>
      <c r="CD760" s="19"/>
      <c r="CE760" s="19"/>
      <c r="CF760" s="19"/>
    </row>
    <row r="761" spans="1:84" x14ac:dyDescent="0.25">
      <c r="A761" s="19"/>
      <c r="B761" s="19"/>
      <c r="C761" s="19"/>
      <c r="D761" s="19"/>
      <c r="E761" s="19"/>
      <c r="F761" s="19"/>
      <c r="G761" s="19"/>
      <c r="H761" s="19"/>
      <c r="I761" s="19"/>
      <c r="J761" s="19"/>
      <c r="L761" s="19"/>
      <c r="M761" s="19"/>
      <c r="N761" s="19"/>
      <c r="P761" s="19"/>
      <c r="Q761" s="19"/>
      <c r="R761" s="19"/>
      <c r="S761" s="19"/>
      <c r="T761" s="19"/>
      <c r="U761" s="19"/>
      <c r="V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54"/>
      <c r="BL761" s="54"/>
      <c r="BM761" s="54"/>
      <c r="BN761" s="54"/>
      <c r="BO761" s="54"/>
      <c r="BP761" s="54"/>
      <c r="BQ761" s="54"/>
      <c r="BR761" s="19"/>
      <c r="BS761" s="19"/>
      <c r="BT761" s="19"/>
      <c r="BU761" s="19"/>
      <c r="BV761" s="19"/>
      <c r="BW761" s="19"/>
      <c r="BX761" s="19"/>
      <c r="BY761" s="19"/>
      <c r="BZ761" s="19"/>
      <c r="CA761" s="19"/>
      <c r="CB761" s="19"/>
      <c r="CC761" s="19"/>
      <c r="CD761" s="19"/>
      <c r="CE761" s="19"/>
      <c r="CF761" s="19"/>
    </row>
    <row r="762" spans="1:84" x14ac:dyDescent="0.25">
      <c r="A762" s="19"/>
      <c r="B762" s="19"/>
      <c r="C762" s="19"/>
      <c r="D762" s="19"/>
      <c r="E762" s="19"/>
      <c r="F762" s="19"/>
      <c r="G762" s="19"/>
      <c r="H762" s="19"/>
      <c r="I762" s="19"/>
      <c r="J762" s="19"/>
      <c r="L762" s="19"/>
      <c r="M762" s="19"/>
      <c r="N762" s="19"/>
      <c r="P762" s="19"/>
      <c r="Q762" s="19"/>
      <c r="R762" s="19"/>
      <c r="S762" s="19"/>
      <c r="T762" s="19"/>
      <c r="U762" s="19"/>
      <c r="V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54"/>
      <c r="BL762" s="54"/>
      <c r="BM762" s="54"/>
      <c r="BN762" s="54"/>
      <c r="BO762" s="54"/>
      <c r="BP762" s="54"/>
      <c r="BQ762" s="54"/>
      <c r="BR762" s="19"/>
      <c r="BS762" s="19"/>
      <c r="BT762" s="19"/>
      <c r="BU762" s="19"/>
      <c r="BV762" s="19"/>
      <c r="BW762" s="19"/>
      <c r="BX762" s="19"/>
      <c r="BY762" s="19"/>
      <c r="BZ762" s="19"/>
      <c r="CA762" s="19"/>
      <c r="CB762" s="19"/>
      <c r="CC762" s="19"/>
      <c r="CD762" s="19"/>
      <c r="CE762" s="19"/>
      <c r="CF762" s="19"/>
    </row>
    <row r="763" spans="1:84" x14ac:dyDescent="0.25">
      <c r="A763" s="19"/>
      <c r="B763" s="19"/>
      <c r="C763" s="19"/>
      <c r="D763" s="19"/>
      <c r="E763" s="19"/>
      <c r="F763" s="19"/>
      <c r="G763" s="19"/>
      <c r="H763" s="19"/>
      <c r="I763" s="19"/>
      <c r="J763" s="19"/>
      <c r="L763" s="19"/>
      <c r="M763" s="19"/>
      <c r="N763" s="19"/>
      <c r="P763" s="19"/>
      <c r="Q763" s="19"/>
      <c r="R763" s="19"/>
      <c r="S763" s="19"/>
      <c r="T763" s="19"/>
      <c r="U763" s="19"/>
      <c r="V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54"/>
      <c r="BL763" s="54"/>
      <c r="BM763" s="54"/>
      <c r="BN763" s="54"/>
      <c r="BO763" s="54"/>
      <c r="BP763" s="54"/>
      <c r="BQ763" s="54"/>
      <c r="BR763" s="19"/>
      <c r="BS763" s="19"/>
      <c r="BT763" s="19"/>
      <c r="BU763" s="19"/>
      <c r="BV763" s="19"/>
      <c r="BW763" s="19"/>
      <c r="BX763" s="19"/>
      <c r="BY763" s="19"/>
      <c r="BZ763" s="19"/>
      <c r="CA763" s="19"/>
      <c r="CB763" s="19"/>
      <c r="CC763" s="19"/>
      <c r="CD763" s="19"/>
      <c r="CE763" s="19"/>
      <c r="CF763" s="19"/>
    </row>
    <row r="764" spans="1:84" x14ac:dyDescent="0.25">
      <c r="A764" s="19"/>
      <c r="B764" s="19"/>
      <c r="C764" s="19"/>
      <c r="D764" s="19"/>
      <c r="E764" s="19"/>
      <c r="F764" s="19"/>
      <c r="G764" s="19"/>
      <c r="H764" s="19"/>
      <c r="I764" s="19"/>
      <c r="J764" s="19"/>
      <c r="L764" s="19"/>
      <c r="M764" s="19"/>
      <c r="N764" s="19"/>
      <c r="P764" s="19"/>
      <c r="Q764" s="19"/>
      <c r="R764" s="19"/>
      <c r="S764" s="19"/>
      <c r="T764" s="19"/>
      <c r="U764" s="19"/>
      <c r="V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54"/>
      <c r="BL764" s="54"/>
      <c r="BM764" s="54"/>
      <c r="BN764" s="54"/>
      <c r="BO764" s="54"/>
      <c r="BP764" s="54"/>
      <c r="BQ764" s="54"/>
      <c r="BR764" s="19"/>
      <c r="BS764" s="19"/>
      <c r="BT764" s="19"/>
      <c r="BU764" s="19"/>
      <c r="BV764" s="19"/>
      <c r="BW764" s="19"/>
      <c r="BX764" s="19"/>
      <c r="BY764" s="19"/>
      <c r="BZ764" s="19"/>
      <c r="CA764" s="19"/>
      <c r="CB764" s="19"/>
      <c r="CC764" s="19"/>
      <c r="CD764" s="19"/>
      <c r="CE764" s="19"/>
      <c r="CF764" s="19"/>
    </row>
    <row r="765" spans="1:84" x14ac:dyDescent="0.25">
      <c r="A765" s="19"/>
      <c r="B765" s="19"/>
      <c r="C765" s="19"/>
      <c r="D765" s="19"/>
      <c r="E765" s="19"/>
      <c r="F765" s="19"/>
      <c r="G765" s="19"/>
      <c r="H765" s="19"/>
      <c r="I765" s="19"/>
      <c r="J765" s="19"/>
      <c r="L765" s="19"/>
      <c r="M765" s="19"/>
      <c r="N765" s="19"/>
      <c r="P765" s="19"/>
      <c r="Q765" s="19"/>
      <c r="R765" s="19"/>
      <c r="S765" s="19"/>
      <c r="T765" s="19"/>
      <c r="U765" s="19"/>
      <c r="V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54"/>
      <c r="BL765" s="54"/>
      <c r="BM765" s="54"/>
      <c r="BN765" s="54"/>
      <c r="BO765" s="54"/>
      <c r="BP765" s="54"/>
      <c r="BQ765" s="54"/>
      <c r="BR765" s="19"/>
      <c r="BS765" s="19"/>
      <c r="BT765" s="19"/>
      <c r="BU765" s="19"/>
      <c r="BV765" s="19"/>
      <c r="BW765" s="19"/>
      <c r="BX765" s="19"/>
      <c r="BY765" s="19"/>
      <c r="BZ765" s="19"/>
      <c r="CA765" s="19"/>
      <c r="CB765" s="19"/>
      <c r="CC765" s="19"/>
      <c r="CD765" s="19"/>
      <c r="CE765" s="19"/>
      <c r="CF765" s="19"/>
    </row>
    <row r="766" spans="1:84" x14ac:dyDescent="0.25">
      <c r="A766" s="19"/>
      <c r="B766" s="19"/>
      <c r="C766" s="19"/>
      <c r="D766" s="19"/>
      <c r="E766" s="19"/>
      <c r="F766" s="19"/>
      <c r="G766" s="19"/>
      <c r="H766" s="19"/>
      <c r="I766" s="19"/>
      <c r="J766" s="19"/>
      <c r="L766" s="19"/>
      <c r="M766" s="19"/>
      <c r="N766" s="19"/>
      <c r="P766" s="19"/>
      <c r="Q766" s="19"/>
      <c r="R766" s="19"/>
      <c r="S766" s="19"/>
      <c r="T766" s="19"/>
      <c r="U766" s="19"/>
      <c r="V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54"/>
      <c r="BL766" s="54"/>
      <c r="BM766" s="54"/>
      <c r="BN766" s="54"/>
      <c r="BO766" s="54"/>
      <c r="BP766" s="54"/>
      <c r="BQ766" s="54"/>
      <c r="BR766" s="19"/>
      <c r="BS766" s="19"/>
      <c r="BT766" s="19"/>
      <c r="BU766" s="19"/>
      <c r="BV766" s="19"/>
      <c r="BW766" s="19"/>
      <c r="BX766" s="19"/>
      <c r="BY766" s="19"/>
      <c r="BZ766" s="19"/>
      <c r="CA766" s="19"/>
      <c r="CB766" s="19"/>
      <c r="CC766" s="19"/>
      <c r="CD766" s="19"/>
      <c r="CE766" s="19"/>
      <c r="CF766" s="19"/>
    </row>
    <row r="767" spans="1:84" x14ac:dyDescent="0.25">
      <c r="A767" s="19"/>
      <c r="B767" s="19"/>
      <c r="C767" s="19"/>
      <c r="D767" s="19"/>
      <c r="E767" s="19"/>
      <c r="F767" s="19"/>
      <c r="G767" s="19"/>
      <c r="H767" s="19"/>
      <c r="I767" s="19"/>
      <c r="J767" s="19"/>
      <c r="L767" s="19"/>
      <c r="M767" s="19"/>
      <c r="N767" s="19"/>
      <c r="P767" s="19"/>
      <c r="Q767" s="19"/>
      <c r="R767" s="19"/>
      <c r="S767" s="19"/>
      <c r="T767" s="19"/>
      <c r="U767" s="19"/>
      <c r="V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54"/>
      <c r="BL767" s="54"/>
      <c r="BM767" s="54"/>
      <c r="BN767" s="54"/>
      <c r="BO767" s="54"/>
      <c r="BP767" s="54"/>
      <c r="BQ767" s="54"/>
      <c r="BR767" s="19"/>
      <c r="BS767" s="19"/>
      <c r="BT767" s="19"/>
      <c r="BU767" s="19"/>
      <c r="BV767" s="19"/>
      <c r="BW767" s="19"/>
      <c r="BX767" s="19"/>
      <c r="BY767" s="19"/>
      <c r="BZ767" s="19"/>
      <c r="CA767" s="19"/>
      <c r="CB767" s="19"/>
      <c r="CC767" s="19"/>
      <c r="CD767" s="19"/>
      <c r="CE767" s="19"/>
      <c r="CF767" s="19"/>
    </row>
    <row r="768" spans="1:84" x14ac:dyDescent="0.25">
      <c r="A768" s="19"/>
      <c r="B768" s="19"/>
      <c r="C768" s="19"/>
      <c r="D768" s="19"/>
      <c r="E768" s="19"/>
      <c r="F768" s="19"/>
      <c r="G768" s="19"/>
      <c r="H768" s="19"/>
      <c r="I768" s="19"/>
      <c r="J768" s="19"/>
      <c r="L768" s="19"/>
      <c r="M768" s="19"/>
      <c r="N768" s="19"/>
      <c r="P768" s="19"/>
      <c r="Q768" s="19"/>
      <c r="R768" s="19"/>
      <c r="S768" s="19"/>
      <c r="T768" s="19"/>
      <c r="U768" s="19"/>
      <c r="V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54"/>
      <c r="BL768" s="54"/>
      <c r="BM768" s="54"/>
      <c r="BN768" s="54"/>
      <c r="BO768" s="54"/>
      <c r="BP768" s="54"/>
      <c r="BQ768" s="54"/>
      <c r="BR768" s="19"/>
      <c r="BS768" s="19"/>
      <c r="BT768" s="19"/>
      <c r="BU768" s="19"/>
      <c r="BV768" s="19"/>
      <c r="BW768" s="19"/>
      <c r="BX768" s="19"/>
      <c r="BY768" s="19"/>
      <c r="BZ768" s="19"/>
      <c r="CA768" s="19"/>
      <c r="CB768" s="19"/>
      <c r="CC768" s="19"/>
      <c r="CD768" s="19"/>
      <c r="CE768" s="19"/>
      <c r="CF768" s="19"/>
    </row>
    <row r="769" spans="1:84" x14ac:dyDescent="0.25">
      <c r="A769" s="19"/>
      <c r="B769" s="19"/>
      <c r="C769" s="19"/>
      <c r="D769" s="19"/>
      <c r="E769" s="19"/>
      <c r="F769" s="19"/>
      <c r="G769" s="19"/>
      <c r="H769" s="19"/>
      <c r="I769" s="19"/>
      <c r="J769" s="19"/>
      <c r="L769" s="19"/>
      <c r="M769" s="19"/>
      <c r="N769" s="19"/>
      <c r="P769" s="19"/>
      <c r="Q769" s="19"/>
      <c r="R769" s="19"/>
      <c r="S769" s="19"/>
      <c r="T769" s="19"/>
      <c r="U769" s="19"/>
      <c r="V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54"/>
      <c r="BL769" s="54"/>
      <c r="BM769" s="54"/>
      <c r="BN769" s="54"/>
      <c r="BO769" s="54"/>
      <c r="BP769" s="54"/>
      <c r="BQ769" s="54"/>
      <c r="BR769" s="19"/>
      <c r="BS769" s="19"/>
      <c r="BT769" s="19"/>
      <c r="BU769" s="19"/>
      <c r="BV769" s="19"/>
      <c r="BW769" s="19"/>
      <c r="BX769" s="19"/>
      <c r="BY769" s="19"/>
      <c r="BZ769" s="19"/>
      <c r="CA769" s="19"/>
      <c r="CB769" s="19"/>
      <c r="CC769" s="19"/>
      <c r="CD769" s="19"/>
      <c r="CE769" s="19"/>
      <c r="CF769" s="19"/>
    </row>
    <row r="770" spans="1:84" x14ac:dyDescent="0.25">
      <c r="A770" s="19"/>
      <c r="B770" s="19"/>
      <c r="C770" s="19"/>
      <c r="D770" s="19"/>
      <c r="E770" s="19"/>
      <c r="F770" s="19"/>
      <c r="G770" s="19"/>
      <c r="H770" s="19"/>
      <c r="I770" s="19"/>
      <c r="J770" s="19"/>
      <c r="L770" s="19"/>
      <c r="M770" s="19"/>
      <c r="N770" s="19"/>
      <c r="P770" s="19"/>
      <c r="Q770" s="19"/>
      <c r="R770" s="19"/>
      <c r="S770" s="19"/>
      <c r="T770" s="19"/>
      <c r="U770" s="19"/>
      <c r="V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54"/>
      <c r="BL770" s="54"/>
      <c r="BM770" s="54"/>
      <c r="BN770" s="54"/>
      <c r="BO770" s="54"/>
      <c r="BP770" s="54"/>
      <c r="BQ770" s="54"/>
      <c r="BR770" s="19"/>
      <c r="BS770" s="19"/>
      <c r="BT770" s="19"/>
      <c r="BU770" s="19"/>
      <c r="BV770" s="19"/>
      <c r="BW770" s="19"/>
      <c r="BX770" s="19"/>
      <c r="BY770" s="19"/>
      <c r="BZ770" s="19"/>
      <c r="CA770" s="19"/>
      <c r="CB770" s="19"/>
      <c r="CC770" s="19"/>
      <c r="CD770" s="19"/>
      <c r="CE770" s="19"/>
      <c r="CF770" s="19"/>
    </row>
    <row r="771" spans="1:84" x14ac:dyDescent="0.25">
      <c r="A771" s="19"/>
      <c r="B771" s="19"/>
      <c r="C771" s="19"/>
      <c r="D771" s="19"/>
      <c r="E771" s="19"/>
      <c r="F771" s="19"/>
      <c r="G771" s="19"/>
      <c r="H771" s="19"/>
      <c r="I771" s="19"/>
      <c r="J771" s="19"/>
      <c r="L771" s="19"/>
      <c r="M771" s="19"/>
      <c r="N771" s="19"/>
      <c r="P771" s="19"/>
      <c r="Q771" s="19"/>
      <c r="R771" s="19"/>
      <c r="S771" s="19"/>
      <c r="T771" s="19"/>
      <c r="U771" s="19"/>
      <c r="V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54"/>
      <c r="BL771" s="54"/>
      <c r="BM771" s="54"/>
      <c r="BN771" s="54"/>
      <c r="BO771" s="54"/>
      <c r="BP771" s="54"/>
      <c r="BQ771" s="54"/>
      <c r="BR771" s="19"/>
      <c r="BS771" s="19"/>
      <c r="BT771" s="19"/>
      <c r="BU771" s="19"/>
      <c r="BV771" s="19"/>
      <c r="BW771" s="19"/>
      <c r="BX771" s="19"/>
      <c r="BY771" s="19"/>
      <c r="BZ771" s="19"/>
      <c r="CA771" s="19"/>
      <c r="CB771" s="19"/>
      <c r="CC771" s="19"/>
      <c r="CD771" s="19"/>
      <c r="CE771" s="19"/>
      <c r="CF771" s="19"/>
    </row>
    <row r="772" spans="1:84" x14ac:dyDescent="0.25">
      <c r="A772" s="19"/>
      <c r="B772" s="19"/>
      <c r="C772" s="19"/>
      <c r="D772" s="19"/>
      <c r="E772" s="19"/>
      <c r="F772" s="19"/>
      <c r="G772" s="19"/>
      <c r="H772" s="19"/>
      <c r="I772" s="19"/>
      <c r="J772" s="19"/>
      <c r="L772" s="19"/>
      <c r="M772" s="19"/>
      <c r="N772" s="19"/>
      <c r="P772" s="19"/>
      <c r="Q772" s="19"/>
      <c r="R772" s="19"/>
      <c r="S772" s="19"/>
      <c r="T772" s="19"/>
      <c r="U772" s="19"/>
      <c r="V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54"/>
      <c r="BL772" s="54"/>
      <c r="BM772" s="54"/>
      <c r="BN772" s="54"/>
      <c r="BO772" s="54"/>
      <c r="BP772" s="54"/>
      <c r="BQ772" s="54"/>
      <c r="BR772" s="19"/>
      <c r="BS772" s="19"/>
      <c r="BT772" s="19"/>
      <c r="BU772" s="19"/>
      <c r="BV772" s="19"/>
      <c r="BW772" s="19"/>
      <c r="BX772" s="19"/>
      <c r="BY772" s="19"/>
      <c r="BZ772" s="19"/>
      <c r="CA772" s="19"/>
      <c r="CB772" s="19"/>
      <c r="CC772" s="19"/>
      <c r="CD772" s="19"/>
      <c r="CE772" s="19"/>
      <c r="CF772" s="19"/>
    </row>
    <row r="773" spans="1:84" x14ac:dyDescent="0.25">
      <c r="A773" s="19"/>
      <c r="B773" s="19"/>
      <c r="C773" s="19"/>
      <c r="D773" s="19"/>
      <c r="E773" s="19"/>
      <c r="F773" s="19"/>
      <c r="G773" s="19"/>
      <c r="H773" s="19"/>
      <c r="I773" s="19"/>
      <c r="J773" s="19"/>
      <c r="L773" s="19"/>
      <c r="M773" s="19"/>
      <c r="N773" s="19"/>
      <c r="P773" s="19"/>
      <c r="Q773" s="19"/>
      <c r="R773" s="19"/>
      <c r="S773" s="19"/>
      <c r="T773" s="19"/>
      <c r="U773" s="19"/>
      <c r="V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54"/>
      <c r="BL773" s="54"/>
      <c r="BM773" s="54"/>
      <c r="BN773" s="54"/>
      <c r="BO773" s="54"/>
      <c r="BP773" s="54"/>
      <c r="BQ773" s="54"/>
      <c r="BR773" s="19"/>
      <c r="BS773" s="19"/>
      <c r="BT773" s="19"/>
      <c r="BU773" s="19"/>
      <c r="BV773" s="19"/>
      <c r="BW773" s="19"/>
      <c r="BX773" s="19"/>
      <c r="BY773" s="19"/>
      <c r="BZ773" s="19"/>
      <c r="CA773" s="19"/>
      <c r="CB773" s="19"/>
      <c r="CC773" s="19"/>
      <c r="CD773" s="19"/>
      <c r="CE773" s="19"/>
      <c r="CF773" s="19"/>
    </row>
    <row r="774" spans="1:84" x14ac:dyDescent="0.25">
      <c r="A774" s="19"/>
      <c r="B774" s="19"/>
      <c r="C774" s="19"/>
      <c r="D774" s="19"/>
      <c r="E774" s="19"/>
      <c r="F774" s="19"/>
      <c r="G774" s="19"/>
      <c r="H774" s="19"/>
      <c r="I774" s="19"/>
      <c r="J774" s="19"/>
      <c r="L774" s="19"/>
      <c r="M774" s="19"/>
      <c r="N774" s="19"/>
      <c r="P774" s="19"/>
      <c r="Q774" s="19"/>
      <c r="R774" s="19"/>
      <c r="S774" s="19"/>
      <c r="T774" s="19"/>
      <c r="U774" s="19"/>
      <c r="V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54"/>
      <c r="BL774" s="54"/>
      <c r="BM774" s="54"/>
      <c r="BN774" s="54"/>
      <c r="BO774" s="54"/>
      <c r="BP774" s="54"/>
      <c r="BQ774" s="54"/>
      <c r="BR774" s="19"/>
      <c r="BS774" s="19"/>
      <c r="BT774" s="19"/>
      <c r="BU774" s="19"/>
      <c r="BV774" s="19"/>
      <c r="BW774" s="19"/>
      <c r="BX774" s="19"/>
      <c r="BY774" s="19"/>
      <c r="BZ774" s="19"/>
      <c r="CA774" s="19"/>
      <c r="CB774" s="19"/>
      <c r="CC774" s="19"/>
      <c r="CD774" s="19"/>
      <c r="CE774" s="19"/>
      <c r="CF774" s="19"/>
    </row>
    <row r="775" spans="1:84" x14ac:dyDescent="0.25">
      <c r="A775" s="19"/>
      <c r="B775" s="19"/>
      <c r="C775" s="19"/>
      <c r="D775" s="19"/>
      <c r="E775" s="19"/>
      <c r="F775" s="19"/>
      <c r="G775" s="19"/>
      <c r="H775" s="19"/>
      <c r="I775" s="19"/>
      <c r="J775" s="19"/>
      <c r="L775" s="19"/>
      <c r="M775" s="19"/>
      <c r="N775" s="19"/>
      <c r="P775" s="19"/>
      <c r="Q775" s="19"/>
      <c r="R775" s="19"/>
      <c r="S775" s="19"/>
      <c r="T775" s="19"/>
      <c r="U775" s="19"/>
      <c r="V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54"/>
      <c r="BL775" s="54"/>
      <c r="BM775" s="54"/>
      <c r="BN775" s="54"/>
      <c r="BO775" s="54"/>
      <c r="BP775" s="54"/>
      <c r="BQ775" s="54"/>
      <c r="BR775" s="19"/>
      <c r="BS775" s="19"/>
      <c r="BT775" s="19"/>
      <c r="BU775" s="19"/>
      <c r="BV775" s="19"/>
      <c r="BW775" s="19"/>
      <c r="BX775" s="19"/>
      <c r="BY775" s="19"/>
      <c r="BZ775" s="19"/>
      <c r="CA775" s="19"/>
      <c r="CB775" s="19"/>
      <c r="CC775" s="19"/>
      <c r="CD775" s="19"/>
      <c r="CE775" s="19"/>
      <c r="CF775" s="19"/>
    </row>
    <row r="776" spans="1:84" x14ac:dyDescent="0.25">
      <c r="A776" s="19"/>
      <c r="B776" s="19"/>
      <c r="C776" s="19"/>
      <c r="D776" s="19"/>
      <c r="E776" s="19"/>
      <c r="F776" s="19"/>
      <c r="G776" s="19"/>
      <c r="H776" s="19"/>
      <c r="I776" s="19"/>
      <c r="J776" s="19"/>
      <c r="L776" s="19"/>
      <c r="M776" s="19"/>
      <c r="N776" s="19"/>
      <c r="P776" s="19"/>
      <c r="Q776" s="19"/>
      <c r="R776" s="19"/>
      <c r="S776" s="19"/>
      <c r="T776" s="19"/>
      <c r="U776" s="19"/>
      <c r="V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54"/>
      <c r="BL776" s="54"/>
      <c r="BM776" s="54"/>
      <c r="BN776" s="54"/>
      <c r="BO776" s="54"/>
      <c r="BP776" s="54"/>
      <c r="BQ776" s="54"/>
      <c r="BR776" s="19"/>
      <c r="BS776" s="19"/>
      <c r="BT776" s="19"/>
      <c r="BU776" s="19"/>
      <c r="BV776" s="19"/>
      <c r="BW776" s="19"/>
      <c r="BX776" s="19"/>
      <c r="BY776" s="19"/>
      <c r="BZ776" s="19"/>
      <c r="CA776" s="19"/>
      <c r="CB776" s="19"/>
      <c r="CC776" s="19"/>
      <c r="CD776" s="19"/>
      <c r="CE776" s="19"/>
      <c r="CF776" s="19"/>
    </row>
    <row r="777" spans="1:84" x14ac:dyDescent="0.25">
      <c r="A777" s="19"/>
      <c r="B777" s="19"/>
      <c r="C777" s="19"/>
      <c r="D777" s="19"/>
      <c r="E777" s="19"/>
      <c r="F777" s="19"/>
      <c r="G777" s="19"/>
      <c r="H777" s="19"/>
      <c r="I777" s="19"/>
      <c r="J777" s="19"/>
      <c r="L777" s="19"/>
      <c r="M777" s="19"/>
      <c r="N777" s="19"/>
      <c r="P777" s="19"/>
      <c r="Q777" s="19"/>
      <c r="R777" s="19"/>
      <c r="S777" s="19"/>
      <c r="T777" s="19"/>
      <c r="U777" s="19"/>
      <c r="V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54"/>
      <c r="BL777" s="54"/>
      <c r="BM777" s="54"/>
      <c r="BN777" s="54"/>
      <c r="BO777" s="54"/>
      <c r="BP777" s="54"/>
      <c r="BQ777" s="54"/>
      <c r="BR777" s="19"/>
      <c r="BS777" s="19"/>
      <c r="BT777" s="19"/>
      <c r="BU777" s="19"/>
      <c r="BV777" s="19"/>
      <c r="BW777" s="19"/>
      <c r="BX777" s="19"/>
      <c r="BY777" s="19"/>
      <c r="BZ777" s="19"/>
      <c r="CA777" s="19"/>
      <c r="CB777" s="19"/>
      <c r="CC777" s="19"/>
      <c r="CD777" s="19"/>
      <c r="CE777" s="19"/>
      <c r="CF777" s="19"/>
    </row>
    <row r="778" spans="1:84" x14ac:dyDescent="0.25">
      <c r="A778" s="19"/>
      <c r="B778" s="19"/>
      <c r="C778" s="19"/>
      <c r="D778" s="19"/>
      <c r="E778" s="19"/>
      <c r="F778" s="19"/>
      <c r="G778" s="19"/>
      <c r="H778" s="19"/>
      <c r="I778" s="19"/>
      <c r="J778" s="19"/>
      <c r="L778" s="19"/>
      <c r="M778" s="19"/>
      <c r="N778" s="19"/>
      <c r="P778" s="19"/>
      <c r="Q778" s="19"/>
      <c r="R778" s="19"/>
      <c r="S778" s="19"/>
      <c r="T778" s="19"/>
      <c r="U778" s="19"/>
      <c r="V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54"/>
      <c r="BL778" s="54"/>
      <c r="BM778" s="54"/>
      <c r="BN778" s="54"/>
      <c r="BO778" s="54"/>
      <c r="BP778" s="54"/>
      <c r="BQ778" s="54"/>
      <c r="BR778" s="19"/>
      <c r="BS778" s="19"/>
      <c r="BT778" s="19"/>
      <c r="BU778" s="19"/>
      <c r="BV778" s="19"/>
      <c r="BW778" s="19"/>
      <c r="BX778" s="19"/>
      <c r="BY778" s="19"/>
      <c r="BZ778" s="19"/>
      <c r="CA778" s="19"/>
      <c r="CB778" s="19"/>
      <c r="CC778" s="19"/>
      <c r="CD778" s="19"/>
      <c r="CE778" s="19"/>
      <c r="CF778" s="19"/>
    </row>
    <row r="779" spans="1:84" x14ac:dyDescent="0.25">
      <c r="A779" s="19"/>
      <c r="B779" s="19"/>
      <c r="C779" s="19"/>
      <c r="D779" s="19"/>
      <c r="E779" s="19"/>
      <c r="F779" s="19"/>
      <c r="G779" s="19"/>
      <c r="H779" s="19"/>
      <c r="I779" s="19"/>
      <c r="J779" s="19"/>
      <c r="L779" s="19"/>
      <c r="M779" s="19"/>
      <c r="N779" s="19"/>
      <c r="P779" s="19"/>
      <c r="Q779" s="19"/>
      <c r="R779" s="19"/>
      <c r="S779" s="19"/>
      <c r="T779" s="19"/>
      <c r="U779" s="19"/>
      <c r="V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54"/>
      <c r="BL779" s="54"/>
      <c r="BM779" s="54"/>
      <c r="BN779" s="54"/>
      <c r="BO779" s="54"/>
      <c r="BP779" s="54"/>
      <c r="BQ779" s="54"/>
      <c r="BR779" s="19"/>
      <c r="BS779" s="19"/>
      <c r="BT779" s="19"/>
      <c r="BU779" s="19"/>
      <c r="BV779" s="19"/>
      <c r="BW779" s="19"/>
      <c r="BX779" s="19"/>
      <c r="BY779" s="19"/>
      <c r="BZ779" s="19"/>
      <c r="CA779" s="19"/>
      <c r="CB779" s="19"/>
      <c r="CC779" s="19"/>
      <c r="CD779" s="19"/>
      <c r="CE779" s="19"/>
      <c r="CF779" s="19"/>
    </row>
    <row r="780" spans="1:84" x14ac:dyDescent="0.25">
      <c r="A780" s="19"/>
      <c r="B780" s="19"/>
      <c r="C780" s="19"/>
      <c r="D780" s="19"/>
      <c r="E780" s="19"/>
      <c r="F780" s="19"/>
      <c r="G780" s="19"/>
      <c r="H780" s="19"/>
      <c r="I780" s="19"/>
      <c r="J780" s="19"/>
      <c r="L780" s="19"/>
      <c r="M780" s="19"/>
      <c r="N780" s="19"/>
      <c r="P780" s="19"/>
      <c r="Q780" s="19"/>
      <c r="R780" s="19"/>
      <c r="S780" s="19"/>
      <c r="T780" s="19"/>
      <c r="U780" s="19"/>
      <c r="V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54"/>
      <c r="BL780" s="54"/>
      <c r="BM780" s="54"/>
      <c r="BN780" s="54"/>
      <c r="BO780" s="54"/>
      <c r="BP780" s="54"/>
      <c r="BQ780" s="54"/>
      <c r="BR780" s="19"/>
      <c r="BS780" s="19"/>
      <c r="BT780" s="19"/>
      <c r="BU780" s="19"/>
      <c r="BV780" s="19"/>
      <c r="BW780" s="19"/>
      <c r="BX780" s="19"/>
      <c r="BY780" s="19"/>
      <c r="BZ780" s="19"/>
      <c r="CA780" s="19"/>
      <c r="CB780" s="19"/>
      <c r="CC780" s="19"/>
      <c r="CD780" s="19"/>
      <c r="CE780" s="19"/>
      <c r="CF780" s="19"/>
    </row>
    <row r="781" spans="1:84" x14ac:dyDescent="0.25">
      <c r="A781" s="19"/>
      <c r="B781" s="19"/>
      <c r="C781" s="19"/>
      <c r="D781" s="19"/>
      <c r="E781" s="19"/>
      <c r="F781" s="19"/>
      <c r="G781" s="19"/>
      <c r="H781" s="19"/>
      <c r="I781" s="19"/>
      <c r="J781" s="19"/>
      <c r="L781" s="19"/>
      <c r="M781" s="19"/>
      <c r="N781" s="19"/>
      <c r="P781" s="19"/>
      <c r="Q781" s="19"/>
      <c r="R781" s="19"/>
      <c r="S781" s="19"/>
      <c r="T781" s="19"/>
      <c r="U781" s="19"/>
      <c r="V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54"/>
      <c r="BL781" s="54"/>
      <c r="BM781" s="54"/>
      <c r="BN781" s="54"/>
      <c r="BO781" s="54"/>
      <c r="BP781" s="54"/>
      <c r="BQ781" s="54"/>
      <c r="BR781" s="19"/>
      <c r="BS781" s="19"/>
      <c r="BT781" s="19"/>
      <c r="BU781" s="19"/>
      <c r="BV781" s="19"/>
      <c r="BW781" s="19"/>
      <c r="BX781" s="19"/>
      <c r="BY781" s="19"/>
      <c r="BZ781" s="19"/>
      <c r="CA781" s="19"/>
      <c r="CB781" s="19"/>
      <c r="CC781" s="19"/>
      <c r="CD781" s="19"/>
      <c r="CE781" s="19"/>
      <c r="CF781" s="19"/>
    </row>
    <row r="782" spans="1:84" x14ac:dyDescent="0.25">
      <c r="A782" s="19"/>
      <c r="B782" s="19"/>
      <c r="C782" s="19"/>
      <c r="D782" s="19"/>
      <c r="E782" s="19"/>
      <c r="F782" s="19"/>
      <c r="G782" s="19"/>
      <c r="H782" s="19"/>
      <c r="I782" s="19"/>
      <c r="J782" s="19"/>
      <c r="L782" s="19"/>
      <c r="M782" s="19"/>
      <c r="N782" s="19"/>
      <c r="P782" s="19"/>
      <c r="Q782" s="19"/>
      <c r="R782" s="19"/>
      <c r="S782" s="19"/>
      <c r="T782" s="19"/>
      <c r="U782" s="19"/>
      <c r="V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54"/>
      <c r="BL782" s="54"/>
      <c r="BM782" s="54"/>
      <c r="BN782" s="54"/>
      <c r="BO782" s="54"/>
      <c r="BP782" s="54"/>
      <c r="BQ782" s="54"/>
      <c r="BR782" s="19"/>
      <c r="BS782" s="19"/>
      <c r="BT782" s="19"/>
      <c r="BU782" s="19"/>
      <c r="BV782" s="19"/>
      <c r="BW782" s="19"/>
      <c r="BX782" s="19"/>
      <c r="BY782" s="19"/>
      <c r="BZ782" s="19"/>
      <c r="CA782" s="19"/>
      <c r="CB782" s="19"/>
      <c r="CC782" s="19"/>
      <c r="CD782" s="19"/>
      <c r="CE782" s="19"/>
      <c r="CF782" s="19"/>
    </row>
    <row r="783" spans="1:84" x14ac:dyDescent="0.25">
      <c r="A783" s="19"/>
      <c r="B783" s="19"/>
      <c r="C783" s="19"/>
      <c r="D783" s="19"/>
      <c r="E783" s="19"/>
      <c r="F783" s="19"/>
      <c r="G783" s="19"/>
      <c r="H783" s="19"/>
      <c r="I783" s="19"/>
      <c r="J783" s="19"/>
      <c r="L783" s="19"/>
      <c r="M783" s="19"/>
      <c r="N783" s="19"/>
      <c r="P783" s="19"/>
      <c r="Q783" s="19"/>
      <c r="R783" s="19"/>
      <c r="S783" s="19"/>
      <c r="T783" s="19"/>
      <c r="U783" s="19"/>
      <c r="V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54"/>
      <c r="BL783" s="54"/>
      <c r="BM783" s="54"/>
      <c r="BN783" s="54"/>
      <c r="BO783" s="54"/>
      <c r="BP783" s="54"/>
      <c r="BQ783" s="54"/>
      <c r="BR783" s="19"/>
      <c r="BS783" s="19"/>
      <c r="BT783" s="19"/>
      <c r="BU783" s="19"/>
      <c r="BV783" s="19"/>
      <c r="BW783" s="19"/>
      <c r="BX783" s="19"/>
      <c r="BY783" s="19"/>
      <c r="BZ783" s="19"/>
      <c r="CA783" s="19"/>
      <c r="CB783" s="19"/>
      <c r="CC783" s="19"/>
      <c r="CD783" s="19"/>
      <c r="CE783" s="19"/>
      <c r="CF783" s="19"/>
    </row>
    <row r="784" spans="1:84" x14ac:dyDescent="0.25">
      <c r="A784" s="19"/>
      <c r="B784" s="19"/>
      <c r="C784" s="19"/>
      <c r="D784" s="19"/>
      <c r="E784" s="19"/>
      <c r="F784" s="19"/>
      <c r="G784" s="19"/>
      <c r="H784" s="19"/>
      <c r="I784" s="19"/>
      <c r="J784" s="19"/>
      <c r="L784" s="19"/>
      <c r="M784" s="19"/>
      <c r="N784" s="19"/>
      <c r="P784" s="19"/>
      <c r="Q784" s="19"/>
      <c r="R784" s="19"/>
      <c r="S784" s="19"/>
      <c r="T784" s="19"/>
      <c r="U784" s="19"/>
      <c r="V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54"/>
      <c r="BL784" s="54"/>
      <c r="BM784" s="54"/>
      <c r="BN784" s="54"/>
      <c r="BO784" s="54"/>
      <c r="BP784" s="54"/>
      <c r="BQ784" s="54"/>
      <c r="BR784" s="19"/>
      <c r="BS784" s="19"/>
      <c r="BT784" s="19"/>
      <c r="BU784" s="19"/>
      <c r="BV784" s="19"/>
      <c r="BW784" s="19"/>
      <c r="BX784" s="19"/>
      <c r="BY784" s="19"/>
      <c r="BZ784" s="19"/>
      <c r="CA784" s="19"/>
      <c r="CB784" s="19"/>
      <c r="CC784" s="19"/>
      <c r="CD784" s="19"/>
      <c r="CE784" s="19"/>
      <c r="CF784" s="19"/>
    </row>
    <row r="785" spans="1:84" x14ac:dyDescent="0.25">
      <c r="A785" s="19"/>
      <c r="B785" s="19"/>
      <c r="C785" s="19"/>
      <c r="D785" s="19"/>
      <c r="E785" s="19"/>
      <c r="F785" s="19"/>
      <c r="G785" s="19"/>
      <c r="H785" s="19"/>
      <c r="I785" s="19"/>
      <c r="J785" s="19"/>
      <c r="L785" s="19"/>
      <c r="M785" s="19"/>
      <c r="N785" s="19"/>
      <c r="P785" s="19"/>
      <c r="Q785" s="19"/>
      <c r="R785" s="19"/>
      <c r="S785" s="19"/>
      <c r="T785" s="19"/>
      <c r="U785" s="19"/>
      <c r="V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54"/>
      <c r="BL785" s="54"/>
      <c r="BM785" s="54"/>
      <c r="BN785" s="54"/>
      <c r="BO785" s="54"/>
      <c r="BP785" s="54"/>
      <c r="BQ785" s="54"/>
      <c r="BR785" s="19"/>
      <c r="BS785" s="19"/>
      <c r="BT785" s="19"/>
      <c r="BU785" s="19"/>
      <c r="BV785" s="19"/>
      <c r="BW785" s="19"/>
      <c r="BX785" s="19"/>
      <c r="BY785" s="19"/>
      <c r="BZ785" s="19"/>
      <c r="CA785" s="19"/>
      <c r="CB785" s="19"/>
      <c r="CC785" s="19"/>
      <c r="CD785" s="19"/>
      <c r="CE785" s="19"/>
      <c r="CF785" s="19"/>
    </row>
    <row r="786" spans="1:84" x14ac:dyDescent="0.25">
      <c r="A786" s="19"/>
      <c r="B786" s="19"/>
      <c r="C786" s="19"/>
      <c r="D786" s="19"/>
      <c r="E786" s="19"/>
      <c r="F786" s="19"/>
      <c r="G786" s="19"/>
      <c r="H786" s="19"/>
      <c r="I786" s="19"/>
      <c r="J786" s="19"/>
      <c r="L786" s="19"/>
      <c r="M786" s="19"/>
      <c r="N786" s="19"/>
      <c r="P786" s="19"/>
      <c r="Q786" s="19"/>
      <c r="R786" s="19"/>
      <c r="S786" s="19"/>
      <c r="T786" s="19"/>
      <c r="U786" s="19"/>
      <c r="V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54"/>
      <c r="BL786" s="54"/>
      <c r="BM786" s="54"/>
      <c r="BN786" s="54"/>
      <c r="BO786" s="54"/>
      <c r="BP786" s="54"/>
      <c r="BQ786" s="54"/>
      <c r="BR786" s="19"/>
      <c r="BS786" s="19"/>
      <c r="BT786" s="19"/>
      <c r="BU786" s="19"/>
      <c r="BV786" s="19"/>
      <c r="BW786" s="19"/>
      <c r="BX786" s="19"/>
      <c r="BY786" s="19"/>
      <c r="BZ786" s="19"/>
      <c r="CA786" s="19"/>
      <c r="CB786" s="19"/>
      <c r="CC786" s="19"/>
      <c r="CD786" s="19"/>
      <c r="CE786" s="19"/>
      <c r="CF786" s="19"/>
    </row>
    <row r="787" spans="1:84" x14ac:dyDescent="0.25">
      <c r="A787" s="19"/>
      <c r="B787" s="19"/>
      <c r="C787" s="19"/>
      <c r="D787" s="19"/>
      <c r="E787" s="19"/>
      <c r="F787" s="19"/>
      <c r="G787" s="19"/>
      <c r="H787" s="19"/>
      <c r="I787" s="19"/>
      <c r="J787" s="19"/>
      <c r="L787" s="19"/>
      <c r="M787" s="19"/>
      <c r="N787" s="19"/>
      <c r="P787" s="19"/>
      <c r="Q787" s="19"/>
      <c r="R787" s="19"/>
      <c r="S787" s="19"/>
      <c r="T787" s="19"/>
      <c r="U787" s="19"/>
      <c r="V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54"/>
      <c r="BL787" s="54"/>
      <c r="BM787" s="54"/>
      <c r="BN787" s="54"/>
      <c r="BO787" s="54"/>
      <c r="BP787" s="54"/>
      <c r="BQ787" s="54"/>
      <c r="BR787" s="19"/>
      <c r="BS787" s="19"/>
      <c r="BT787" s="19"/>
      <c r="BU787" s="19"/>
      <c r="BV787" s="19"/>
      <c r="BW787" s="19"/>
      <c r="BX787" s="19"/>
      <c r="BY787" s="19"/>
      <c r="BZ787" s="19"/>
      <c r="CA787" s="19"/>
      <c r="CB787" s="19"/>
      <c r="CC787" s="19"/>
      <c r="CD787" s="19"/>
      <c r="CE787" s="19"/>
      <c r="CF787" s="19"/>
    </row>
    <row r="788" spans="1:84" x14ac:dyDescent="0.25">
      <c r="A788" s="19"/>
      <c r="B788" s="19"/>
      <c r="C788" s="19"/>
      <c r="D788" s="19"/>
      <c r="E788" s="19"/>
      <c r="F788" s="19"/>
      <c r="G788" s="19"/>
      <c r="H788" s="19"/>
      <c r="I788" s="19"/>
      <c r="J788" s="19"/>
      <c r="L788" s="19"/>
      <c r="M788" s="19"/>
      <c r="N788" s="19"/>
      <c r="P788" s="19"/>
      <c r="Q788" s="19"/>
      <c r="R788" s="19"/>
      <c r="S788" s="19"/>
      <c r="T788" s="19"/>
      <c r="U788" s="19"/>
      <c r="V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54"/>
      <c r="BL788" s="54"/>
      <c r="BM788" s="54"/>
      <c r="BN788" s="54"/>
      <c r="BO788" s="54"/>
      <c r="BP788" s="54"/>
      <c r="BQ788" s="54"/>
      <c r="BR788" s="19"/>
      <c r="BS788" s="19"/>
      <c r="BT788" s="19"/>
      <c r="BU788" s="19"/>
      <c r="BV788" s="19"/>
      <c r="BW788" s="19"/>
      <c r="BX788" s="19"/>
      <c r="BY788" s="19"/>
      <c r="BZ788" s="19"/>
      <c r="CA788" s="19"/>
      <c r="CB788" s="19"/>
      <c r="CC788" s="19"/>
      <c r="CD788" s="19"/>
      <c r="CE788" s="19"/>
      <c r="CF788" s="19"/>
    </row>
    <row r="789" spans="1:84" x14ac:dyDescent="0.25">
      <c r="A789" s="19"/>
      <c r="B789" s="19"/>
      <c r="C789" s="19"/>
      <c r="D789" s="19"/>
      <c r="E789" s="19"/>
      <c r="F789" s="19"/>
      <c r="G789" s="19"/>
      <c r="H789" s="19"/>
      <c r="I789" s="19"/>
      <c r="J789" s="19"/>
      <c r="L789" s="19"/>
      <c r="M789" s="19"/>
      <c r="N789" s="19"/>
      <c r="P789" s="19"/>
      <c r="Q789" s="19"/>
      <c r="R789" s="19"/>
      <c r="S789" s="19"/>
      <c r="T789" s="19"/>
      <c r="U789" s="19"/>
      <c r="V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54"/>
      <c r="BL789" s="54"/>
      <c r="BM789" s="54"/>
      <c r="BN789" s="54"/>
      <c r="BO789" s="54"/>
      <c r="BP789" s="54"/>
      <c r="BQ789" s="54"/>
      <c r="BR789" s="19"/>
      <c r="BS789" s="19"/>
      <c r="BT789" s="19"/>
      <c r="BU789" s="19"/>
      <c r="BV789" s="19"/>
      <c r="BW789" s="19"/>
      <c r="BX789" s="19"/>
      <c r="BY789" s="19"/>
      <c r="BZ789" s="19"/>
      <c r="CA789" s="19"/>
      <c r="CB789" s="19"/>
      <c r="CC789" s="19"/>
      <c r="CD789" s="19"/>
      <c r="CE789" s="19"/>
      <c r="CF789" s="19"/>
    </row>
    <row r="790" spans="1:84" x14ac:dyDescent="0.25">
      <c r="A790" s="19"/>
      <c r="B790" s="19"/>
      <c r="C790" s="19"/>
      <c r="D790" s="19"/>
      <c r="E790" s="19"/>
      <c r="F790" s="19"/>
      <c r="G790" s="19"/>
      <c r="H790" s="19"/>
      <c r="I790" s="19"/>
      <c r="J790" s="19"/>
      <c r="L790" s="19"/>
      <c r="M790" s="19"/>
      <c r="N790" s="19"/>
      <c r="P790" s="19"/>
      <c r="Q790" s="19"/>
      <c r="R790" s="19"/>
      <c r="S790" s="19"/>
      <c r="T790" s="19"/>
      <c r="U790" s="19"/>
      <c r="V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54"/>
      <c r="BL790" s="54"/>
      <c r="BM790" s="54"/>
      <c r="BN790" s="54"/>
      <c r="BO790" s="54"/>
      <c r="BP790" s="54"/>
      <c r="BQ790" s="54"/>
      <c r="BR790" s="19"/>
      <c r="BS790" s="19"/>
      <c r="BT790" s="19"/>
      <c r="BU790" s="19"/>
      <c r="BV790" s="19"/>
      <c r="BW790" s="19"/>
      <c r="BX790" s="19"/>
      <c r="BY790" s="19"/>
      <c r="BZ790" s="19"/>
      <c r="CA790" s="19"/>
      <c r="CB790" s="19"/>
      <c r="CC790" s="19"/>
      <c r="CD790" s="19"/>
      <c r="CE790" s="19"/>
      <c r="CF790" s="19"/>
    </row>
    <row r="791" spans="1:84" x14ac:dyDescent="0.25">
      <c r="A791" s="19"/>
      <c r="B791" s="19"/>
      <c r="C791" s="19"/>
      <c r="D791" s="19"/>
      <c r="E791" s="19"/>
      <c r="F791" s="19"/>
      <c r="G791" s="19"/>
      <c r="H791" s="19"/>
      <c r="I791" s="19"/>
      <c r="J791" s="19"/>
      <c r="L791" s="19"/>
      <c r="M791" s="19"/>
      <c r="N791" s="19"/>
      <c r="P791" s="19"/>
      <c r="Q791" s="19"/>
      <c r="R791" s="19"/>
      <c r="S791" s="19"/>
      <c r="T791" s="19"/>
      <c r="U791" s="19"/>
      <c r="V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54"/>
      <c r="BL791" s="54"/>
      <c r="BM791" s="54"/>
      <c r="BN791" s="54"/>
      <c r="BO791" s="54"/>
      <c r="BP791" s="54"/>
      <c r="BQ791" s="54"/>
      <c r="BR791" s="19"/>
      <c r="BS791" s="19"/>
      <c r="BT791" s="19"/>
      <c r="BU791" s="19"/>
      <c r="BV791" s="19"/>
      <c r="BW791" s="19"/>
      <c r="BX791" s="19"/>
      <c r="BY791" s="19"/>
      <c r="BZ791" s="19"/>
      <c r="CA791" s="19"/>
      <c r="CB791" s="19"/>
      <c r="CC791" s="19"/>
      <c r="CD791" s="19"/>
      <c r="CE791" s="19"/>
      <c r="CF791" s="19"/>
    </row>
    <row r="792" spans="1:84" x14ac:dyDescent="0.25">
      <c r="A792" s="19"/>
      <c r="B792" s="19"/>
      <c r="C792" s="19"/>
      <c r="D792" s="19"/>
      <c r="E792" s="19"/>
      <c r="F792" s="19"/>
      <c r="G792" s="19"/>
      <c r="H792" s="19"/>
      <c r="I792" s="19"/>
      <c r="J792" s="19"/>
      <c r="L792" s="19"/>
      <c r="M792" s="19"/>
      <c r="N792" s="19"/>
      <c r="P792" s="19"/>
      <c r="Q792" s="19"/>
      <c r="R792" s="19"/>
      <c r="S792" s="19"/>
      <c r="T792" s="19"/>
      <c r="U792" s="19"/>
      <c r="V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54"/>
      <c r="BL792" s="54"/>
      <c r="BM792" s="54"/>
      <c r="BN792" s="54"/>
      <c r="BO792" s="54"/>
      <c r="BP792" s="54"/>
      <c r="BQ792" s="54"/>
      <c r="BR792" s="19"/>
      <c r="BS792" s="19"/>
      <c r="BT792" s="19"/>
      <c r="BU792" s="19"/>
      <c r="BV792" s="19"/>
      <c r="BW792" s="19"/>
      <c r="BX792" s="19"/>
      <c r="BY792" s="19"/>
      <c r="BZ792" s="19"/>
      <c r="CA792" s="19"/>
      <c r="CB792" s="19"/>
      <c r="CC792" s="19"/>
      <c r="CD792" s="19"/>
      <c r="CE792" s="19"/>
      <c r="CF792" s="19"/>
    </row>
    <row r="793" spans="1:84" x14ac:dyDescent="0.25">
      <c r="A793" s="19"/>
      <c r="B793" s="19"/>
      <c r="C793" s="19"/>
      <c r="D793" s="19"/>
      <c r="E793" s="19"/>
      <c r="F793" s="19"/>
      <c r="G793" s="19"/>
      <c r="H793" s="19"/>
      <c r="I793" s="19"/>
      <c r="J793" s="19"/>
      <c r="L793" s="19"/>
      <c r="M793" s="19"/>
      <c r="N793" s="19"/>
      <c r="P793" s="19"/>
      <c r="Q793" s="19"/>
      <c r="R793" s="19"/>
      <c r="S793" s="19"/>
      <c r="T793" s="19"/>
      <c r="U793" s="19"/>
      <c r="V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54"/>
      <c r="BL793" s="54"/>
      <c r="BM793" s="54"/>
      <c r="BN793" s="54"/>
      <c r="BO793" s="54"/>
      <c r="BP793" s="54"/>
      <c r="BQ793" s="54"/>
      <c r="BR793" s="19"/>
      <c r="BS793" s="19"/>
      <c r="BT793" s="19"/>
      <c r="BU793" s="19"/>
      <c r="BV793" s="19"/>
      <c r="BW793" s="19"/>
      <c r="BX793" s="19"/>
      <c r="BY793" s="19"/>
      <c r="BZ793" s="19"/>
      <c r="CA793" s="19"/>
      <c r="CB793" s="19"/>
      <c r="CC793" s="19"/>
      <c r="CD793" s="19"/>
      <c r="CE793" s="19"/>
      <c r="CF793" s="19"/>
    </row>
    <row r="794" spans="1:84" x14ac:dyDescent="0.25">
      <c r="A794" s="19"/>
      <c r="B794" s="19"/>
      <c r="C794" s="19"/>
      <c r="D794" s="19"/>
      <c r="E794" s="19"/>
      <c r="F794" s="19"/>
      <c r="G794" s="19"/>
      <c r="H794" s="19"/>
      <c r="I794" s="19"/>
      <c r="J794" s="19"/>
      <c r="L794" s="19"/>
      <c r="M794" s="19"/>
      <c r="N794" s="19"/>
      <c r="P794" s="19"/>
      <c r="Q794" s="19"/>
      <c r="R794" s="19"/>
      <c r="S794" s="19"/>
      <c r="T794" s="19"/>
      <c r="U794" s="19"/>
      <c r="V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54"/>
      <c r="BL794" s="54"/>
      <c r="BM794" s="54"/>
      <c r="BN794" s="54"/>
      <c r="BO794" s="54"/>
      <c r="BP794" s="54"/>
      <c r="BQ794" s="54"/>
      <c r="BR794" s="19"/>
      <c r="BS794" s="19"/>
      <c r="BT794" s="19"/>
      <c r="BU794" s="19"/>
      <c r="BV794" s="19"/>
      <c r="BW794" s="19"/>
      <c r="BX794" s="19"/>
      <c r="BY794" s="19"/>
      <c r="BZ794" s="19"/>
      <c r="CA794" s="19"/>
      <c r="CB794" s="19"/>
      <c r="CC794" s="19"/>
      <c r="CD794" s="19"/>
      <c r="CE794" s="19"/>
      <c r="CF794" s="19"/>
    </row>
    <row r="795" spans="1:84" x14ac:dyDescent="0.25">
      <c r="A795" s="19"/>
      <c r="B795" s="19"/>
      <c r="C795" s="19"/>
      <c r="D795" s="19"/>
      <c r="E795" s="19"/>
      <c r="F795" s="19"/>
      <c r="G795" s="19"/>
      <c r="H795" s="19"/>
      <c r="I795" s="19"/>
      <c r="J795" s="19"/>
      <c r="L795" s="19"/>
      <c r="M795" s="19"/>
      <c r="N795" s="19"/>
      <c r="P795" s="19"/>
      <c r="Q795" s="19"/>
      <c r="R795" s="19"/>
      <c r="S795" s="19"/>
      <c r="T795" s="19"/>
      <c r="U795" s="19"/>
      <c r="V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54"/>
      <c r="BL795" s="54"/>
      <c r="BM795" s="54"/>
      <c r="BN795" s="54"/>
      <c r="BO795" s="54"/>
      <c r="BP795" s="54"/>
      <c r="BQ795" s="54"/>
      <c r="BR795" s="19"/>
      <c r="BS795" s="19"/>
      <c r="BT795" s="19"/>
      <c r="BU795" s="19"/>
      <c r="BV795" s="19"/>
      <c r="BW795" s="19"/>
      <c r="BX795" s="19"/>
      <c r="BY795" s="19"/>
      <c r="BZ795" s="19"/>
      <c r="CA795" s="19"/>
      <c r="CB795" s="19"/>
      <c r="CC795" s="19"/>
      <c r="CD795" s="19"/>
      <c r="CE795" s="19"/>
      <c r="CF795" s="19"/>
    </row>
    <row r="796" spans="1:84" x14ac:dyDescent="0.25">
      <c r="A796" s="19"/>
      <c r="B796" s="19"/>
      <c r="C796" s="19"/>
      <c r="D796" s="19"/>
      <c r="E796" s="19"/>
      <c r="F796" s="19"/>
      <c r="G796" s="19"/>
      <c r="H796" s="19"/>
      <c r="I796" s="19"/>
      <c r="J796" s="19"/>
      <c r="L796" s="19"/>
      <c r="M796" s="19"/>
      <c r="N796" s="19"/>
      <c r="P796" s="19"/>
      <c r="Q796" s="19"/>
      <c r="R796" s="19"/>
      <c r="S796" s="19"/>
      <c r="T796" s="19"/>
      <c r="U796" s="19"/>
      <c r="V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54"/>
      <c r="BL796" s="54"/>
      <c r="BM796" s="54"/>
      <c r="BN796" s="54"/>
      <c r="BO796" s="54"/>
      <c r="BP796" s="54"/>
      <c r="BQ796" s="54"/>
      <c r="BR796" s="19"/>
      <c r="BS796" s="19"/>
      <c r="BT796" s="19"/>
      <c r="BU796" s="19"/>
      <c r="BV796" s="19"/>
      <c r="BW796" s="19"/>
      <c r="BX796" s="19"/>
      <c r="BY796" s="19"/>
      <c r="BZ796" s="19"/>
      <c r="CA796" s="19"/>
      <c r="CB796" s="19"/>
      <c r="CC796" s="19"/>
      <c r="CD796" s="19"/>
      <c r="CE796" s="19"/>
      <c r="CF796" s="19"/>
    </row>
    <row r="797" spans="1:84" x14ac:dyDescent="0.25">
      <c r="A797" s="19"/>
      <c r="B797" s="19"/>
      <c r="C797" s="19"/>
      <c r="D797" s="19"/>
      <c r="E797" s="19"/>
      <c r="F797" s="19"/>
      <c r="G797" s="19"/>
      <c r="H797" s="19"/>
      <c r="I797" s="19"/>
      <c r="J797" s="19"/>
      <c r="L797" s="19"/>
      <c r="M797" s="19"/>
      <c r="N797" s="19"/>
      <c r="P797" s="19"/>
      <c r="Q797" s="19"/>
      <c r="R797" s="19"/>
      <c r="S797" s="19"/>
      <c r="T797" s="19"/>
      <c r="U797" s="19"/>
      <c r="V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54"/>
      <c r="BL797" s="54"/>
      <c r="BM797" s="54"/>
      <c r="BN797" s="54"/>
      <c r="BO797" s="54"/>
      <c r="BP797" s="54"/>
      <c r="BQ797" s="54"/>
      <c r="BR797" s="19"/>
      <c r="BS797" s="19"/>
      <c r="BT797" s="19"/>
      <c r="BU797" s="19"/>
      <c r="BV797" s="19"/>
      <c r="BW797" s="19"/>
      <c r="BX797" s="19"/>
      <c r="BY797" s="19"/>
      <c r="BZ797" s="19"/>
      <c r="CA797" s="19"/>
      <c r="CB797" s="19"/>
      <c r="CC797" s="19"/>
      <c r="CD797" s="19"/>
      <c r="CE797" s="19"/>
      <c r="CF797" s="19"/>
    </row>
    <row r="798" spans="1:84" x14ac:dyDescent="0.25">
      <c r="A798" s="19"/>
      <c r="B798" s="19"/>
      <c r="C798" s="19"/>
      <c r="D798" s="19"/>
      <c r="E798" s="19"/>
      <c r="F798" s="19"/>
      <c r="G798" s="19"/>
      <c r="H798" s="19"/>
      <c r="I798" s="19"/>
      <c r="J798" s="19"/>
      <c r="L798" s="19"/>
      <c r="M798" s="19"/>
      <c r="N798" s="19"/>
      <c r="P798" s="19"/>
      <c r="Q798" s="19"/>
      <c r="R798" s="19"/>
      <c r="S798" s="19"/>
      <c r="T798" s="19"/>
      <c r="U798" s="19"/>
      <c r="V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54"/>
      <c r="BL798" s="54"/>
      <c r="BM798" s="54"/>
      <c r="BN798" s="54"/>
      <c r="BO798" s="54"/>
      <c r="BP798" s="54"/>
      <c r="BQ798" s="54"/>
      <c r="BR798" s="19"/>
      <c r="BS798" s="19"/>
      <c r="BT798" s="19"/>
      <c r="BU798" s="19"/>
      <c r="BV798" s="19"/>
      <c r="BW798" s="19"/>
      <c r="BX798" s="19"/>
      <c r="BY798" s="19"/>
      <c r="BZ798" s="19"/>
      <c r="CA798" s="19"/>
      <c r="CB798" s="19"/>
      <c r="CC798" s="19"/>
      <c r="CD798" s="19"/>
      <c r="CE798" s="19"/>
      <c r="CF798" s="19"/>
    </row>
    <row r="799" spans="1:84" x14ac:dyDescent="0.25">
      <c r="A799" s="19"/>
      <c r="B799" s="19"/>
      <c r="C799" s="19"/>
      <c r="D799" s="19"/>
      <c r="E799" s="19"/>
      <c r="F799" s="19"/>
      <c r="G799" s="19"/>
      <c r="H799" s="19"/>
      <c r="I799" s="19"/>
      <c r="J799" s="19"/>
      <c r="L799" s="19"/>
      <c r="M799" s="19"/>
      <c r="N799" s="19"/>
      <c r="P799" s="19"/>
      <c r="Q799" s="19"/>
      <c r="R799" s="19"/>
      <c r="S799" s="19"/>
      <c r="T799" s="19"/>
      <c r="U799" s="19"/>
      <c r="V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54"/>
      <c r="BL799" s="54"/>
      <c r="BM799" s="54"/>
      <c r="BN799" s="54"/>
      <c r="BO799" s="54"/>
      <c r="BP799" s="54"/>
      <c r="BQ799" s="54"/>
      <c r="BR799" s="19"/>
      <c r="BS799" s="19"/>
      <c r="BT799" s="19"/>
      <c r="BU799" s="19"/>
      <c r="BV799" s="19"/>
      <c r="BW799" s="19"/>
      <c r="BX799" s="19"/>
      <c r="BY799" s="19"/>
      <c r="BZ799" s="19"/>
      <c r="CA799" s="19"/>
      <c r="CB799" s="19"/>
      <c r="CC799" s="19"/>
      <c r="CD799" s="19"/>
      <c r="CE799" s="19"/>
      <c r="CF799" s="19"/>
    </row>
    <row r="800" spans="1:84" x14ac:dyDescent="0.25">
      <c r="A800" s="19"/>
      <c r="B800" s="19"/>
      <c r="C800" s="19"/>
      <c r="D800" s="19"/>
      <c r="E800" s="19"/>
      <c r="F800" s="19"/>
      <c r="G800" s="19"/>
      <c r="H800" s="19"/>
      <c r="I800" s="19"/>
      <c r="J800" s="19"/>
      <c r="L800" s="19"/>
      <c r="M800" s="19"/>
      <c r="N800" s="19"/>
      <c r="P800" s="19"/>
      <c r="Q800" s="19"/>
      <c r="R800" s="19"/>
      <c r="S800" s="19"/>
      <c r="T800" s="19"/>
      <c r="U800" s="19"/>
      <c r="V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54"/>
      <c r="BL800" s="54"/>
      <c r="BM800" s="54"/>
      <c r="BN800" s="54"/>
      <c r="BO800" s="54"/>
      <c r="BP800" s="54"/>
      <c r="BQ800" s="54"/>
      <c r="BR800" s="19"/>
      <c r="BS800" s="19"/>
      <c r="BT800" s="19"/>
      <c r="BU800" s="19"/>
      <c r="BV800" s="19"/>
      <c r="BW800" s="19"/>
      <c r="BX800" s="19"/>
      <c r="BY800" s="19"/>
      <c r="BZ800" s="19"/>
      <c r="CA800" s="19"/>
      <c r="CB800" s="19"/>
      <c r="CC800" s="19"/>
      <c r="CD800" s="19"/>
      <c r="CE800" s="19"/>
      <c r="CF800" s="19"/>
    </row>
    <row r="801" spans="1:84" x14ac:dyDescent="0.25">
      <c r="A801" s="19"/>
      <c r="B801" s="19"/>
      <c r="C801" s="19"/>
      <c r="D801" s="19"/>
      <c r="E801" s="19"/>
      <c r="F801" s="19"/>
      <c r="G801" s="19"/>
      <c r="H801" s="19"/>
      <c r="I801" s="19"/>
      <c r="J801" s="19"/>
      <c r="L801" s="19"/>
      <c r="M801" s="19"/>
      <c r="N801" s="19"/>
      <c r="P801" s="19"/>
      <c r="Q801" s="19"/>
      <c r="R801" s="19"/>
      <c r="S801" s="19"/>
      <c r="T801" s="19"/>
      <c r="U801" s="19"/>
      <c r="V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54"/>
      <c r="BL801" s="54"/>
      <c r="BM801" s="54"/>
      <c r="BN801" s="54"/>
      <c r="BO801" s="54"/>
      <c r="BP801" s="54"/>
      <c r="BQ801" s="54"/>
      <c r="BR801" s="19"/>
      <c r="BS801" s="19"/>
      <c r="BT801" s="19"/>
      <c r="BU801" s="19"/>
      <c r="BV801" s="19"/>
      <c r="BW801" s="19"/>
      <c r="BX801" s="19"/>
      <c r="BY801" s="19"/>
      <c r="BZ801" s="19"/>
      <c r="CA801" s="19"/>
      <c r="CB801" s="19"/>
      <c r="CC801" s="19"/>
      <c r="CD801" s="19"/>
      <c r="CE801" s="19"/>
      <c r="CF801" s="19"/>
    </row>
    <row r="802" spans="1:84" x14ac:dyDescent="0.25">
      <c r="A802" s="19"/>
      <c r="B802" s="19"/>
      <c r="C802" s="19"/>
      <c r="D802" s="19"/>
      <c r="E802" s="19"/>
      <c r="F802" s="19"/>
      <c r="G802" s="19"/>
      <c r="H802" s="19"/>
      <c r="I802" s="19"/>
      <c r="J802" s="19"/>
      <c r="L802" s="19"/>
      <c r="M802" s="19"/>
      <c r="N802" s="19"/>
      <c r="P802" s="19"/>
      <c r="Q802" s="19"/>
      <c r="R802" s="19"/>
      <c r="S802" s="19"/>
      <c r="T802" s="19"/>
      <c r="U802" s="19"/>
      <c r="V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54"/>
      <c r="BL802" s="54"/>
      <c r="BM802" s="54"/>
      <c r="BN802" s="54"/>
      <c r="BO802" s="54"/>
      <c r="BP802" s="54"/>
      <c r="BQ802" s="54"/>
      <c r="BR802" s="19"/>
      <c r="BS802" s="19"/>
      <c r="BT802" s="19"/>
      <c r="BU802" s="19"/>
      <c r="BV802" s="19"/>
      <c r="BW802" s="19"/>
      <c r="BX802" s="19"/>
      <c r="BY802" s="19"/>
      <c r="BZ802" s="19"/>
      <c r="CA802" s="19"/>
      <c r="CB802" s="19"/>
      <c r="CC802" s="19"/>
      <c r="CD802" s="19"/>
      <c r="CE802" s="19"/>
      <c r="CF802" s="19"/>
    </row>
    <row r="803" spans="1:84" x14ac:dyDescent="0.25">
      <c r="A803" s="19"/>
      <c r="B803" s="19"/>
      <c r="C803" s="19"/>
      <c r="D803" s="19"/>
      <c r="E803" s="19"/>
      <c r="F803" s="19"/>
      <c r="G803" s="19"/>
      <c r="H803" s="19"/>
      <c r="I803" s="19"/>
      <c r="J803" s="19"/>
      <c r="L803" s="19"/>
      <c r="M803" s="19"/>
      <c r="N803" s="19"/>
      <c r="P803" s="19"/>
      <c r="Q803" s="19"/>
      <c r="R803" s="19"/>
      <c r="S803" s="19"/>
      <c r="T803" s="19"/>
      <c r="U803" s="19"/>
      <c r="V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54"/>
      <c r="BL803" s="54"/>
      <c r="BM803" s="54"/>
      <c r="BN803" s="54"/>
      <c r="BO803" s="54"/>
      <c r="BP803" s="54"/>
      <c r="BQ803" s="54"/>
      <c r="BR803" s="19"/>
      <c r="BS803" s="19"/>
      <c r="BT803" s="19"/>
      <c r="BU803" s="19"/>
      <c r="BV803" s="19"/>
      <c r="BW803" s="19"/>
      <c r="BX803" s="19"/>
      <c r="BY803" s="19"/>
      <c r="BZ803" s="19"/>
      <c r="CA803" s="19"/>
      <c r="CB803" s="19"/>
      <c r="CC803" s="19"/>
      <c r="CD803" s="19"/>
      <c r="CE803" s="19"/>
      <c r="CF803" s="19"/>
    </row>
    <row r="804" spans="1:84" x14ac:dyDescent="0.25">
      <c r="A804" s="19"/>
      <c r="B804" s="19"/>
      <c r="C804" s="19"/>
      <c r="D804" s="19"/>
      <c r="E804" s="19"/>
      <c r="F804" s="19"/>
      <c r="G804" s="19"/>
      <c r="H804" s="19"/>
      <c r="I804" s="19"/>
      <c r="J804" s="19"/>
      <c r="L804" s="19"/>
      <c r="M804" s="19"/>
      <c r="N804" s="19"/>
      <c r="P804" s="19"/>
      <c r="Q804" s="19"/>
      <c r="R804" s="19"/>
      <c r="S804" s="19"/>
      <c r="T804" s="19"/>
      <c r="U804" s="19"/>
      <c r="V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54"/>
      <c r="BL804" s="54"/>
      <c r="BM804" s="54"/>
      <c r="BN804" s="54"/>
      <c r="BO804" s="54"/>
      <c r="BP804" s="54"/>
      <c r="BQ804" s="54"/>
      <c r="BR804" s="19"/>
      <c r="BS804" s="19"/>
      <c r="BT804" s="19"/>
      <c r="BU804" s="19"/>
      <c r="BV804" s="19"/>
      <c r="BW804" s="19"/>
      <c r="BX804" s="19"/>
      <c r="BY804" s="19"/>
      <c r="BZ804" s="19"/>
      <c r="CA804" s="19"/>
      <c r="CB804" s="19"/>
      <c r="CC804" s="19"/>
      <c r="CD804" s="19"/>
      <c r="CE804" s="19"/>
      <c r="CF804" s="19"/>
    </row>
    <row r="805" spans="1:84" x14ac:dyDescent="0.25">
      <c r="A805" s="19"/>
      <c r="B805" s="19"/>
      <c r="C805" s="19"/>
      <c r="D805" s="19"/>
      <c r="E805" s="19"/>
      <c r="F805" s="19"/>
      <c r="G805" s="19"/>
      <c r="H805" s="19"/>
      <c r="I805" s="19"/>
      <c r="J805" s="19"/>
      <c r="L805" s="19"/>
      <c r="M805" s="19"/>
      <c r="N805" s="19"/>
      <c r="P805" s="19"/>
      <c r="Q805" s="19"/>
      <c r="R805" s="19"/>
      <c r="S805" s="19"/>
      <c r="T805" s="19"/>
      <c r="U805" s="19"/>
      <c r="V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54"/>
      <c r="BL805" s="54"/>
      <c r="BM805" s="54"/>
      <c r="BN805" s="54"/>
      <c r="BO805" s="54"/>
      <c r="BP805" s="54"/>
      <c r="BQ805" s="54"/>
      <c r="BR805" s="19"/>
      <c r="BS805" s="19"/>
      <c r="BT805" s="19"/>
      <c r="BU805" s="19"/>
      <c r="BV805" s="19"/>
      <c r="BW805" s="19"/>
      <c r="BX805" s="19"/>
      <c r="BY805" s="19"/>
      <c r="BZ805" s="19"/>
      <c r="CA805" s="19"/>
      <c r="CB805" s="19"/>
      <c r="CC805" s="19"/>
      <c r="CD805" s="19"/>
      <c r="CE805" s="19"/>
      <c r="CF805" s="19"/>
    </row>
    <row r="806" spans="1:84" x14ac:dyDescent="0.25">
      <c r="A806" s="19"/>
      <c r="B806" s="19"/>
      <c r="C806" s="19"/>
      <c r="D806" s="19"/>
      <c r="E806" s="19"/>
      <c r="F806" s="19"/>
      <c r="G806" s="19"/>
      <c r="H806" s="19"/>
      <c r="I806" s="19"/>
      <c r="J806" s="19"/>
      <c r="L806" s="19"/>
      <c r="M806" s="19"/>
      <c r="N806" s="19"/>
      <c r="P806" s="19"/>
      <c r="Q806" s="19"/>
      <c r="R806" s="19"/>
      <c r="S806" s="19"/>
      <c r="T806" s="19"/>
      <c r="U806" s="19"/>
      <c r="V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54"/>
      <c r="BL806" s="54"/>
      <c r="BM806" s="54"/>
      <c r="BN806" s="54"/>
      <c r="BO806" s="54"/>
      <c r="BP806" s="54"/>
      <c r="BQ806" s="54"/>
      <c r="BR806" s="19"/>
      <c r="BS806" s="19"/>
      <c r="BT806" s="19"/>
      <c r="BU806" s="19"/>
      <c r="BV806" s="19"/>
      <c r="BW806" s="19"/>
      <c r="BX806" s="19"/>
      <c r="BY806" s="19"/>
      <c r="BZ806" s="19"/>
      <c r="CA806" s="19"/>
      <c r="CB806" s="19"/>
      <c r="CC806" s="19"/>
      <c r="CD806" s="19"/>
      <c r="CE806" s="19"/>
      <c r="CF806" s="19"/>
    </row>
    <row r="807" spans="1:84" x14ac:dyDescent="0.25">
      <c r="A807" s="19"/>
      <c r="B807" s="19"/>
      <c r="C807" s="19"/>
      <c r="D807" s="19"/>
      <c r="E807" s="19"/>
      <c r="F807" s="19"/>
      <c r="G807" s="19"/>
      <c r="H807" s="19"/>
      <c r="I807" s="19"/>
      <c r="J807" s="19"/>
      <c r="L807" s="19"/>
      <c r="M807" s="19"/>
      <c r="N807" s="19"/>
      <c r="P807" s="19"/>
      <c r="Q807" s="19"/>
      <c r="R807" s="19"/>
      <c r="S807" s="19"/>
      <c r="T807" s="19"/>
      <c r="U807" s="19"/>
      <c r="V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54"/>
      <c r="BL807" s="54"/>
      <c r="BM807" s="54"/>
      <c r="BN807" s="54"/>
      <c r="BO807" s="54"/>
      <c r="BP807" s="54"/>
      <c r="BQ807" s="54"/>
      <c r="BR807" s="19"/>
      <c r="BS807" s="19"/>
      <c r="BT807" s="19"/>
      <c r="BU807" s="19"/>
      <c r="BV807" s="19"/>
      <c r="BW807" s="19"/>
      <c r="BX807" s="19"/>
      <c r="BY807" s="19"/>
      <c r="BZ807" s="19"/>
      <c r="CA807" s="19"/>
      <c r="CB807" s="19"/>
      <c r="CC807" s="19"/>
      <c r="CD807" s="19"/>
      <c r="CE807" s="19"/>
      <c r="CF807" s="19"/>
    </row>
    <row r="808" spans="1:84" x14ac:dyDescent="0.25">
      <c r="A808" s="19"/>
      <c r="B808" s="19"/>
      <c r="C808" s="19"/>
      <c r="D808" s="19"/>
      <c r="E808" s="19"/>
      <c r="F808" s="19"/>
      <c r="G808" s="19"/>
      <c r="H808" s="19"/>
      <c r="I808" s="19"/>
      <c r="J808" s="19"/>
      <c r="L808" s="19"/>
      <c r="M808" s="19"/>
      <c r="N808" s="19"/>
      <c r="P808" s="19"/>
      <c r="Q808" s="19"/>
      <c r="R808" s="19"/>
      <c r="S808" s="19"/>
      <c r="T808" s="19"/>
      <c r="U808" s="19"/>
      <c r="V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54"/>
      <c r="BL808" s="54"/>
      <c r="BM808" s="54"/>
      <c r="BN808" s="54"/>
      <c r="BO808" s="54"/>
      <c r="BP808" s="54"/>
      <c r="BQ808" s="54"/>
      <c r="BR808" s="19"/>
      <c r="BS808" s="19"/>
      <c r="BT808" s="19"/>
      <c r="BU808" s="19"/>
      <c r="BV808" s="19"/>
      <c r="BW808" s="19"/>
      <c r="BX808" s="19"/>
      <c r="BY808" s="19"/>
      <c r="BZ808" s="19"/>
      <c r="CA808" s="19"/>
      <c r="CB808" s="19"/>
      <c r="CC808" s="19"/>
      <c r="CD808" s="19"/>
      <c r="CE808" s="19"/>
      <c r="CF808" s="19"/>
    </row>
    <row r="809" spans="1:84" x14ac:dyDescent="0.25">
      <c r="A809" s="19"/>
      <c r="B809" s="19"/>
      <c r="C809" s="19"/>
      <c r="D809" s="19"/>
      <c r="E809" s="19"/>
      <c r="F809" s="19"/>
      <c r="G809" s="19"/>
      <c r="H809" s="19"/>
      <c r="I809" s="19"/>
      <c r="J809" s="19"/>
      <c r="L809" s="19"/>
      <c r="M809" s="19"/>
      <c r="N809" s="19"/>
      <c r="P809" s="19"/>
      <c r="Q809" s="19"/>
      <c r="R809" s="19"/>
      <c r="S809" s="19"/>
      <c r="T809" s="19"/>
      <c r="U809" s="19"/>
      <c r="V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54"/>
      <c r="BL809" s="54"/>
      <c r="BM809" s="54"/>
      <c r="BN809" s="54"/>
      <c r="BO809" s="54"/>
      <c r="BP809" s="54"/>
      <c r="BQ809" s="54"/>
      <c r="BR809" s="19"/>
      <c r="BS809" s="19"/>
      <c r="BT809" s="19"/>
      <c r="BU809" s="19"/>
      <c r="BV809" s="19"/>
      <c r="BW809" s="19"/>
      <c r="BX809" s="19"/>
      <c r="BY809" s="19"/>
      <c r="BZ809" s="19"/>
      <c r="CA809" s="19"/>
      <c r="CB809" s="19"/>
      <c r="CC809" s="19"/>
      <c r="CD809" s="19"/>
      <c r="CE809" s="19"/>
      <c r="CF809" s="19"/>
    </row>
    <row r="810" spans="1:84" x14ac:dyDescent="0.25">
      <c r="A810" s="19"/>
      <c r="B810" s="19"/>
      <c r="C810" s="19"/>
      <c r="D810" s="19"/>
      <c r="E810" s="19"/>
      <c r="F810" s="19"/>
      <c r="G810" s="19"/>
      <c r="H810" s="19"/>
      <c r="I810" s="19"/>
      <c r="J810" s="19"/>
      <c r="L810" s="19"/>
      <c r="M810" s="19"/>
      <c r="N810" s="19"/>
      <c r="P810" s="19"/>
      <c r="Q810" s="19"/>
      <c r="R810" s="19"/>
      <c r="S810" s="19"/>
      <c r="T810" s="19"/>
      <c r="U810" s="19"/>
      <c r="V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54"/>
      <c r="BL810" s="54"/>
      <c r="BM810" s="54"/>
      <c r="BN810" s="54"/>
      <c r="BO810" s="54"/>
      <c r="BP810" s="54"/>
      <c r="BQ810" s="54"/>
      <c r="BR810" s="19"/>
      <c r="BS810" s="19"/>
      <c r="BT810" s="19"/>
      <c r="BU810" s="19"/>
      <c r="BV810" s="19"/>
      <c r="BW810" s="19"/>
      <c r="BX810" s="19"/>
      <c r="BY810" s="19"/>
      <c r="BZ810" s="19"/>
      <c r="CA810" s="19"/>
      <c r="CB810" s="19"/>
      <c r="CC810" s="19"/>
      <c r="CD810" s="19"/>
      <c r="CE810" s="19"/>
      <c r="CF810" s="19"/>
    </row>
    <row r="811" spans="1:84" x14ac:dyDescent="0.25">
      <c r="A811" s="19"/>
      <c r="B811" s="19"/>
      <c r="C811" s="19"/>
      <c r="D811" s="19"/>
      <c r="E811" s="19"/>
      <c r="F811" s="19"/>
      <c r="G811" s="19"/>
      <c r="H811" s="19"/>
      <c r="I811" s="19"/>
      <c r="J811" s="19"/>
      <c r="L811" s="19"/>
      <c r="M811" s="19"/>
      <c r="N811" s="19"/>
      <c r="P811" s="19"/>
      <c r="Q811" s="19"/>
      <c r="R811" s="19"/>
      <c r="S811" s="19"/>
      <c r="T811" s="19"/>
      <c r="U811" s="19"/>
      <c r="V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54"/>
      <c r="BL811" s="54"/>
      <c r="BM811" s="54"/>
      <c r="BN811" s="54"/>
      <c r="BO811" s="54"/>
      <c r="BP811" s="54"/>
      <c r="BQ811" s="54"/>
      <c r="BR811" s="19"/>
      <c r="BS811" s="19"/>
      <c r="BT811" s="19"/>
      <c r="BU811" s="19"/>
      <c r="BV811" s="19"/>
      <c r="BW811" s="19"/>
      <c r="BX811" s="19"/>
      <c r="BY811" s="19"/>
      <c r="BZ811" s="19"/>
      <c r="CA811" s="19"/>
      <c r="CB811" s="19"/>
      <c r="CC811" s="19"/>
      <c r="CD811" s="19"/>
      <c r="CE811" s="19"/>
      <c r="CF811" s="19"/>
    </row>
    <row r="812" spans="1:84" x14ac:dyDescent="0.25">
      <c r="A812" s="19"/>
      <c r="B812" s="19"/>
      <c r="C812" s="19"/>
      <c r="D812" s="19"/>
      <c r="E812" s="19"/>
      <c r="F812" s="19"/>
      <c r="G812" s="19"/>
      <c r="H812" s="19"/>
      <c r="I812" s="19"/>
      <c r="J812" s="19"/>
      <c r="L812" s="19"/>
      <c r="M812" s="19"/>
      <c r="N812" s="19"/>
      <c r="P812" s="19"/>
      <c r="Q812" s="19"/>
      <c r="R812" s="19"/>
      <c r="S812" s="19"/>
      <c r="T812" s="19"/>
      <c r="U812" s="19"/>
      <c r="V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54"/>
      <c r="BL812" s="54"/>
      <c r="BM812" s="54"/>
      <c r="BN812" s="54"/>
      <c r="BO812" s="54"/>
      <c r="BP812" s="54"/>
      <c r="BQ812" s="54"/>
      <c r="BR812" s="19"/>
      <c r="BS812" s="19"/>
      <c r="BT812" s="19"/>
      <c r="BU812" s="19"/>
      <c r="BV812" s="19"/>
      <c r="BW812" s="19"/>
      <c r="BX812" s="19"/>
      <c r="BY812" s="19"/>
      <c r="BZ812" s="19"/>
      <c r="CA812" s="19"/>
      <c r="CB812" s="19"/>
      <c r="CC812" s="19"/>
      <c r="CD812" s="19"/>
      <c r="CE812" s="19"/>
      <c r="CF812" s="19"/>
    </row>
    <row r="813" spans="1:84" x14ac:dyDescent="0.25">
      <c r="A813" s="19"/>
      <c r="B813" s="19"/>
      <c r="C813" s="19"/>
      <c r="D813" s="19"/>
      <c r="E813" s="19"/>
      <c r="F813" s="19"/>
      <c r="G813" s="19"/>
      <c r="H813" s="19"/>
      <c r="I813" s="19"/>
      <c r="J813" s="19"/>
      <c r="L813" s="19"/>
      <c r="M813" s="19"/>
      <c r="N813" s="19"/>
      <c r="P813" s="19"/>
      <c r="Q813" s="19"/>
      <c r="R813" s="19"/>
      <c r="S813" s="19"/>
      <c r="T813" s="19"/>
      <c r="U813" s="19"/>
      <c r="V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54"/>
      <c r="BL813" s="54"/>
      <c r="BM813" s="54"/>
      <c r="BN813" s="54"/>
      <c r="BO813" s="54"/>
      <c r="BP813" s="54"/>
      <c r="BQ813" s="54"/>
      <c r="BR813" s="19"/>
      <c r="BS813" s="19"/>
      <c r="BT813" s="19"/>
      <c r="BU813" s="19"/>
      <c r="BV813" s="19"/>
      <c r="BW813" s="19"/>
      <c r="BX813" s="19"/>
      <c r="BY813" s="19"/>
      <c r="BZ813" s="19"/>
      <c r="CA813" s="19"/>
      <c r="CB813" s="19"/>
      <c r="CC813" s="19"/>
      <c r="CD813" s="19"/>
      <c r="CE813" s="19"/>
      <c r="CF813" s="19"/>
    </row>
    <row r="814" spans="1:84" x14ac:dyDescent="0.25">
      <c r="A814" s="19"/>
      <c r="B814" s="19"/>
      <c r="C814" s="19"/>
      <c r="D814" s="19"/>
      <c r="E814" s="19"/>
      <c r="F814" s="19"/>
      <c r="G814" s="19"/>
      <c r="H814" s="19"/>
      <c r="I814" s="19"/>
      <c r="J814" s="19"/>
      <c r="L814" s="19"/>
      <c r="M814" s="19"/>
      <c r="N814" s="19"/>
      <c r="P814" s="19"/>
      <c r="Q814" s="19"/>
      <c r="R814" s="19"/>
      <c r="S814" s="19"/>
      <c r="T814" s="19"/>
      <c r="U814" s="19"/>
      <c r="V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54"/>
      <c r="BL814" s="54"/>
      <c r="BM814" s="54"/>
      <c r="BN814" s="54"/>
      <c r="BO814" s="54"/>
      <c r="BP814" s="54"/>
      <c r="BQ814" s="54"/>
      <c r="BR814" s="19"/>
      <c r="BS814" s="19"/>
      <c r="BT814" s="19"/>
      <c r="BU814" s="19"/>
      <c r="BV814" s="19"/>
      <c r="BW814" s="19"/>
      <c r="BX814" s="19"/>
      <c r="BY814" s="19"/>
      <c r="BZ814" s="19"/>
      <c r="CA814" s="19"/>
      <c r="CB814" s="19"/>
      <c r="CC814" s="19"/>
      <c r="CD814" s="19"/>
      <c r="CE814" s="19"/>
      <c r="CF814" s="19"/>
    </row>
    <row r="815" spans="1:84" x14ac:dyDescent="0.25">
      <c r="A815" s="19"/>
      <c r="B815" s="19"/>
      <c r="C815" s="19"/>
      <c r="D815" s="19"/>
      <c r="E815" s="19"/>
      <c r="F815" s="19"/>
      <c r="G815" s="19"/>
      <c r="H815" s="19"/>
      <c r="I815" s="19"/>
      <c r="J815" s="19"/>
      <c r="L815" s="19"/>
      <c r="M815" s="19"/>
      <c r="N815" s="19"/>
      <c r="P815" s="19"/>
      <c r="Q815" s="19"/>
      <c r="R815" s="19"/>
      <c r="S815" s="19"/>
      <c r="T815" s="19"/>
      <c r="U815" s="19"/>
      <c r="V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54"/>
      <c r="BL815" s="54"/>
      <c r="BM815" s="54"/>
      <c r="BN815" s="54"/>
      <c r="BO815" s="54"/>
      <c r="BP815" s="54"/>
      <c r="BQ815" s="54"/>
      <c r="BR815" s="19"/>
      <c r="BS815" s="19"/>
      <c r="BT815" s="19"/>
      <c r="BU815" s="19"/>
      <c r="BV815" s="19"/>
      <c r="BW815" s="19"/>
      <c r="BX815" s="19"/>
      <c r="BY815" s="19"/>
      <c r="BZ815" s="19"/>
      <c r="CA815" s="19"/>
      <c r="CB815" s="19"/>
      <c r="CC815" s="19"/>
      <c r="CD815" s="19"/>
      <c r="CE815" s="19"/>
      <c r="CF815" s="19"/>
    </row>
    <row r="816" spans="1:84" x14ac:dyDescent="0.25">
      <c r="A816" s="19"/>
      <c r="B816" s="19"/>
      <c r="C816" s="19"/>
      <c r="D816" s="19"/>
      <c r="E816" s="19"/>
      <c r="F816" s="19"/>
      <c r="G816" s="19"/>
      <c r="H816" s="19"/>
      <c r="I816" s="19"/>
      <c r="J816" s="19"/>
      <c r="L816" s="19"/>
      <c r="M816" s="19"/>
      <c r="N816" s="19"/>
      <c r="P816" s="19"/>
      <c r="Q816" s="19"/>
      <c r="R816" s="19"/>
      <c r="S816" s="19"/>
      <c r="T816" s="19"/>
      <c r="U816" s="19"/>
      <c r="V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54"/>
      <c r="BL816" s="54"/>
      <c r="BM816" s="54"/>
      <c r="BN816" s="54"/>
      <c r="BO816" s="54"/>
      <c r="BP816" s="54"/>
      <c r="BQ816" s="54"/>
      <c r="BR816" s="19"/>
      <c r="BS816" s="19"/>
      <c r="BT816" s="19"/>
      <c r="BU816" s="19"/>
      <c r="BV816" s="19"/>
      <c r="BW816" s="19"/>
      <c r="BX816" s="19"/>
      <c r="BY816" s="19"/>
      <c r="BZ816" s="19"/>
      <c r="CA816" s="19"/>
      <c r="CB816" s="19"/>
      <c r="CC816" s="19"/>
      <c r="CD816" s="19"/>
      <c r="CE816" s="19"/>
      <c r="CF816" s="19"/>
    </row>
    <row r="817" spans="1:84" x14ac:dyDescent="0.25">
      <c r="A817" s="19"/>
      <c r="B817" s="19"/>
      <c r="C817" s="19"/>
      <c r="D817" s="19"/>
      <c r="E817" s="19"/>
      <c r="F817" s="19"/>
      <c r="G817" s="19"/>
      <c r="H817" s="19"/>
      <c r="I817" s="19"/>
      <c r="J817" s="19"/>
      <c r="L817" s="19"/>
      <c r="M817" s="19"/>
      <c r="N817" s="19"/>
      <c r="P817" s="19"/>
      <c r="Q817" s="19"/>
      <c r="R817" s="19"/>
      <c r="S817" s="19"/>
      <c r="T817" s="19"/>
      <c r="U817" s="19"/>
      <c r="V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54"/>
      <c r="BL817" s="54"/>
      <c r="BM817" s="54"/>
      <c r="BN817" s="54"/>
      <c r="BO817" s="54"/>
      <c r="BP817" s="54"/>
      <c r="BQ817" s="54"/>
      <c r="BR817" s="19"/>
      <c r="BS817" s="19"/>
      <c r="BT817" s="19"/>
      <c r="BU817" s="19"/>
      <c r="BV817" s="19"/>
      <c r="BW817" s="19"/>
      <c r="BX817" s="19"/>
      <c r="BY817" s="19"/>
      <c r="BZ817" s="19"/>
      <c r="CA817" s="19"/>
      <c r="CB817" s="19"/>
      <c r="CC817" s="19"/>
      <c r="CD817" s="19"/>
      <c r="CE817" s="19"/>
      <c r="CF817" s="19"/>
    </row>
    <row r="818" spans="1:84" x14ac:dyDescent="0.25">
      <c r="A818" s="19"/>
      <c r="B818" s="19"/>
      <c r="C818" s="19"/>
      <c r="D818" s="19"/>
      <c r="E818" s="19"/>
      <c r="F818" s="19"/>
      <c r="G818" s="19"/>
      <c r="H818" s="19"/>
      <c r="I818" s="19"/>
      <c r="J818" s="19"/>
      <c r="L818" s="19"/>
      <c r="M818" s="19"/>
      <c r="N818" s="19"/>
      <c r="P818" s="19"/>
      <c r="Q818" s="19"/>
      <c r="R818" s="19"/>
      <c r="S818" s="19"/>
      <c r="T818" s="19"/>
      <c r="U818" s="19"/>
      <c r="V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54"/>
      <c r="BL818" s="54"/>
      <c r="BM818" s="54"/>
      <c r="BN818" s="54"/>
      <c r="BO818" s="54"/>
      <c r="BP818" s="54"/>
      <c r="BQ818" s="54"/>
      <c r="BR818" s="19"/>
      <c r="BS818" s="19"/>
      <c r="BT818" s="19"/>
      <c r="BU818" s="19"/>
      <c r="BV818" s="19"/>
      <c r="BW818" s="19"/>
      <c r="BX818" s="19"/>
      <c r="BY818" s="19"/>
      <c r="BZ818" s="19"/>
      <c r="CA818" s="19"/>
      <c r="CB818" s="19"/>
      <c r="CC818" s="19"/>
      <c r="CD818" s="19"/>
      <c r="CE818" s="19"/>
      <c r="CF818" s="19"/>
    </row>
    <row r="819" spans="1:84" x14ac:dyDescent="0.25">
      <c r="A819" s="19"/>
      <c r="B819" s="19"/>
      <c r="C819" s="19"/>
      <c r="D819" s="19"/>
      <c r="E819" s="19"/>
      <c r="F819" s="19"/>
      <c r="G819" s="19"/>
      <c r="H819" s="19"/>
      <c r="I819" s="19"/>
      <c r="J819" s="19"/>
      <c r="L819" s="19"/>
      <c r="M819" s="19"/>
      <c r="N819" s="19"/>
      <c r="P819" s="19"/>
      <c r="Q819" s="19"/>
      <c r="R819" s="19"/>
      <c r="S819" s="19"/>
      <c r="T819" s="19"/>
      <c r="U819" s="19"/>
      <c r="V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54"/>
      <c r="BL819" s="54"/>
      <c r="BM819" s="54"/>
      <c r="BN819" s="54"/>
      <c r="BO819" s="54"/>
      <c r="BP819" s="54"/>
      <c r="BQ819" s="54"/>
      <c r="BR819" s="19"/>
      <c r="BS819" s="19"/>
      <c r="BT819" s="19"/>
      <c r="BU819" s="19"/>
      <c r="BV819" s="19"/>
      <c r="BW819" s="19"/>
      <c r="BX819" s="19"/>
      <c r="BY819" s="19"/>
      <c r="BZ819" s="19"/>
      <c r="CA819" s="19"/>
      <c r="CB819" s="19"/>
      <c r="CC819" s="19"/>
      <c r="CD819" s="19"/>
      <c r="CE819" s="19"/>
      <c r="CF819" s="19"/>
    </row>
    <row r="820" spans="1:84" x14ac:dyDescent="0.25">
      <c r="A820" s="19"/>
      <c r="B820" s="19"/>
      <c r="C820" s="19"/>
      <c r="D820" s="19"/>
      <c r="E820" s="19"/>
      <c r="F820" s="19"/>
      <c r="G820" s="19"/>
      <c r="H820" s="19"/>
      <c r="I820" s="19"/>
      <c r="J820" s="19"/>
      <c r="L820" s="19"/>
      <c r="M820" s="19"/>
      <c r="N820" s="19"/>
      <c r="P820" s="19"/>
      <c r="Q820" s="19"/>
      <c r="R820" s="19"/>
      <c r="S820" s="19"/>
      <c r="T820" s="19"/>
      <c r="U820" s="19"/>
      <c r="V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54"/>
      <c r="BL820" s="54"/>
      <c r="BM820" s="54"/>
      <c r="BN820" s="54"/>
      <c r="BO820" s="54"/>
      <c r="BP820" s="54"/>
      <c r="BQ820" s="54"/>
      <c r="BR820" s="19"/>
      <c r="BS820" s="19"/>
      <c r="BT820" s="19"/>
      <c r="BU820" s="19"/>
      <c r="BV820" s="19"/>
      <c r="BW820" s="19"/>
      <c r="BX820" s="19"/>
      <c r="BY820" s="19"/>
      <c r="BZ820" s="19"/>
      <c r="CA820" s="19"/>
      <c r="CB820" s="19"/>
      <c r="CC820" s="19"/>
      <c r="CD820" s="19"/>
      <c r="CE820" s="19"/>
      <c r="CF820" s="19"/>
    </row>
    <row r="821" spans="1:84" x14ac:dyDescent="0.25">
      <c r="A821" s="19"/>
      <c r="B821" s="19"/>
      <c r="C821" s="19"/>
      <c r="D821" s="19"/>
      <c r="E821" s="19"/>
      <c r="F821" s="19"/>
      <c r="G821" s="19"/>
      <c r="H821" s="19"/>
      <c r="I821" s="19"/>
      <c r="J821" s="19"/>
      <c r="L821" s="19"/>
      <c r="M821" s="19"/>
      <c r="N821" s="19"/>
      <c r="P821" s="19"/>
      <c r="Q821" s="19"/>
      <c r="R821" s="19"/>
      <c r="S821" s="19"/>
      <c r="T821" s="19"/>
      <c r="U821" s="19"/>
      <c r="V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54"/>
      <c r="BL821" s="54"/>
      <c r="BM821" s="54"/>
      <c r="BN821" s="54"/>
      <c r="BO821" s="54"/>
      <c r="BP821" s="54"/>
      <c r="BQ821" s="54"/>
      <c r="BR821" s="19"/>
      <c r="BS821" s="19"/>
      <c r="BT821" s="19"/>
      <c r="BU821" s="19"/>
      <c r="BV821" s="19"/>
      <c r="BW821" s="19"/>
      <c r="BX821" s="19"/>
      <c r="BY821" s="19"/>
      <c r="BZ821" s="19"/>
      <c r="CA821" s="19"/>
      <c r="CB821" s="19"/>
      <c r="CC821" s="19"/>
      <c r="CD821" s="19"/>
      <c r="CE821" s="19"/>
      <c r="CF821" s="19"/>
    </row>
    <row r="822" spans="1:84" x14ac:dyDescent="0.25">
      <c r="A822" s="19"/>
      <c r="B822" s="19"/>
      <c r="C822" s="19"/>
      <c r="D822" s="19"/>
      <c r="E822" s="19"/>
      <c r="F822" s="19"/>
      <c r="G822" s="19"/>
      <c r="H822" s="19"/>
      <c r="I822" s="19"/>
      <c r="J822" s="19"/>
      <c r="L822" s="19"/>
      <c r="M822" s="19"/>
      <c r="N822" s="19"/>
      <c r="P822" s="19"/>
      <c r="Q822" s="19"/>
      <c r="R822" s="19"/>
      <c r="S822" s="19"/>
      <c r="T822" s="19"/>
      <c r="U822" s="19"/>
      <c r="V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54"/>
      <c r="BL822" s="54"/>
      <c r="BM822" s="54"/>
      <c r="BN822" s="54"/>
      <c r="BO822" s="54"/>
      <c r="BP822" s="54"/>
      <c r="BQ822" s="54"/>
      <c r="BR822" s="19"/>
      <c r="BS822" s="19"/>
      <c r="BT822" s="19"/>
      <c r="BU822" s="19"/>
      <c r="BV822" s="19"/>
      <c r="BW822" s="19"/>
      <c r="BX822" s="19"/>
      <c r="BY822" s="19"/>
      <c r="BZ822" s="19"/>
      <c r="CA822" s="19"/>
      <c r="CB822" s="19"/>
      <c r="CC822" s="19"/>
      <c r="CD822" s="19"/>
      <c r="CE822" s="19"/>
      <c r="CF822" s="19"/>
    </row>
    <row r="823" spans="1:84" x14ac:dyDescent="0.25">
      <c r="A823" s="19"/>
      <c r="B823" s="19"/>
      <c r="C823" s="19"/>
      <c r="D823" s="19"/>
      <c r="E823" s="19"/>
      <c r="F823" s="19"/>
      <c r="G823" s="19"/>
      <c r="H823" s="19"/>
      <c r="I823" s="19"/>
      <c r="J823" s="19"/>
      <c r="L823" s="19"/>
      <c r="M823" s="19"/>
      <c r="N823" s="19"/>
      <c r="P823" s="19"/>
      <c r="Q823" s="19"/>
      <c r="R823" s="19"/>
      <c r="S823" s="19"/>
      <c r="T823" s="19"/>
      <c r="U823" s="19"/>
      <c r="V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54"/>
      <c r="BL823" s="54"/>
      <c r="BM823" s="54"/>
      <c r="BN823" s="54"/>
      <c r="BO823" s="54"/>
      <c r="BP823" s="54"/>
      <c r="BQ823" s="54"/>
      <c r="BR823" s="19"/>
      <c r="BS823" s="19"/>
      <c r="BT823" s="19"/>
      <c r="BU823" s="19"/>
      <c r="BV823" s="19"/>
      <c r="BW823" s="19"/>
      <c r="BX823" s="19"/>
      <c r="BY823" s="19"/>
      <c r="BZ823" s="19"/>
      <c r="CA823" s="19"/>
      <c r="CB823" s="19"/>
      <c r="CC823" s="19"/>
      <c r="CD823" s="19"/>
      <c r="CE823" s="19"/>
      <c r="CF823" s="19"/>
    </row>
    <row r="824" spans="1:84" x14ac:dyDescent="0.25">
      <c r="A824" s="19"/>
      <c r="B824" s="19"/>
      <c r="C824" s="19"/>
      <c r="D824" s="19"/>
      <c r="E824" s="19"/>
      <c r="F824" s="19"/>
      <c r="G824" s="19"/>
      <c r="H824" s="19"/>
      <c r="I824" s="19"/>
      <c r="J824" s="19"/>
      <c r="L824" s="19"/>
      <c r="M824" s="19"/>
      <c r="N824" s="19"/>
      <c r="P824" s="19"/>
      <c r="Q824" s="19"/>
      <c r="R824" s="19"/>
      <c r="S824" s="19"/>
      <c r="T824" s="19"/>
      <c r="U824" s="19"/>
      <c r="V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54"/>
      <c r="BL824" s="54"/>
      <c r="BM824" s="54"/>
      <c r="BN824" s="54"/>
      <c r="BO824" s="54"/>
      <c r="BP824" s="54"/>
      <c r="BQ824" s="54"/>
      <c r="BR824" s="19"/>
      <c r="BS824" s="19"/>
      <c r="BT824" s="19"/>
      <c r="BU824" s="19"/>
      <c r="BV824" s="19"/>
      <c r="BW824" s="19"/>
      <c r="BX824" s="19"/>
      <c r="BY824" s="19"/>
      <c r="BZ824" s="19"/>
      <c r="CA824" s="19"/>
      <c r="CB824" s="19"/>
      <c r="CC824" s="19"/>
      <c r="CD824" s="19"/>
      <c r="CE824" s="19"/>
      <c r="CF824" s="19"/>
    </row>
    <row r="825" spans="1:84" x14ac:dyDescent="0.25">
      <c r="A825" s="19"/>
      <c r="B825" s="19"/>
      <c r="C825" s="19"/>
      <c r="D825" s="19"/>
      <c r="E825" s="19"/>
      <c r="F825" s="19"/>
      <c r="G825" s="19"/>
      <c r="H825" s="19"/>
      <c r="I825" s="19"/>
      <c r="J825" s="19"/>
      <c r="L825" s="19"/>
      <c r="M825" s="19"/>
      <c r="N825" s="19"/>
      <c r="P825" s="19"/>
      <c r="Q825" s="19"/>
      <c r="R825" s="19"/>
      <c r="S825" s="19"/>
      <c r="T825" s="19"/>
      <c r="U825" s="19"/>
      <c r="V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54"/>
      <c r="BL825" s="54"/>
      <c r="BM825" s="54"/>
      <c r="BN825" s="54"/>
      <c r="BO825" s="54"/>
      <c r="BP825" s="54"/>
      <c r="BQ825" s="54"/>
      <c r="BR825" s="19"/>
      <c r="BS825" s="19"/>
      <c r="BT825" s="19"/>
      <c r="BU825" s="19"/>
      <c r="BV825" s="19"/>
      <c r="BW825" s="19"/>
      <c r="BX825" s="19"/>
      <c r="BY825" s="19"/>
      <c r="BZ825" s="19"/>
      <c r="CA825" s="19"/>
      <c r="CB825" s="19"/>
      <c r="CC825" s="19"/>
      <c r="CD825" s="19"/>
      <c r="CE825" s="19"/>
      <c r="CF825" s="19"/>
    </row>
    <row r="826" spans="1:84" x14ac:dyDescent="0.25">
      <c r="A826" s="19"/>
      <c r="B826" s="19"/>
      <c r="C826" s="19"/>
      <c r="D826" s="19"/>
      <c r="E826" s="19"/>
      <c r="F826" s="19"/>
      <c r="G826" s="19"/>
      <c r="H826" s="19"/>
      <c r="I826" s="19"/>
      <c r="J826" s="19"/>
      <c r="L826" s="19"/>
      <c r="M826" s="19"/>
      <c r="N826" s="19"/>
      <c r="P826" s="19"/>
      <c r="Q826" s="19"/>
      <c r="R826" s="19"/>
      <c r="S826" s="19"/>
      <c r="T826" s="19"/>
      <c r="U826" s="19"/>
      <c r="V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54"/>
      <c r="BL826" s="54"/>
      <c r="BM826" s="54"/>
      <c r="BN826" s="54"/>
      <c r="BO826" s="54"/>
      <c r="BP826" s="54"/>
      <c r="BQ826" s="54"/>
      <c r="BR826" s="19"/>
      <c r="BS826" s="19"/>
      <c r="BT826" s="19"/>
      <c r="BU826" s="19"/>
      <c r="BV826" s="19"/>
      <c r="BW826" s="19"/>
      <c r="BX826" s="19"/>
      <c r="BY826" s="19"/>
      <c r="BZ826" s="19"/>
      <c r="CA826" s="19"/>
      <c r="CB826" s="19"/>
      <c r="CC826" s="19"/>
      <c r="CD826" s="19"/>
      <c r="CE826" s="19"/>
      <c r="CF826" s="19"/>
    </row>
    <row r="827" spans="1:84" x14ac:dyDescent="0.25">
      <c r="A827" s="19"/>
      <c r="B827" s="19"/>
      <c r="C827" s="19"/>
      <c r="D827" s="19"/>
      <c r="E827" s="19"/>
      <c r="F827" s="19"/>
      <c r="G827" s="19"/>
      <c r="H827" s="19"/>
      <c r="I827" s="19"/>
      <c r="J827" s="19"/>
      <c r="L827" s="19"/>
      <c r="M827" s="19"/>
      <c r="N827" s="19"/>
      <c r="P827" s="19"/>
      <c r="Q827" s="19"/>
      <c r="R827" s="19"/>
      <c r="S827" s="19"/>
      <c r="T827" s="19"/>
      <c r="U827" s="19"/>
      <c r="V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54"/>
      <c r="BL827" s="54"/>
      <c r="BM827" s="54"/>
      <c r="BN827" s="54"/>
      <c r="BO827" s="54"/>
      <c r="BP827" s="54"/>
      <c r="BQ827" s="54"/>
      <c r="BR827" s="19"/>
      <c r="BS827" s="19"/>
      <c r="BT827" s="19"/>
      <c r="BU827" s="19"/>
      <c r="BV827" s="19"/>
      <c r="BW827" s="19"/>
      <c r="BX827" s="19"/>
      <c r="BY827" s="19"/>
      <c r="BZ827" s="19"/>
      <c r="CA827" s="19"/>
      <c r="CB827" s="19"/>
      <c r="CC827" s="19"/>
      <c r="CD827" s="19"/>
      <c r="CE827" s="19"/>
      <c r="CF827" s="19"/>
    </row>
    <row r="828" spans="1:84" x14ac:dyDescent="0.25">
      <c r="A828" s="19"/>
      <c r="B828" s="19"/>
      <c r="C828" s="19"/>
      <c r="D828" s="19"/>
      <c r="E828" s="19"/>
      <c r="F828" s="19"/>
      <c r="G828" s="19"/>
      <c r="H828" s="19"/>
      <c r="I828" s="19"/>
      <c r="J828" s="19"/>
      <c r="L828" s="19"/>
      <c r="M828" s="19"/>
      <c r="N828" s="19"/>
      <c r="P828" s="19"/>
      <c r="Q828" s="19"/>
      <c r="R828" s="19"/>
      <c r="S828" s="19"/>
      <c r="T828" s="19"/>
      <c r="U828" s="19"/>
      <c r="V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54"/>
      <c r="BL828" s="54"/>
      <c r="BM828" s="54"/>
      <c r="BN828" s="54"/>
      <c r="BO828" s="54"/>
      <c r="BP828" s="54"/>
      <c r="BQ828" s="54"/>
      <c r="BR828" s="19"/>
      <c r="BS828" s="19"/>
      <c r="BT828" s="19"/>
      <c r="BU828" s="19"/>
      <c r="BV828" s="19"/>
      <c r="BW828" s="19"/>
      <c r="BX828" s="19"/>
      <c r="BY828" s="19"/>
      <c r="BZ828" s="19"/>
      <c r="CA828" s="19"/>
      <c r="CB828" s="19"/>
      <c r="CC828" s="19"/>
      <c r="CD828" s="19"/>
      <c r="CE828" s="19"/>
      <c r="CF828" s="19"/>
    </row>
    <row r="829" spans="1:84" x14ac:dyDescent="0.25">
      <c r="A829" s="19"/>
      <c r="B829" s="19"/>
      <c r="C829" s="19"/>
      <c r="D829" s="19"/>
      <c r="E829" s="19"/>
      <c r="F829" s="19"/>
      <c r="G829" s="19"/>
      <c r="H829" s="19"/>
      <c r="I829" s="19"/>
      <c r="J829" s="19"/>
      <c r="L829" s="19"/>
      <c r="M829" s="19"/>
      <c r="N829" s="19"/>
      <c r="P829" s="19"/>
      <c r="Q829" s="19"/>
      <c r="R829" s="19"/>
      <c r="S829" s="19"/>
      <c r="T829" s="19"/>
      <c r="U829" s="19"/>
      <c r="V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54"/>
      <c r="BL829" s="54"/>
      <c r="BM829" s="54"/>
      <c r="BN829" s="54"/>
      <c r="BO829" s="54"/>
      <c r="BP829" s="54"/>
      <c r="BQ829" s="54"/>
      <c r="BR829" s="19"/>
      <c r="BS829" s="19"/>
      <c r="BT829" s="19"/>
      <c r="BU829" s="19"/>
      <c r="BV829" s="19"/>
      <c r="BW829" s="19"/>
      <c r="BX829" s="19"/>
      <c r="BY829" s="19"/>
      <c r="BZ829" s="19"/>
      <c r="CA829" s="19"/>
      <c r="CB829" s="19"/>
      <c r="CC829" s="19"/>
      <c r="CD829" s="19"/>
      <c r="CE829" s="19"/>
      <c r="CF829" s="19"/>
    </row>
    <row r="830" spans="1:84" x14ac:dyDescent="0.25">
      <c r="A830" s="19"/>
      <c r="B830" s="19"/>
      <c r="C830" s="19"/>
      <c r="D830" s="19"/>
      <c r="E830" s="19"/>
      <c r="F830" s="19"/>
      <c r="G830" s="19"/>
      <c r="H830" s="19"/>
      <c r="I830" s="19"/>
      <c r="J830" s="19"/>
      <c r="L830" s="19"/>
      <c r="M830" s="19"/>
      <c r="N830" s="19"/>
      <c r="P830" s="19"/>
      <c r="Q830" s="19"/>
      <c r="R830" s="19"/>
      <c r="S830" s="19"/>
      <c r="T830" s="19"/>
      <c r="U830" s="19"/>
      <c r="V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54"/>
      <c r="BL830" s="54"/>
      <c r="BM830" s="54"/>
      <c r="BN830" s="54"/>
      <c r="BO830" s="54"/>
      <c r="BP830" s="54"/>
      <c r="BQ830" s="54"/>
      <c r="BR830" s="19"/>
      <c r="BS830" s="19"/>
      <c r="BV830" s="19"/>
      <c r="BW830" s="19"/>
      <c r="BX830" s="19"/>
      <c r="BY830" s="19"/>
      <c r="BZ830" s="19"/>
      <c r="CA830" s="19"/>
      <c r="CB830" s="19"/>
      <c r="CC830" s="19"/>
      <c r="CD830" s="19"/>
      <c r="CE830" s="19"/>
      <c r="CF830" s="19"/>
    </row>
    <row r="831" spans="1:84" x14ac:dyDescent="0.25">
      <c r="A831" s="19"/>
      <c r="B831" s="19"/>
      <c r="C831" s="19"/>
      <c r="D831" s="19"/>
      <c r="E831" s="19"/>
      <c r="F831" s="19"/>
      <c r="G831" s="19"/>
      <c r="H831" s="19"/>
      <c r="I831" s="19"/>
      <c r="J831" s="19"/>
      <c r="L831" s="19"/>
      <c r="M831" s="19"/>
      <c r="N831" s="19"/>
      <c r="P831" s="19"/>
      <c r="Q831" s="19"/>
      <c r="R831" s="19"/>
      <c r="S831" s="19"/>
      <c r="T831" s="19"/>
      <c r="U831" s="19"/>
      <c r="V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54"/>
      <c r="BL831" s="54"/>
      <c r="BM831" s="54"/>
      <c r="BN831" s="54"/>
      <c r="BO831" s="54"/>
      <c r="BP831" s="54"/>
      <c r="BQ831" s="54"/>
      <c r="BR831" s="19"/>
      <c r="BS831" s="19"/>
      <c r="BV831" s="19"/>
      <c r="BW831" s="19"/>
      <c r="BX831" s="19"/>
      <c r="BY831" s="19"/>
      <c r="BZ831" s="19"/>
      <c r="CA831" s="19"/>
      <c r="CB831" s="19"/>
      <c r="CC831" s="19"/>
      <c r="CD831" s="19"/>
      <c r="CE831" s="19"/>
      <c r="CF831" s="19"/>
    </row>
    <row r="832" spans="1:84" x14ac:dyDescent="0.25">
      <c r="A832" s="19"/>
      <c r="B832" s="19"/>
      <c r="C832" s="19"/>
      <c r="D832" s="19"/>
      <c r="E832" s="19"/>
      <c r="F832" s="19"/>
      <c r="G832" s="19"/>
      <c r="H832" s="19"/>
      <c r="I832" s="19"/>
      <c r="J832" s="19"/>
      <c r="L832" s="19"/>
      <c r="M832" s="19"/>
      <c r="N832" s="19"/>
      <c r="P832" s="19"/>
      <c r="Q832" s="19"/>
      <c r="R832" s="19"/>
      <c r="S832" s="19"/>
      <c r="T832" s="19"/>
      <c r="U832" s="19"/>
      <c r="V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54"/>
      <c r="BL832" s="54"/>
      <c r="BM832" s="54"/>
      <c r="BN832" s="54"/>
      <c r="BO832" s="54"/>
      <c r="BP832" s="54"/>
      <c r="BQ832" s="54"/>
      <c r="BR832" s="19"/>
      <c r="BS832" s="19"/>
      <c r="BV832" s="19"/>
      <c r="BW832" s="19"/>
      <c r="BX832" s="19"/>
      <c r="BY832" s="19"/>
      <c r="BZ832" s="19"/>
      <c r="CA832" s="19"/>
      <c r="CB832" s="19"/>
      <c r="CC832" s="19"/>
      <c r="CD832" s="19"/>
      <c r="CE832" s="19"/>
      <c r="CF832" s="19"/>
    </row>
    <row r="833" spans="1:84" x14ac:dyDescent="0.25">
      <c r="A833" s="19"/>
      <c r="B833" s="19"/>
      <c r="C833" s="19"/>
      <c r="D833" s="19"/>
      <c r="E833" s="19"/>
      <c r="F833" s="19"/>
      <c r="G833" s="19"/>
      <c r="H833" s="19"/>
      <c r="I833" s="19"/>
      <c r="J833" s="19"/>
      <c r="L833" s="19"/>
      <c r="M833" s="19"/>
      <c r="N833" s="19"/>
      <c r="P833" s="19"/>
      <c r="Q833" s="19"/>
      <c r="R833" s="19"/>
      <c r="S833" s="19"/>
      <c r="T833" s="19"/>
      <c r="U833" s="19"/>
      <c r="V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54"/>
      <c r="BL833" s="54"/>
      <c r="BM833" s="54"/>
      <c r="BN833" s="54"/>
      <c r="BO833" s="54"/>
      <c r="BP833" s="54"/>
      <c r="BQ833" s="54"/>
      <c r="BR833" s="19"/>
      <c r="BS833" s="19"/>
      <c r="BV833" s="19"/>
      <c r="BW833" s="19"/>
      <c r="BX833" s="19"/>
      <c r="BY833" s="19"/>
      <c r="BZ833" s="19"/>
      <c r="CA833" s="19"/>
      <c r="CB833" s="19"/>
      <c r="CC833" s="19"/>
      <c r="CD833" s="19"/>
      <c r="CE833" s="19"/>
      <c r="CF833" s="19"/>
    </row>
    <row r="834" spans="1:84" x14ac:dyDescent="0.25">
      <c r="A834" s="19"/>
      <c r="B834" s="19"/>
      <c r="C834" s="19"/>
      <c r="D834" s="19"/>
      <c r="E834" s="19"/>
      <c r="F834" s="19"/>
      <c r="G834" s="19"/>
      <c r="H834" s="19"/>
      <c r="I834" s="19"/>
      <c r="J834" s="19"/>
      <c r="L834" s="19"/>
      <c r="M834" s="19"/>
      <c r="N834" s="19"/>
      <c r="P834" s="19"/>
      <c r="Q834" s="19"/>
      <c r="R834" s="19"/>
      <c r="S834" s="19"/>
      <c r="T834" s="19"/>
      <c r="U834" s="19"/>
      <c r="V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54"/>
      <c r="BL834" s="54"/>
      <c r="BM834" s="54"/>
      <c r="BN834" s="54"/>
      <c r="BO834" s="54"/>
      <c r="BP834" s="54"/>
      <c r="BQ834" s="54"/>
      <c r="BR834" s="19"/>
      <c r="BS834" s="19"/>
      <c r="BV834" s="19"/>
      <c r="BW834" s="19"/>
      <c r="BX834" s="19"/>
      <c r="BY834" s="19"/>
      <c r="BZ834" s="19"/>
      <c r="CA834" s="19"/>
      <c r="CB834" s="19"/>
      <c r="CC834" s="19"/>
      <c r="CD834" s="19"/>
      <c r="CE834" s="19"/>
      <c r="CF834" s="19"/>
    </row>
    <row r="835" spans="1:84" x14ac:dyDescent="0.25">
      <c r="A835" s="19"/>
      <c r="B835" s="19"/>
      <c r="C835" s="19"/>
      <c r="D835" s="19"/>
      <c r="E835" s="19"/>
      <c r="F835" s="19"/>
      <c r="G835" s="19"/>
      <c r="H835" s="19"/>
      <c r="I835" s="19"/>
      <c r="J835" s="19"/>
      <c r="L835" s="19"/>
      <c r="M835" s="19"/>
      <c r="N835" s="19"/>
      <c r="P835" s="19"/>
      <c r="Q835" s="19"/>
      <c r="R835" s="19"/>
      <c r="S835" s="19"/>
      <c r="T835" s="19"/>
      <c r="U835" s="19"/>
      <c r="V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54"/>
      <c r="BL835" s="54"/>
      <c r="BM835" s="54"/>
      <c r="BN835" s="54"/>
      <c r="BO835" s="54"/>
      <c r="BP835" s="54"/>
      <c r="BQ835" s="54"/>
      <c r="BR835" s="19"/>
      <c r="BS835" s="19"/>
      <c r="BV835" s="19"/>
      <c r="BW835" s="19"/>
      <c r="BX835" s="19"/>
      <c r="BY835" s="19"/>
      <c r="BZ835" s="19"/>
      <c r="CA835" s="19"/>
      <c r="CB835" s="19"/>
      <c r="CC835" s="19"/>
      <c r="CD835" s="19"/>
      <c r="CE835" s="19"/>
      <c r="CF835" s="19"/>
    </row>
    <row r="836" spans="1:84" x14ac:dyDescent="0.25">
      <c r="A836" s="19"/>
      <c r="B836" s="19"/>
      <c r="C836" s="19"/>
      <c r="D836" s="19"/>
      <c r="E836" s="19"/>
      <c r="F836" s="19"/>
      <c r="G836" s="19"/>
      <c r="H836" s="19"/>
      <c r="I836" s="19"/>
      <c r="J836" s="19"/>
      <c r="L836" s="19"/>
      <c r="M836" s="19"/>
      <c r="N836" s="19"/>
      <c r="P836" s="19"/>
      <c r="Q836" s="19"/>
      <c r="R836" s="19"/>
      <c r="S836" s="19"/>
      <c r="T836" s="19"/>
      <c r="U836" s="19"/>
      <c r="V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54"/>
      <c r="BL836" s="54"/>
      <c r="BM836" s="54"/>
      <c r="BN836" s="54"/>
      <c r="BO836" s="54"/>
      <c r="BP836" s="54"/>
      <c r="BQ836" s="54"/>
      <c r="BR836" s="19"/>
      <c r="BS836" s="19"/>
      <c r="BV836" s="19"/>
      <c r="BW836" s="19"/>
      <c r="BX836" s="19"/>
      <c r="BY836" s="19"/>
      <c r="BZ836" s="19"/>
      <c r="CA836" s="19"/>
      <c r="CB836" s="19"/>
      <c r="CC836" s="19"/>
      <c r="CD836" s="19"/>
      <c r="CE836" s="19"/>
      <c r="CF836" s="19"/>
    </row>
    <row r="837" spans="1:84" x14ac:dyDescent="0.25">
      <c r="A837" s="19"/>
      <c r="B837" s="19"/>
      <c r="C837" s="19"/>
      <c r="D837" s="19"/>
      <c r="E837" s="19"/>
      <c r="F837" s="19"/>
      <c r="G837" s="19"/>
      <c r="H837" s="19"/>
      <c r="I837" s="19"/>
      <c r="J837" s="19"/>
      <c r="L837" s="19"/>
      <c r="M837" s="19"/>
      <c r="N837" s="19"/>
      <c r="P837" s="19"/>
      <c r="Q837" s="19"/>
      <c r="R837" s="19"/>
      <c r="S837" s="19"/>
      <c r="T837" s="19"/>
      <c r="U837" s="19"/>
      <c r="V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54"/>
      <c r="BL837" s="54"/>
      <c r="BM837" s="54"/>
      <c r="BN837" s="54"/>
      <c r="BO837" s="54"/>
      <c r="BP837" s="54"/>
      <c r="BQ837" s="54"/>
      <c r="BR837" s="19"/>
      <c r="BS837" s="19"/>
      <c r="BV837" s="19"/>
      <c r="BW837" s="19"/>
      <c r="BX837" s="19"/>
      <c r="BY837" s="19"/>
      <c r="BZ837" s="19"/>
      <c r="CA837" s="19"/>
      <c r="CB837" s="19"/>
      <c r="CC837" s="19"/>
      <c r="CD837" s="19"/>
      <c r="CE837" s="19"/>
      <c r="CF837" s="19"/>
    </row>
    <row r="838" spans="1:84" x14ac:dyDescent="0.25">
      <c r="A838" s="19"/>
      <c r="B838" s="19"/>
      <c r="C838" s="19"/>
      <c r="D838" s="19"/>
      <c r="E838" s="19"/>
      <c r="F838" s="19"/>
      <c r="G838" s="19"/>
      <c r="H838" s="19"/>
      <c r="I838" s="19"/>
      <c r="J838" s="19"/>
      <c r="L838" s="19"/>
      <c r="M838" s="19"/>
      <c r="N838" s="19"/>
      <c r="P838" s="19"/>
      <c r="Q838" s="19"/>
      <c r="R838" s="19"/>
      <c r="S838" s="19"/>
      <c r="T838" s="19"/>
      <c r="U838" s="19"/>
      <c r="V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54"/>
      <c r="BL838" s="54"/>
      <c r="BM838" s="54"/>
      <c r="BN838" s="54"/>
      <c r="BO838" s="54"/>
      <c r="BP838" s="54"/>
      <c r="BQ838" s="54"/>
      <c r="BR838" s="19"/>
      <c r="BS838" s="19"/>
      <c r="BV838" s="19"/>
      <c r="BW838" s="19"/>
      <c r="BX838" s="19"/>
      <c r="BY838" s="19"/>
      <c r="BZ838" s="19"/>
      <c r="CA838" s="19"/>
      <c r="CB838" s="19"/>
      <c r="CC838" s="19"/>
      <c r="CD838" s="19"/>
      <c r="CE838" s="19"/>
      <c r="CF838" s="19"/>
    </row>
    <row r="839" spans="1:84" x14ac:dyDescent="0.25">
      <c r="A839" s="19"/>
      <c r="B839" s="19"/>
      <c r="C839" s="19"/>
      <c r="D839" s="19"/>
      <c r="E839" s="19"/>
      <c r="F839" s="19"/>
      <c r="G839" s="19"/>
      <c r="H839" s="19"/>
      <c r="I839" s="19"/>
      <c r="J839" s="19"/>
      <c r="L839" s="19"/>
      <c r="M839" s="19"/>
      <c r="N839" s="19"/>
      <c r="P839" s="19"/>
      <c r="Q839" s="19"/>
      <c r="R839" s="19"/>
      <c r="S839" s="19"/>
      <c r="T839" s="19"/>
      <c r="U839" s="19"/>
      <c r="V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54"/>
      <c r="BL839" s="54"/>
      <c r="BM839" s="54"/>
      <c r="BN839" s="54"/>
      <c r="BO839" s="54"/>
      <c r="BP839" s="54"/>
      <c r="BQ839" s="54"/>
      <c r="BR839" s="19"/>
      <c r="BS839" s="19"/>
      <c r="BV839" s="19"/>
      <c r="BW839" s="19"/>
      <c r="BX839" s="19"/>
      <c r="BY839" s="19"/>
      <c r="BZ839" s="19"/>
      <c r="CA839" s="19"/>
      <c r="CB839" s="19"/>
      <c r="CC839" s="19"/>
      <c r="CD839" s="19"/>
      <c r="CE839" s="19"/>
      <c r="CF839" s="19"/>
    </row>
    <row r="840" spans="1:84" x14ac:dyDescent="0.25">
      <c r="A840" s="19"/>
      <c r="B840" s="19"/>
      <c r="C840" s="19"/>
      <c r="D840" s="19"/>
      <c r="E840" s="19"/>
      <c r="F840" s="19"/>
      <c r="G840" s="19"/>
      <c r="H840" s="19"/>
      <c r="I840" s="19"/>
      <c r="J840" s="19"/>
      <c r="L840" s="19"/>
      <c r="M840" s="19"/>
      <c r="N840" s="19"/>
      <c r="P840" s="19"/>
      <c r="Q840" s="19"/>
      <c r="R840" s="19"/>
      <c r="S840" s="19"/>
      <c r="T840" s="19"/>
      <c r="U840" s="19"/>
      <c r="V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54"/>
      <c r="BL840" s="54"/>
      <c r="BM840" s="54"/>
      <c r="BN840" s="54"/>
      <c r="BO840" s="54"/>
      <c r="BP840" s="54"/>
      <c r="BQ840" s="54"/>
      <c r="BR840" s="19"/>
      <c r="BS840" s="19"/>
      <c r="BV840" s="19"/>
      <c r="BW840" s="19"/>
      <c r="BX840" s="19"/>
      <c r="BY840" s="19"/>
      <c r="BZ840" s="19"/>
      <c r="CA840" s="19"/>
      <c r="CB840" s="19"/>
      <c r="CC840" s="19"/>
      <c r="CD840" s="19"/>
      <c r="CE840" s="19"/>
      <c r="CF840" s="19"/>
    </row>
    <row r="841" spans="1:84" x14ac:dyDescent="0.25">
      <c r="A841" s="19"/>
      <c r="B841" s="19"/>
      <c r="C841" s="19"/>
      <c r="D841" s="19"/>
      <c r="E841" s="19"/>
      <c r="F841" s="19"/>
      <c r="G841" s="19"/>
      <c r="H841" s="19"/>
      <c r="I841" s="19"/>
      <c r="J841" s="19"/>
      <c r="L841" s="19"/>
      <c r="M841" s="19"/>
      <c r="N841" s="19"/>
      <c r="P841" s="19"/>
      <c r="Q841" s="19"/>
      <c r="R841" s="19"/>
      <c r="S841" s="19"/>
      <c r="T841" s="19"/>
      <c r="U841" s="19"/>
      <c r="V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54"/>
      <c r="BL841" s="54"/>
      <c r="BM841" s="54"/>
      <c r="BN841" s="54"/>
      <c r="BO841" s="54"/>
      <c r="BP841" s="54"/>
      <c r="BQ841" s="54"/>
      <c r="BR841" s="19"/>
      <c r="BS841" s="19"/>
      <c r="BV841" s="19"/>
      <c r="BW841" s="19"/>
      <c r="BX841" s="19"/>
      <c r="BY841" s="19"/>
      <c r="BZ841" s="19"/>
      <c r="CA841" s="19"/>
      <c r="CB841" s="19"/>
      <c r="CC841" s="19"/>
      <c r="CD841" s="19"/>
      <c r="CE841" s="19"/>
      <c r="CF841" s="19"/>
    </row>
    <row r="842" spans="1:84" x14ac:dyDescent="0.25">
      <c r="A842" s="19"/>
      <c r="B842" s="19"/>
      <c r="C842" s="19"/>
      <c r="D842" s="19"/>
      <c r="E842" s="19"/>
      <c r="F842" s="19"/>
      <c r="G842" s="19"/>
      <c r="H842" s="19"/>
      <c r="I842" s="19"/>
      <c r="J842" s="19"/>
      <c r="L842" s="19"/>
      <c r="M842" s="19"/>
      <c r="N842" s="19"/>
      <c r="P842" s="19"/>
      <c r="Q842" s="19"/>
      <c r="R842" s="19"/>
      <c r="S842" s="19"/>
      <c r="T842" s="19"/>
      <c r="U842" s="19"/>
      <c r="V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54"/>
      <c r="BL842" s="54"/>
      <c r="BM842" s="54"/>
      <c r="BN842" s="54"/>
      <c r="BO842" s="54"/>
      <c r="BP842" s="54"/>
      <c r="BQ842" s="54"/>
      <c r="BR842" s="19"/>
      <c r="BS842" s="19"/>
      <c r="BV842" s="19"/>
      <c r="BW842" s="19"/>
      <c r="BX842" s="19"/>
      <c r="BY842" s="19"/>
      <c r="BZ842" s="19"/>
      <c r="CA842" s="19"/>
      <c r="CB842" s="19"/>
      <c r="CC842" s="19"/>
      <c r="CD842" s="19"/>
      <c r="CE842" s="19"/>
      <c r="CF842" s="19"/>
    </row>
    <row r="843" spans="1:84" x14ac:dyDescent="0.25">
      <c r="A843" s="19"/>
      <c r="B843" s="19"/>
      <c r="C843" s="19"/>
      <c r="D843" s="19"/>
      <c r="E843" s="19"/>
      <c r="F843" s="19"/>
      <c r="G843" s="19"/>
      <c r="H843" s="19"/>
      <c r="I843" s="19"/>
      <c r="J843" s="19"/>
      <c r="L843" s="19"/>
      <c r="M843" s="19"/>
      <c r="N843" s="19"/>
      <c r="P843" s="19"/>
      <c r="Q843" s="19"/>
      <c r="R843" s="19"/>
      <c r="S843" s="19"/>
      <c r="T843" s="19"/>
      <c r="U843" s="19"/>
      <c r="V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54"/>
      <c r="BL843" s="54"/>
      <c r="BM843" s="54"/>
      <c r="BN843" s="54"/>
      <c r="BO843" s="54"/>
      <c r="BP843" s="54"/>
      <c r="BQ843" s="54"/>
      <c r="BR843" s="19"/>
      <c r="BS843" s="19"/>
      <c r="BV843" s="19"/>
      <c r="BW843" s="19"/>
      <c r="BX843" s="19"/>
      <c r="BY843" s="19"/>
      <c r="BZ843" s="19"/>
      <c r="CA843" s="19"/>
      <c r="CB843" s="19"/>
      <c r="CC843" s="19"/>
      <c r="CD843" s="19"/>
      <c r="CE843" s="19"/>
      <c r="CF843" s="19"/>
    </row>
    <row r="844" spans="1:84" x14ac:dyDescent="0.25">
      <c r="A844" s="19"/>
      <c r="B844" s="19"/>
      <c r="C844" s="19"/>
      <c r="D844" s="19"/>
      <c r="E844" s="19"/>
      <c r="F844" s="19"/>
      <c r="G844" s="19"/>
      <c r="H844" s="19"/>
      <c r="I844" s="19"/>
      <c r="J844" s="19"/>
      <c r="L844" s="19"/>
      <c r="M844" s="19"/>
      <c r="N844" s="19"/>
      <c r="P844" s="19"/>
      <c r="Q844" s="19"/>
      <c r="R844" s="19"/>
      <c r="S844" s="19"/>
      <c r="T844" s="19"/>
      <c r="U844" s="19"/>
      <c r="V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54"/>
      <c r="BL844" s="54"/>
      <c r="BM844" s="54"/>
      <c r="BN844" s="54"/>
      <c r="BO844" s="54"/>
      <c r="BP844" s="54"/>
      <c r="BQ844" s="54"/>
      <c r="BR844" s="19"/>
      <c r="BS844" s="19"/>
      <c r="BV844" s="19"/>
      <c r="BW844" s="19"/>
      <c r="BX844" s="19"/>
      <c r="BY844" s="19"/>
      <c r="BZ844" s="19"/>
      <c r="CA844" s="19"/>
      <c r="CB844" s="19"/>
      <c r="CC844" s="19"/>
      <c r="CD844" s="19"/>
      <c r="CE844" s="19"/>
      <c r="CF844" s="19"/>
    </row>
    <row r="845" spans="1:84" x14ac:dyDescent="0.25">
      <c r="A845" s="19"/>
      <c r="B845" s="19"/>
      <c r="C845" s="19"/>
      <c r="D845" s="19"/>
      <c r="E845" s="19"/>
      <c r="F845" s="19"/>
      <c r="G845" s="19"/>
      <c r="H845" s="19"/>
      <c r="I845" s="19"/>
      <c r="J845" s="19"/>
      <c r="L845" s="19"/>
      <c r="M845" s="19"/>
      <c r="N845" s="19"/>
      <c r="P845" s="19"/>
      <c r="Q845" s="19"/>
      <c r="R845" s="19"/>
      <c r="S845" s="19"/>
      <c r="T845" s="19"/>
      <c r="U845" s="19"/>
      <c r="V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54"/>
      <c r="BL845" s="54"/>
      <c r="BM845" s="54"/>
      <c r="BN845" s="54"/>
      <c r="BO845" s="54"/>
      <c r="BP845" s="54"/>
      <c r="BQ845" s="54"/>
      <c r="BR845" s="19"/>
      <c r="BS845" s="19"/>
      <c r="BV845" s="19"/>
      <c r="BW845" s="19"/>
      <c r="BX845" s="19"/>
      <c r="BY845" s="19"/>
      <c r="BZ845" s="19"/>
      <c r="CA845" s="19"/>
      <c r="CB845" s="19"/>
      <c r="CC845" s="19"/>
      <c r="CD845" s="19"/>
      <c r="CE845" s="19"/>
      <c r="CF845" s="19"/>
    </row>
    <row r="846" spans="1:84" x14ac:dyDescent="0.25">
      <c r="A846" s="19"/>
      <c r="B846" s="19"/>
      <c r="C846" s="19"/>
      <c r="D846" s="19"/>
      <c r="E846" s="19"/>
      <c r="F846" s="19"/>
      <c r="G846" s="19"/>
      <c r="H846" s="19"/>
      <c r="I846" s="19"/>
      <c r="J846" s="19"/>
      <c r="L846" s="19"/>
      <c r="M846" s="19"/>
      <c r="N846" s="19"/>
      <c r="P846" s="19"/>
      <c r="Q846" s="19"/>
      <c r="R846" s="19"/>
      <c r="S846" s="19"/>
      <c r="T846" s="19"/>
      <c r="U846" s="19"/>
      <c r="V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54"/>
      <c r="BL846" s="54"/>
      <c r="BM846" s="54"/>
      <c r="BN846" s="54"/>
      <c r="BO846" s="54"/>
      <c r="BP846" s="54"/>
      <c r="BQ846" s="54"/>
      <c r="BR846" s="19"/>
      <c r="BS846" s="19"/>
      <c r="BV846" s="19"/>
      <c r="BW846" s="19"/>
      <c r="BX846" s="19"/>
      <c r="BY846" s="19"/>
      <c r="BZ846" s="19"/>
      <c r="CA846" s="19"/>
      <c r="CB846" s="19"/>
      <c r="CC846" s="19"/>
      <c r="CD846" s="19"/>
      <c r="CE846" s="19"/>
      <c r="CF846" s="19"/>
    </row>
    <row r="847" spans="1:84" x14ac:dyDescent="0.25">
      <c r="A847" s="19"/>
      <c r="B847" s="19"/>
      <c r="C847" s="19"/>
      <c r="D847" s="19"/>
      <c r="E847" s="19"/>
      <c r="F847" s="19"/>
      <c r="G847" s="19"/>
      <c r="H847" s="19"/>
      <c r="I847" s="19"/>
      <c r="J847" s="19"/>
      <c r="L847" s="19"/>
      <c r="M847" s="19"/>
      <c r="N847" s="19"/>
      <c r="P847" s="19"/>
      <c r="Q847" s="19"/>
      <c r="R847" s="19"/>
      <c r="S847" s="19"/>
      <c r="T847" s="19"/>
      <c r="U847" s="19"/>
      <c r="V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54"/>
      <c r="BL847" s="54"/>
      <c r="BM847" s="54"/>
      <c r="BN847" s="54"/>
      <c r="BO847" s="54"/>
      <c r="BP847" s="54"/>
      <c r="BQ847" s="54"/>
      <c r="BR847" s="19"/>
      <c r="BS847" s="19"/>
      <c r="BV847" s="19"/>
      <c r="BW847" s="19"/>
      <c r="BX847" s="19"/>
      <c r="BY847" s="19"/>
      <c r="BZ847" s="19"/>
      <c r="CA847" s="19"/>
      <c r="CB847" s="19"/>
      <c r="CC847" s="19"/>
      <c r="CD847" s="19"/>
      <c r="CE847" s="19"/>
      <c r="CF847" s="19"/>
    </row>
    <row r="848" spans="1:84" x14ac:dyDescent="0.25">
      <c r="A848" s="19"/>
      <c r="B848" s="19"/>
      <c r="C848" s="19"/>
      <c r="D848" s="19"/>
      <c r="E848" s="19"/>
      <c r="F848" s="19"/>
      <c r="G848" s="19"/>
      <c r="H848" s="19"/>
      <c r="I848" s="19"/>
      <c r="J848" s="19"/>
      <c r="L848" s="19"/>
      <c r="M848" s="19"/>
      <c r="N848" s="19"/>
      <c r="P848" s="19"/>
      <c r="Q848" s="19"/>
      <c r="R848" s="19"/>
      <c r="S848" s="19"/>
      <c r="T848" s="19"/>
      <c r="U848" s="19"/>
      <c r="V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54"/>
      <c r="BL848" s="54"/>
      <c r="BM848" s="54"/>
      <c r="BN848" s="54"/>
      <c r="BO848" s="54"/>
      <c r="BP848" s="54"/>
      <c r="BQ848" s="54"/>
      <c r="BR848" s="19"/>
      <c r="BS848" s="19"/>
      <c r="BV848" s="19"/>
      <c r="BW848" s="19"/>
      <c r="BX848" s="19"/>
      <c r="BY848" s="19"/>
      <c r="BZ848" s="19"/>
      <c r="CA848" s="19"/>
      <c r="CB848" s="19"/>
      <c r="CC848" s="19"/>
      <c r="CD848" s="19"/>
      <c r="CE848" s="19"/>
      <c r="CF848" s="19"/>
    </row>
    <row r="849" spans="1:84" x14ac:dyDescent="0.25">
      <c r="A849" s="19"/>
      <c r="B849" s="19"/>
      <c r="C849" s="19"/>
      <c r="D849" s="19"/>
      <c r="E849" s="19"/>
      <c r="F849" s="19"/>
      <c r="G849" s="19"/>
      <c r="H849" s="19"/>
      <c r="I849" s="19"/>
      <c r="J849" s="19"/>
      <c r="L849" s="19"/>
      <c r="M849" s="19"/>
      <c r="N849" s="19"/>
      <c r="P849" s="19"/>
      <c r="Q849" s="19"/>
      <c r="R849" s="19"/>
      <c r="S849" s="19"/>
      <c r="T849" s="19"/>
      <c r="U849" s="19"/>
      <c r="V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54"/>
      <c r="BL849" s="54"/>
      <c r="BM849" s="54"/>
      <c r="BN849" s="54"/>
      <c r="BO849" s="54"/>
      <c r="BP849" s="54"/>
      <c r="BQ849" s="54"/>
      <c r="BR849" s="19"/>
      <c r="BS849" s="19"/>
      <c r="BV849" s="19"/>
      <c r="BW849" s="19"/>
      <c r="BX849" s="19"/>
      <c r="BY849" s="19"/>
      <c r="BZ849" s="19"/>
      <c r="CA849" s="19"/>
      <c r="CB849" s="19"/>
      <c r="CC849" s="19"/>
      <c r="CD849" s="19"/>
      <c r="CE849" s="19"/>
      <c r="CF849" s="19"/>
    </row>
    <row r="850" spans="1:84" x14ac:dyDescent="0.25">
      <c r="A850" s="19"/>
      <c r="B850" s="19"/>
      <c r="C850" s="19"/>
      <c r="D850" s="19"/>
      <c r="E850" s="19"/>
      <c r="F850" s="19"/>
      <c r="G850" s="19"/>
      <c r="H850" s="19"/>
      <c r="I850" s="19"/>
      <c r="J850" s="19"/>
      <c r="L850" s="19"/>
      <c r="M850" s="19"/>
      <c r="N850" s="19"/>
      <c r="P850" s="19"/>
      <c r="Q850" s="19"/>
      <c r="R850" s="19"/>
      <c r="S850" s="19"/>
      <c r="T850" s="19"/>
      <c r="U850" s="19"/>
      <c r="V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54"/>
      <c r="BL850" s="54"/>
      <c r="BM850" s="54"/>
      <c r="BN850" s="54"/>
      <c r="BO850" s="54"/>
      <c r="BP850" s="54"/>
      <c r="BQ850" s="54"/>
      <c r="BR850" s="19"/>
      <c r="BS850" s="19"/>
      <c r="BV850" s="19"/>
      <c r="BW850" s="19"/>
      <c r="BX850" s="19"/>
      <c r="BY850" s="19"/>
      <c r="BZ850" s="19"/>
      <c r="CA850" s="19"/>
      <c r="CB850" s="19"/>
      <c r="CC850" s="19"/>
      <c r="CD850" s="19"/>
      <c r="CE850" s="19"/>
      <c r="CF850" s="19"/>
    </row>
    <row r="851" spans="1:84" x14ac:dyDescent="0.25">
      <c r="A851" s="19"/>
      <c r="B851" s="19"/>
      <c r="C851" s="19"/>
      <c r="D851" s="19"/>
      <c r="E851" s="19"/>
      <c r="F851" s="19"/>
      <c r="G851" s="19"/>
      <c r="H851" s="19"/>
      <c r="I851" s="19"/>
      <c r="J851" s="19"/>
      <c r="L851" s="19"/>
      <c r="M851" s="19"/>
      <c r="N851" s="19"/>
      <c r="P851" s="19"/>
      <c r="Q851" s="19"/>
      <c r="R851" s="19"/>
      <c r="S851" s="19"/>
      <c r="T851" s="19"/>
      <c r="U851" s="19"/>
      <c r="V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54"/>
      <c r="BL851" s="54"/>
      <c r="BM851" s="54"/>
      <c r="BN851" s="54"/>
      <c r="BO851" s="54"/>
      <c r="BP851" s="54"/>
      <c r="BQ851" s="54"/>
      <c r="BR851" s="19"/>
      <c r="BS851" s="19"/>
      <c r="BV851" s="19"/>
      <c r="BW851" s="19"/>
      <c r="BX851" s="19"/>
      <c r="BY851" s="19"/>
      <c r="BZ851" s="19"/>
      <c r="CA851" s="19"/>
      <c r="CB851" s="19"/>
      <c r="CC851" s="19"/>
      <c r="CD851" s="19"/>
      <c r="CE851" s="19"/>
      <c r="CF851" s="19"/>
    </row>
    <row r="852" spans="1:84" x14ac:dyDescent="0.25">
      <c r="A852" s="19"/>
      <c r="B852" s="19"/>
      <c r="C852" s="19"/>
      <c r="D852" s="19"/>
      <c r="E852" s="19"/>
      <c r="F852" s="19"/>
      <c r="G852" s="19"/>
      <c r="H852" s="19"/>
      <c r="I852" s="19"/>
      <c r="J852" s="19"/>
      <c r="L852" s="19"/>
      <c r="M852" s="19"/>
      <c r="N852" s="19"/>
      <c r="P852" s="19"/>
      <c r="Q852" s="19"/>
      <c r="R852" s="19"/>
      <c r="S852" s="19"/>
      <c r="T852" s="19"/>
      <c r="U852" s="19"/>
      <c r="V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54"/>
      <c r="BL852" s="54"/>
      <c r="BM852" s="54"/>
      <c r="BN852" s="54"/>
      <c r="BO852" s="54"/>
      <c r="BP852" s="54"/>
      <c r="BQ852" s="54"/>
      <c r="BR852" s="19"/>
      <c r="BS852" s="19"/>
      <c r="BV852" s="19"/>
      <c r="BW852" s="19"/>
      <c r="BX852" s="19"/>
      <c r="BY852" s="19"/>
      <c r="BZ852" s="19"/>
      <c r="CA852" s="19"/>
      <c r="CB852" s="19"/>
      <c r="CC852" s="19"/>
      <c r="CD852" s="19"/>
      <c r="CE852" s="19"/>
      <c r="CF852" s="19"/>
    </row>
    <row r="853" spans="1:84" x14ac:dyDescent="0.25">
      <c r="A853" s="19"/>
      <c r="B853" s="19"/>
      <c r="C853" s="19"/>
      <c r="D853" s="19"/>
      <c r="E853" s="19"/>
      <c r="F853" s="19"/>
      <c r="G853" s="19"/>
      <c r="H853" s="19"/>
      <c r="I853" s="19"/>
      <c r="J853" s="19"/>
      <c r="L853" s="19"/>
      <c r="M853" s="19"/>
      <c r="N853" s="19"/>
      <c r="P853" s="19"/>
      <c r="Q853" s="19"/>
      <c r="R853" s="19"/>
      <c r="S853" s="19"/>
      <c r="T853" s="19"/>
      <c r="U853" s="19"/>
      <c r="V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54"/>
      <c r="BL853" s="54"/>
      <c r="BM853" s="54"/>
      <c r="BN853" s="54"/>
      <c r="BO853" s="54"/>
      <c r="BP853" s="54"/>
      <c r="BQ853" s="54"/>
      <c r="BR853" s="19"/>
      <c r="BS853" s="19"/>
      <c r="BV853" s="19"/>
      <c r="BW853" s="19"/>
      <c r="BX853" s="19"/>
      <c r="BY853" s="19"/>
      <c r="BZ853" s="19"/>
      <c r="CA853" s="19"/>
      <c r="CB853" s="19"/>
      <c r="CC853" s="19"/>
      <c r="CD853" s="19"/>
      <c r="CE853" s="19"/>
      <c r="CF853" s="19"/>
    </row>
    <row r="854" spans="1:84" x14ac:dyDescent="0.25">
      <c r="A854" s="19"/>
      <c r="B854" s="19"/>
      <c r="C854" s="19"/>
      <c r="D854" s="19"/>
      <c r="E854" s="19"/>
      <c r="F854" s="19"/>
      <c r="G854" s="19"/>
      <c r="H854" s="19"/>
      <c r="I854" s="19"/>
      <c r="J854" s="19"/>
      <c r="L854" s="19"/>
      <c r="M854" s="19"/>
      <c r="N854" s="19"/>
      <c r="P854" s="19"/>
      <c r="Q854" s="19"/>
      <c r="R854" s="19"/>
      <c r="S854" s="19"/>
      <c r="T854" s="19"/>
      <c r="U854" s="19"/>
      <c r="V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54"/>
      <c r="BL854" s="54"/>
      <c r="BM854" s="54"/>
      <c r="BN854" s="54"/>
      <c r="BO854" s="54"/>
      <c r="BP854" s="54"/>
      <c r="BQ854" s="54"/>
      <c r="BR854" s="19"/>
      <c r="BS854" s="19"/>
      <c r="BV854" s="19"/>
      <c r="BW854" s="19"/>
      <c r="BX854" s="19"/>
      <c r="BY854" s="19"/>
      <c r="BZ854" s="19"/>
      <c r="CA854" s="19"/>
      <c r="CB854" s="19"/>
      <c r="CC854" s="19"/>
      <c r="CD854" s="19"/>
      <c r="CE854" s="19"/>
      <c r="CF854" s="19"/>
    </row>
    <row r="855" spans="1:84" x14ac:dyDescent="0.25">
      <c r="A855" s="19"/>
      <c r="B855" s="19"/>
      <c r="C855" s="19"/>
      <c r="D855" s="19"/>
      <c r="E855" s="19"/>
      <c r="F855" s="19"/>
      <c r="G855" s="19"/>
      <c r="H855" s="19"/>
      <c r="I855" s="19"/>
      <c r="J855" s="19"/>
      <c r="L855" s="19"/>
      <c r="M855" s="19"/>
      <c r="N855" s="19"/>
      <c r="P855" s="19"/>
      <c r="Q855" s="19"/>
      <c r="R855" s="19"/>
      <c r="S855" s="19"/>
      <c r="T855" s="19"/>
      <c r="U855" s="19"/>
      <c r="V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54"/>
      <c r="BL855" s="54"/>
      <c r="BM855" s="54"/>
      <c r="BN855" s="54"/>
      <c r="BO855" s="54"/>
      <c r="BP855" s="54"/>
      <c r="BQ855" s="54"/>
      <c r="BR855" s="19"/>
      <c r="BS855" s="19"/>
      <c r="BV855" s="19"/>
      <c r="BW855" s="19"/>
      <c r="BX855" s="19"/>
      <c r="BY855" s="19"/>
      <c r="BZ855" s="19"/>
      <c r="CA855" s="19"/>
      <c r="CB855" s="19"/>
      <c r="CC855" s="19"/>
      <c r="CD855" s="19"/>
      <c r="CE855" s="19"/>
      <c r="CF855" s="19"/>
    </row>
    <row r="856" spans="1:84" x14ac:dyDescent="0.25">
      <c r="A856" s="19"/>
      <c r="B856" s="19"/>
      <c r="C856" s="19"/>
      <c r="D856" s="19"/>
      <c r="E856" s="19"/>
      <c r="F856" s="19"/>
      <c r="G856" s="19"/>
      <c r="H856" s="19"/>
      <c r="I856" s="19"/>
      <c r="J856" s="19"/>
      <c r="L856" s="19"/>
      <c r="M856" s="19"/>
      <c r="N856" s="19"/>
      <c r="P856" s="19"/>
      <c r="Q856" s="19"/>
      <c r="R856" s="19"/>
      <c r="S856" s="19"/>
      <c r="T856" s="19"/>
      <c r="U856" s="19"/>
      <c r="V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54"/>
      <c r="BL856" s="54"/>
      <c r="BM856" s="54"/>
      <c r="BN856" s="54"/>
      <c r="BO856" s="54"/>
      <c r="BP856" s="54"/>
      <c r="BQ856" s="54"/>
      <c r="BR856" s="19"/>
      <c r="BS856" s="19"/>
      <c r="BV856" s="19"/>
      <c r="BW856" s="19"/>
      <c r="BX856" s="19"/>
      <c r="BY856" s="19"/>
      <c r="BZ856" s="19"/>
      <c r="CA856" s="19"/>
      <c r="CB856" s="19"/>
      <c r="CC856" s="19"/>
      <c r="CD856" s="19"/>
      <c r="CE856" s="19"/>
      <c r="CF856" s="19"/>
    </row>
    <row r="857" spans="1:84" x14ac:dyDescent="0.25">
      <c r="A857" s="19"/>
      <c r="B857" s="19"/>
      <c r="C857" s="19"/>
      <c r="D857" s="19"/>
      <c r="E857" s="19"/>
      <c r="F857" s="19"/>
      <c r="G857" s="19"/>
      <c r="H857" s="19"/>
      <c r="I857" s="19"/>
      <c r="J857" s="19"/>
      <c r="L857" s="19"/>
      <c r="M857" s="19"/>
      <c r="N857" s="19"/>
      <c r="P857" s="19"/>
      <c r="Q857" s="19"/>
      <c r="R857" s="19"/>
      <c r="S857" s="19"/>
      <c r="T857" s="19"/>
      <c r="U857" s="19"/>
      <c r="V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54"/>
      <c r="BL857" s="54"/>
      <c r="BM857" s="54"/>
      <c r="BN857" s="54"/>
      <c r="BO857" s="54"/>
      <c r="BP857" s="54"/>
      <c r="BQ857" s="54"/>
      <c r="BR857" s="19"/>
      <c r="BS857" s="19"/>
      <c r="BV857" s="19"/>
      <c r="BW857" s="19"/>
      <c r="BX857" s="19"/>
      <c r="BY857" s="19"/>
      <c r="BZ857" s="19"/>
      <c r="CA857" s="19"/>
      <c r="CB857" s="19"/>
      <c r="CC857" s="19"/>
      <c r="CD857" s="19"/>
      <c r="CE857" s="19"/>
      <c r="CF857" s="19"/>
    </row>
    <row r="858" spans="1:84" x14ac:dyDescent="0.25">
      <c r="A858" s="19"/>
      <c r="B858" s="19"/>
      <c r="C858" s="19"/>
      <c r="D858" s="19"/>
      <c r="E858" s="19"/>
      <c r="F858" s="19"/>
      <c r="G858" s="19"/>
      <c r="H858" s="19"/>
      <c r="I858" s="19"/>
      <c r="J858" s="19"/>
      <c r="L858" s="19"/>
      <c r="M858" s="19"/>
      <c r="N858" s="19"/>
      <c r="P858" s="19"/>
      <c r="Q858" s="19"/>
      <c r="R858" s="19"/>
      <c r="S858" s="19"/>
      <c r="T858" s="19"/>
      <c r="U858" s="19"/>
      <c r="V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54"/>
      <c r="BL858" s="54"/>
      <c r="BM858" s="54"/>
      <c r="BN858" s="54"/>
      <c r="BO858" s="54"/>
      <c r="BP858" s="54"/>
      <c r="BQ858" s="54"/>
      <c r="BR858" s="19"/>
      <c r="BS858" s="19"/>
      <c r="BV858" s="19"/>
      <c r="BW858" s="19"/>
      <c r="BX858" s="19"/>
      <c r="BY858" s="19"/>
      <c r="BZ858" s="19"/>
      <c r="CA858" s="19"/>
      <c r="CB858" s="19"/>
      <c r="CC858" s="19"/>
      <c r="CD858" s="19"/>
      <c r="CE858" s="19"/>
      <c r="CF858" s="19"/>
    </row>
    <row r="859" spans="1:84" x14ac:dyDescent="0.25">
      <c r="A859" s="19"/>
      <c r="B859" s="19"/>
      <c r="C859" s="19"/>
      <c r="D859" s="19"/>
      <c r="E859" s="19"/>
      <c r="F859" s="19"/>
      <c r="G859" s="19"/>
      <c r="H859" s="19"/>
      <c r="I859" s="19"/>
      <c r="J859" s="19"/>
      <c r="L859" s="19"/>
      <c r="M859" s="19"/>
      <c r="N859" s="19"/>
      <c r="P859" s="19"/>
      <c r="Q859" s="19"/>
      <c r="R859" s="19"/>
      <c r="S859" s="19"/>
      <c r="T859" s="19"/>
      <c r="U859" s="19"/>
      <c r="V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54"/>
      <c r="BL859" s="54"/>
      <c r="BM859" s="54"/>
      <c r="BN859" s="54"/>
      <c r="BO859" s="54"/>
      <c r="BP859" s="54"/>
      <c r="BQ859" s="54"/>
      <c r="BR859" s="19"/>
      <c r="BS859" s="19"/>
      <c r="BV859" s="19"/>
      <c r="BW859" s="19"/>
      <c r="BX859" s="19"/>
      <c r="BY859" s="19"/>
      <c r="BZ859" s="19"/>
      <c r="CA859" s="19"/>
      <c r="CB859" s="19"/>
      <c r="CC859" s="19"/>
      <c r="CD859" s="19"/>
      <c r="CE859" s="19"/>
      <c r="CF859" s="19"/>
    </row>
    <row r="860" spans="1:84" x14ac:dyDescent="0.25">
      <c r="A860" s="19"/>
      <c r="B860" s="19"/>
      <c r="C860" s="19"/>
      <c r="D860" s="19"/>
      <c r="E860" s="19"/>
      <c r="F860" s="19"/>
      <c r="G860" s="19"/>
      <c r="H860" s="19"/>
      <c r="I860" s="19"/>
      <c r="J860" s="19"/>
      <c r="L860" s="19"/>
      <c r="M860" s="19"/>
      <c r="N860" s="19"/>
      <c r="P860" s="19"/>
      <c r="Q860" s="19"/>
      <c r="R860" s="19"/>
      <c r="S860" s="19"/>
      <c r="T860" s="19"/>
      <c r="U860" s="19"/>
      <c r="V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54"/>
      <c r="BL860" s="54"/>
      <c r="BM860" s="54"/>
      <c r="BN860" s="54"/>
      <c r="BO860" s="54"/>
      <c r="BP860" s="54"/>
      <c r="BQ860" s="54"/>
      <c r="BR860" s="19"/>
      <c r="BS860" s="19"/>
      <c r="BV860" s="19"/>
      <c r="BW860" s="19"/>
      <c r="BX860" s="19"/>
      <c r="BY860" s="19"/>
      <c r="BZ860" s="19"/>
      <c r="CA860" s="19"/>
      <c r="CB860" s="19"/>
      <c r="CC860" s="19"/>
      <c r="CD860" s="19"/>
      <c r="CE860" s="19"/>
      <c r="CF860" s="19"/>
    </row>
    <row r="861" spans="1:84" x14ac:dyDescent="0.25">
      <c r="A861" s="19"/>
      <c r="B861" s="19"/>
      <c r="C861" s="19"/>
      <c r="D861" s="19"/>
      <c r="E861" s="19"/>
      <c r="F861" s="19"/>
      <c r="G861" s="19"/>
      <c r="H861" s="19"/>
      <c r="I861" s="19"/>
      <c r="J861" s="19"/>
      <c r="L861" s="19"/>
      <c r="M861" s="19"/>
      <c r="N861" s="19"/>
      <c r="P861" s="19"/>
      <c r="Q861" s="19"/>
      <c r="R861" s="19"/>
      <c r="S861" s="19"/>
      <c r="T861" s="19"/>
      <c r="U861" s="19"/>
      <c r="V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54"/>
      <c r="BL861" s="54"/>
      <c r="BM861" s="54"/>
      <c r="BN861" s="54"/>
      <c r="BO861" s="54"/>
      <c r="BP861" s="54"/>
      <c r="BQ861" s="54"/>
      <c r="BR861" s="19"/>
      <c r="BS861" s="19"/>
      <c r="BV861" s="19"/>
      <c r="BW861" s="19"/>
      <c r="BX861" s="19"/>
      <c r="BY861" s="19"/>
      <c r="BZ861" s="19"/>
      <c r="CA861" s="19"/>
      <c r="CB861" s="19"/>
      <c r="CC861" s="19"/>
      <c r="CD861" s="19"/>
      <c r="CE861" s="19"/>
      <c r="CF861" s="19"/>
    </row>
    <row r="862" spans="1:84" x14ac:dyDescent="0.25">
      <c r="A862" s="19"/>
      <c r="B862" s="19"/>
      <c r="C862" s="19"/>
      <c r="D862" s="19"/>
      <c r="E862" s="19"/>
      <c r="F862" s="19"/>
      <c r="G862" s="19"/>
      <c r="H862" s="19"/>
      <c r="I862" s="19"/>
      <c r="J862" s="19"/>
      <c r="L862" s="19"/>
      <c r="M862" s="19"/>
      <c r="N862" s="19"/>
      <c r="P862" s="19"/>
      <c r="Q862" s="19"/>
      <c r="R862" s="19"/>
      <c r="S862" s="19"/>
      <c r="T862" s="19"/>
      <c r="U862" s="19"/>
      <c r="V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54"/>
      <c r="BL862" s="54"/>
      <c r="BM862" s="54"/>
      <c r="BN862" s="54"/>
      <c r="BO862" s="54"/>
      <c r="BP862" s="54"/>
      <c r="BQ862" s="54"/>
      <c r="BR862" s="19"/>
      <c r="BS862" s="19"/>
      <c r="BV862" s="19"/>
      <c r="BW862" s="19"/>
      <c r="BX862" s="19"/>
      <c r="BY862" s="19"/>
      <c r="BZ862" s="19"/>
      <c r="CA862" s="19"/>
      <c r="CB862" s="19"/>
      <c r="CC862" s="19"/>
      <c r="CD862" s="19"/>
      <c r="CE862" s="19"/>
      <c r="CF862" s="19"/>
    </row>
    <row r="863" spans="1:84" x14ac:dyDescent="0.25">
      <c r="A863" s="19"/>
      <c r="B863" s="19"/>
      <c r="C863" s="19"/>
      <c r="D863" s="19"/>
      <c r="E863" s="19"/>
      <c r="F863" s="19"/>
      <c r="G863" s="19"/>
      <c r="H863" s="19"/>
      <c r="I863" s="19"/>
      <c r="J863" s="19"/>
      <c r="L863" s="19"/>
      <c r="M863" s="19"/>
      <c r="N863" s="19"/>
      <c r="P863" s="19"/>
      <c r="Q863" s="19"/>
      <c r="R863" s="19"/>
      <c r="S863" s="19"/>
      <c r="T863" s="19"/>
      <c r="U863" s="19"/>
      <c r="V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54"/>
      <c r="BL863" s="54"/>
      <c r="BM863" s="54"/>
      <c r="BN863" s="54"/>
      <c r="BO863" s="54"/>
      <c r="BP863" s="54"/>
      <c r="BQ863" s="54"/>
      <c r="BR863" s="19"/>
      <c r="BS863" s="19"/>
      <c r="BV863" s="19"/>
      <c r="BW863" s="19"/>
      <c r="BX863" s="19"/>
      <c r="BY863" s="19"/>
      <c r="BZ863" s="19"/>
      <c r="CA863" s="19"/>
      <c r="CB863" s="19"/>
      <c r="CC863" s="19"/>
      <c r="CD863" s="19"/>
      <c r="CE863" s="19"/>
      <c r="CF863" s="19"/>
    </row>
    <row r="864" spans="1:84" x14ac:dyDescent="0.25">
      <c r="A864" s="19"/>
      <c r="B864" s="19"/>
      <c r="C864" s="19"/>
      <c r="D864" s="19"/>
      <c r="E864" s="19"/>
      <c r="F864" s="19"/>
      <c r="G864" s="19"/>
      <c r="H864" s="19"/>
      <c r="I864" s="19"/>
      <c r="J864" s="19"/>
      <c r="L864" s="19"/>
      <c r="M864" s="19"/>
      <c r="N864" s="19"/>
      <c r="P864" s="19"/>
      <c r="Q864" s="19"/>
      <c r="R864" s="19"/>
      <c r="S864" s="19"/>
      <c r="T864" s="19"/>
      <c r="U864" s="19"/>
      <c r="V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54"/>
      <c r="BL864" s="54"/>
      <c r="BM864" s="54"/>
      <c r="BN864" s="54"/>
      <c r="BO864" s="54"/>
      <c r="BP864" s="54"/>
      <c r="BQ864" s="54"/>
      <c r="BR864" s="19"/>
      <c r="BS864" s="19"/>
      <c r="BV864" s="19"/>
      <c r="BW864" s="19"/>
      <c r="BX864" s="19"/>
      <c r="BY864" s="19"/>
      <c r="BZ864" s="19"/>
      <c r="CA864" s="19"/>
      <c r="CB864" s="19"/>
      <c r="CC864" s="19"/>
      <c r="CD864" s="19"/>
      <c r="CE864" s="19"/>
      <c r="CF864" s="19"/>
    </row>
    <row r="865" spans="1:84" x14ac:dyDescent="0.25">
      <c r="A865" s="19"/>
      <c r="B865" s="19"/>
      <c r="C865" s="19"/>
      <c r="D865" s="19"/>
      <c r="E865" s="19"/>
      <c r="F865" s="19"/>
      <c r="G865" s="19"/>
      <c r="H865" s="19"/>
      <c r="I865" s="19"/>
      <c r="J865" s="19"/>
      <c r="L865" s="19"/>
      <c r="M865" s="19"/>
      <c r="N865" s="19"/>
      <c r="P865" s="19"/>
      <c r="Q865" s="19"/>
      <c r="R865" s="19"/>
      <c r="S865" s="19"/>
      <c r="T865" s="19"/>
      <c r="U865" s="19"/>
      <c r="V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54"/>
      <c r="BL865" s="54"/>
      <c r="BM865" s="54"/>
      <c r="BN865" s="54"/>
      <c r="BO865" s="54"/>
      <c r="BP865" s="54"/>
      <c r="BQ865" s="54"/>
      <c r="BR865" s="19"/>
      <c r="BS865" s="19"/>
      <c r="BV865" s="19"/>
      <c r="BW865" s="19"/>
      <c r="BX865" s="19"/>
      <c r="BY865" s="19"/>
      <c r="BZ865" s="19"/>
      <c r="CA865" s="19"/>
      <c r="CB865" s="19"/>
      <c r="CC865" s="19"/>
      <c r="CD865" s="19"/>
      <c r="CE865" s="19"/>
      <c r="CF865" s="19"/>
    </row>
    <row r="866" spans="1:84" x14ac:dyDescent="0.25">
      <c r="A866" s="19"/>
      <c r="B866" s="19"/>
      <c r="C866" s="19"/>
      <c r="D866" s="19"/>
      <c r="E866" s="19"/>
      <c r="F866" s="19"/>
      <c r="G866" s="19"/>
      <c r="H866" s="19"/>
      <c r="I866" s="19"/>
      <c r="J866" s="19"/>
      <c r="L866" s="19"/>
      <c r="M866" s="19"/>
      <c r="N866" s="19"/>
      <c r="P866" s="19"/>
      <c r="Q866" s="19"/>
      <c r="R866" s="19"/>
      <c r="S866" s="19"/>
      <c r="T866" s="19"/>
      <c r="U866" s="19"/>
      <c r="V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54"/>
      <c r="BL866" s="54"/>
      <c r="BM866" s="54"/>
      <c r="BN866" s="54"/>
      <c r="BO866" s="54"/>
      <c r="BP866" s="54"/>
      <c r="BQ866" s="54"/>
      <c r="BR866" s="19"/>
      <c r="BS866" s="19"/>
      <c r="BV866" s="19"/>
      <c r="BW866" s="19"/>
      <c r="BX866" s="19"/>
      <c r="BY866" s="19"/>
      <c r="BZ866" s="19"/>
      <c r="CA866" s="19"/>
      <c r="CB866" s="19"/>
      <c r="CC866" s="19"/>
      <c r="CD866" s="19"/>
      <c r="CE866" s="19"/>
      <c r="CF866" s="19"/>
    </row>
    <row r="867" spans="1:84" x14ac:dyDescent="0.25">
      <c r="A867" s="19"/>
      <c r="B867" s="19"/>
      <c r="C867" s="19"/>
      <c r="D867" s="19"/>
      <c r="E867" s="19"/>
      <c r="F867" s="19"/>
      <c r="G867" s="19"/>
      <c r="H867" s="19"/>
      <c r="I867" s="19"/>
      <c r="J867" s="19"/>
      <c r="L867" s="19"/>
      <c r="M867" s="19"/>
      <c r="N867" s="19"/>
      <c r="P867" s="19"/>
      <c r="Q867" s="19"/>
      <c r="R867" s="19"/>
      <c r="S867" s="19"/>
      <c r="T867" s="19"/>
      <c r="U867" s="19"/>
      <c r="V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54"/>
      <c r="BL867" s="54"/>
      <c r="BM867" s="54"/>
      <c r="BN867" s="54"/>
      <c r="BO867" s="54"/>
      <c r="BP867" s="54"/>
      <c r="BQ867" s="54"/>
      <c r="BR867" s="19"/>
      <c r="BS867" s="19"/>
      <c r="BV867" s="19"/>
      <c r="BW867" s="19"/>
      <c r="BX867" s="19"/>
      <c r="BY867" s="19"/>
      <c r="BZ867" s="19"/>
      <c r="CA867" s="19"/>
      <c r="CB867" s="19"/>
      <c r="CC867" s="19"/>
      <c r="CD867" s="19"/>
      <c r="CE867" s="19"/>
      <c r="CF867" s="19"/>
    </row>
    <row r="868" spans="1:84" x14ac:dyDescent="0.25">
      <c r="A868" s="19"/>
      <c r="B868" s="19"/>
      <c r="C868" s="19"/>
      <c r="D868" s="19"/>
      <c r="E868" s="19"/>
      <c r="F868" s="19"/>
      <c r="G868" s="19"/>
      <c r="H868" s="19"/>
      <c r="I868" s="19"/>
      <c r="J868" s="19"/>
      <c r="L868" s="19"/>
      <c r="M868" s="19"/>
      <c r="N868" s="19"/>
      <c r="P868" s="19"/>
      <c r="Q868" s="19"/>
      <c r="R868" s="19"/>
      <c r="S868" s="19"/>
      <c r="T868" s="19"/>
      <c r="U868" s="19"/>
      <c r="V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54"/>
      <c r="BL868" s="54"/>
      <c r="BM868" s="54"/>
      <c r="BN868" s="54"/>
      <c r="BO868" s="54"/>
      <c r="BP868" s="54"/>
      <c r="BQ868" s="54"/>
      <c r="BR868" s="19"/>
      <c r="BS868" s="19"/>
      <c r="BV868" s="19"/>
      <c r="BW868" s="19"/>
      <c r="BX868" s="19"/>
      <c r="BY868" s="19"/>
      <c r="BZ868" s="19"/>
      <c r="CA868" s="19"/>
      <c r="CB868" s="19"/>
      <c r="CC868" s="19"/>
      <c r="CD868" s="19"/>
      <c r="CE868" s="19"/>
      <c r="CF868" s="19"/>
    </row>
    <row r="869" spans="1:84" x14ac:dyDescent="0.25">
      <c r="A869" s="19"/>
      <c r="B869" s="19"/>
      <c r="C869" s="19"/>
      <c r="D869" s="19"/>
      <c r="E869" s="19"/>
      <c r="F869" s="19"/>
      <c r="G869" s="19"/>
      <c r="H869" s="19"/>
      <c r="I869" s="19"/>
      <c r="J869" s="19"/>
      <c r="L869" s="19"/>
      <c r="M869" s="19"/>
      <c r="N869" s="19"/>
      <c r="P869" s="19"/>
      <c r="Q869" s="19"/>
      <c r="R869" s="19"/>
      <c r="S869" s="19"/>
      <c r="T869" s="19"/>
      <c r="U869" s="19"/>
      <c r="V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54"/>
      <c r="BL869" s="54"/>
      <c r="BM869" s="54"/>
      <c r="BN869" s="54"/>
      <c r="BO869" s="54"/>
      <c r="BP869" s="54"/>
      <c r="BQ869" s="54"/>
      <c r="BR869" s="19"/>
      <c r="BS869" s="19"/>
      <c r="BV869" s="19"/>
      <c r="BW869" s="19"/>
      <c r="BX869" s="19"/>
      <c r="BY869" s="19"/>
      <c r="BZ869" s="19"/>
      <c r="CA869" s="19"/>
      <c r="CB869" s="19"/>
      <c r="CC869" s="19"/>
      <c r="CD869" s="19"/>
      <c r="CE869" s="19"/>
      <c r="CF869" s="19"/>
    </row>
    <row r="870" spans="1:84" x14ac:dyDescent="0.25">
      <c r="A870" s="19"/>
      <c r="B870" s="19"/>
      <c r="C870" s="19"/>
      <c r="D870" s="19"/>
      <c r="E870" s="19"/>
      <c r="F870" s="19"/>
      <c r="G870" s="19"/>
      <c r="H870" s="19"/>
      <c r="I870" s="19"/>
      <c r="J870" s="19"/>
      <c r="L870" s="19"/>
      <c r="M870" s="19"/>
      <c r="N870" s="19"/>
      <c r="P870" s="19"/>
      <c r="Q870" s="19"/>
      <c r="R870" s="19"/>
      <c r="S870" s="19"/>
      <c r="T870" s="19"/>
      <c r="U870" s="19"/>
      <c r="V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54"/>
      <c r="BL870" s="54"/>
      <c r="BM870" s="54"/>
      <c r="BN870" s="54"/>
      <c r="BO870" s="54"/>
      <c r="BP870" s="54"/>
      <c r="BQ870" s="54"/>
      <c r="BR870" s="19"/>
      <c r="BS870" s="19"/>
      <c r="BV870" s="19"/>
      <c r="BW870" s="19"/>
      <c r="BX870" s="19"/>
      <c r="BY870" s="19"/>
      <c r="BZ870" s="19"/>
      <c r="CA870" s="19"/>
      <c r="CB870" s="19"/>
      <c r="CC870" s="19"/>
      <c r="CD870" s="19"/>
      <c r="CE870" s="19"/>
      <c r="CF870" s="19"/>
    </row>
    <row r="871" spans="1:84" x14ac:dyDescent="0.25">
      <c r="A871" s="19"/>
      <c r="B871" s="19"/>
      <c r="C871" s="19"/>
      <c r="D871" s="19"/>
      <c r="E871" s="19"/>
      <c r="F871" s="19"/>
      <c r="G871" s="19"/>
      <c r="H871" s="19"/>
      <c r="I871" s="19"/>
      <c r="J871" s="19"/>
      <c r="L871" s="19"/>
      <c r="M871" s="19"/>
      <c r="N871" s="19"/>
      <c r="P871" s="19"/>
      <c r="Q871" s="19"/>
      <c r="R871" s="19"/>
      <c r="S871" s="19"/>
      <c r="T871" s="19"/>
      <c r="U871" s="19"/>
      <c r="V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54"/>
      <c r="BL871" s="54"/>
      <c r="BM871" s="54"/>
      <c r="BN871" s="54"/>
      <c r="BO871" s="54"/>
      <c r="BP871" s="54"/>
      <c r="BQ871" s="54"/>
      <c r="BR871" s="19"/>
      <c r="BS871" s="19"/>
      <c r="BV871" s="19"/>
      <c r="BW871" s="19"/>
      <c r="BX871" s="19"/>
      <c r="BY871" s="19"/>
      <c r="BZ871" s="19"/>
      <c r="CA871" s="19"/>
      <c r="CB871" s="19"/>
      <c r="CC871" s="19"/>
      <c r="CD871" s="19"/>
      <c r="CE871" s="19"/>
      <c r="CF871" s="19"/>
    </row>
    <row r="872" spans="1:84" x14ac:dyDescent="0.25">
      <c r="A872" s="19"/>
      <c r="B872" s="19"/>
      <c r="C872" s="19"/>
      <c r="D872" s="19"/>
      <c r="E872" s="19"/>
      <c r="F872" s="19"/>
      <c r="G872" s="19"/>
      <c r="H872" s="19"/>
      <c r="I872" s="19"/>
      <c r="J872" s="19"/>
      <c r="L872" s="19"/>
      <c r="M872" s="19"/>
      <c r="N872" s="19"/>
      <c r="P872" s="19"/>
      <c r="Q872" s="19"/>
      <c r="R872" s="19"/>
      <c r="S872" s="19"/>
      <c r="T872" s="19"/>
      <c r="U872" s="19"/>
      <c r="V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54"/>
      <c r="BL872" s="54"/>
      <c r="BM872" s="54"/>
      <c r="BN872" s="54"/>
      <c r="BO872" s="54"/>
      <c r="BP872" s="54"/>
      <c r="BQ872" s="54"/>
      <c r="BR872" s="19"/>
      <c r="BS872" s="19"/>
      <c r="BV872" s="19"/>
      <c r="BW872" s="19"/>
      <c r="BX872" s="19"/>
      <c r="BY872" s="19"/>
      <c r="BZ872" s="19"/>
      <c r="CA872" s="19"/>
      <c r="CB872" s="19"/>
      <c r="CC872" s="19"/>
      <c r="CD872" s="19"/>
      <c r="CE872" s="19"/>
      <c r="CF872" s="19"/>
    </row>
    <row r="873" spans="1:84" x14ac:dyDescent="0.25">
      <c r="A873" s="19"/>
      <c r="B873" s="19"/>
      <c r="C873" s="19"/>
      <c r="D873" s="19"/>
      <c r="E873" s="19"/>
      <c r="F873" s="19"/>
      <c r="G873" s="19"/>
      <c r="H873" s="19"/>
      <c r="I873" s="19"/>
      <c r="J873" s="19"/>
      <c r="L873" s="19"/>
      <c r="M873" s="19"/>
      <c r="N873" s="19"/>
      <c r="P873" s="19"/>
      <c r="Q873" s="19"/>
      <c r="R873" s="19"/>
      <c r="S873" s="19"/>
      <c r="T873" s="19"/>
      <c r="U873" s="19"/>
      <c r="V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54"/>
      <c r="BL873" s="54"/>
      <c r="BM873" s="54"/>
      <c r="BN873" s="54"/>
      <c r="BO873" s="54"/>
      <c r="BP873" s="54"/>
      <c r="BQ873" s="54"/>
      <c r="BR873" s="19"/>
      <c r="BS873" s="19"/>
      <c r="BV873" s="19"/>
      <c r="BW873" s="19"/>
      <c r="BX873" s="19"/>
      <c r="BY873" s="19"/>
      <c r="BZ873" s="19"/>
      <c r="CA873" s="19"/>
      <c r="CB873" s="19"/>
      <c r="CC873" s="19"/>
      <c r="CD873" s="19"/>
      <c r="CE873" s="19"/>
      <c r="CF873" s="19"/>
    </row>
    <row r="874" spans="1:84" x14ac:dyDescent="0.25">
      <c r="A874" s="19"/>
      <c r="B874" s="19"/>
      <c r="C874" s="19"/>
      <c r="D874" s="19"/>
      <c r="E874" s="19"/>
      <c r="F874" s="19"/>
      <c r="G874" s="19"/>
      <c r="H874" s="19"/>
      <c r="I874" s="19"/>
      <c r="J874" s="19"/>
      <c r="L874" s="19"/>
      <c r="M874" s="19"/>
      <c r="N874" s="19"/>
      <c r="P874" s="19"/>
      <c r="Q874" s="19"/>
      <c r="R874" s="19"/>
      <c r="S874" s="19"/>
      <c r="T874" s="19"/>
      <c r="U874" s="19"/>
      <c r="V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54"/>
      <c r="BL874" s="54"/>
      <c r="BM874" s="54"/>
      <c r="BN874" s="54"/>
      <c r="BO874" s="54"/>
      <c r="BP874" s="54"/>
      <c r="BQ874" s="54"/>
      <c r="BR874" s="19"/>
      <c r="BS874" s="19"/>
      <c r="BV874" s="19"/>
      <c r="BW874" s="19"/>
      <c r="BX874" s="19"/>
      <c r="BY874" s="19"/>
      <c r="BZ874" s="19"/>
      <c r="CA874" s="19"/>
      <c r="CB874" s="19"/>
      <c r="CC874" s="19"/>
      <c r="CD874" s="19"/>
      <c r="CE874" s="19"/>
      <c r="CF874" s="19"/>
    </row>
    <row r="875" spans="1:84" x14ac:dyDescent="0.25">
      <c r="A875" s="19"/>
      <c r="B875" s="19"/>
      <c r="C875" s="19"/>
      <c r="D875" s="19"/>
      <c r="E875" s="19"/>
      <c r="F875" s="19"/>
      <c r="G875" s="19"/>
      <c r="H875" s="19"/>
      <c r="I875" s="19"/>
      <c r="J875" s="19"/>
      <c r="L875" s="19"/>
      <c r="M875" s="19"/>
      <c r="N875" s="19"/>
      <c r="P875" s="19"/>
      <c r="Q875" s="19"/>
      <c r="R875" s="19"/>
      <c r="S875" s="19"/>
      <c r="T875" s="19"/>
      <c r="U875" s="19"/>
      <c r="V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54"/>
      <c r="BL875" s="54"/>
      <c r="BM875" s="54"/>
      <c r="BN875" s="54"/>
      <c r="BO875" s="54"/>
      <c r="BP875" s="54"/>
      <c r="BQ875" s="54"/>
      <c r="BR875" s="19"/>
      <c r="BS875" s="19"/>
      <c r="BV875" s="19"/>
      <c r="BW875" s="19"/>
      <c r="BX875" s="19"/>
      <c r="BY875" s="19"/>
      <c r="BZ875" s="19"/>
      <c r="CA875" s="19"/>
      <c r="CB875" s="19"/>
      <c r="CC875" s="19"/>
      <c r="CD875" s="19"/>
      <c r="CE875" s="19"/>
      <c r="CF875" s="19"/>
    </row>
    <row r="876" spans="1:84" x14ac:dyDescent="0.25">
      <c r="A876" s="19"/>
      <c r="B876" s="19"/>
      <c r="C876" s="19"/>
      <c r="D876" s="19"/>
      <c r="E876" s="19"/>
      <c r="F876" s="19"/>
      <c r="G876" s="19"/>
      <c r="H876" s="19"/>
      <c r="I876" s="19"/>
      <c r="J876" s="19"/>
      <c r="L876" s="19"/>
      <c r="M876" s="19"/>
      <c r="N876" s="19"/>
      <c r="P876" s="19"/>
      <c r="Q876" s="19"/>
      <c r="R876" s="19"/>
      <c r="S876" s="19"/>
      <c r="T876" s="19"/>
      <c r="U876" s="19"/>
      <c r="V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54"/>
      <c r="BL876" s="54"/>
      <c r="BM876" s="54"/>
      <c r="BN876" s="54"/>
      <c r="BO876" s="54"/>
      <c r="BP876" s="54"/>
      <c r="BQ876" s="54"/>
      <c r="BR876" s="19"/>
      <c r="BS876" s="19"/>
      <c r="BV876" s="19"/>
      <c r="BW876" s="19"/>
      <c r="BX876" s="19"/>
      <c r="BY876" s="19"/>
      <c r="BZ876" s="19"/>
      <c r="CA876" s="19"/>
      <c r="CB876" s="19"/>
      <c r="CC876" s="19"/>
      <c r="CD876" s="19"/>
      <c r="CE876" s="19"/>
      <c r="CF876" s="19"/>
    </row>
    <row r="877" spans="1:84" x14ac:dyDescent="0.25">
      <c r="A877" s="19"/>
      <c r="B877" s="19"/>
      <c r="C877" s="19"/>
      <c r="D877" s="19"/>
      <c r="E877" s="19"/>
      <c r="F877" s="19"/>
      <c r="G877" s="19"/>
      <c r="H877" s="19"/>
      <c r="I877" s="19"/>
      <c r="J877" s="19"/>
      <c r="L877" s="19"/>
      <c r="M877" s="19"/>
      <c r="N877" s="19"/>
      <c r="P877" s="19"/>
      <c r="Q877" s="19"/>
      <c r="R877" s="19"/>
      <c r="S877" s="19"/>
      <c r="T877" s="19"/>
      <c r="U877" s="19"/>
      <c r="V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54"/>
      <c r="BL877" s="54"/>
      <c r="BM877" s="54"/>
      <c r="BN877" s="54"/>
      <c r="BO877" s="54"/>
      <c r="BP877" s="54"/>
      <c r="BQ877" s="54"/>
      <c r="BR877" s="19"/>
      <c r="BS877" s="19"/>
      <c r="BV877" s="19"/>
      <c r="BW877" s="19"/>
      <c r="BX877" s="19"/>
      <c r="BY877" s="19"/>
      <c r="BZ877" s="19"/>
      <c r="CA877" s="19"/>
      <c r="CB877" s="19"/>
      <c r="CC877" s="19"/>
      <c r="CD877" s="19"/>
      <c r="CE877" s="19"/>
      <c r="CF877" s="19"/>
    </row>
    <row r="878" spans="1:84" x14ac:dyDescent="0.25">
      <c r="A878" s="19"/>
      <c r="B878" s="19"/>
      <c r="C878" s="19"/>
      <c r="D878" s="19"/>
      <c r="E878" s="19"/>
      <c r="F878" s="19"/>
      <c r="G878" s="19"/>
      <c r="H878" s="19"/>
      <c r="I878" s="19"/>
      <c r="J878" s="19"/>
      <c r="L878" s="19"/>
      <c r="M878" s="19"/>
      <c r="N878" s="19"/>
      <c r="P878" s="19"/>
      <c r="Q878" s="19"/>
      <c r="R878" s="19"/>
      <c r="S878" s="19"/>
      <c r="T878" s="19"/>
      <c r="U878" s="19"/>
      <c r="V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54"/>
      <c r="BL878" s="54"/>
      <c r="BM878" s="54"/>
      <c r="BN878" s="54"/>
      <c r="BO878" s="54"/>
      <c r="BP878" s="54"/>
      <c r="BQ878" s="54"/>
      <c r="BR878" s="19"/>
      <c r="BS878" s="19"/>
      <c r="BV878" s="19"/>
      <c r="BW878" s="19"/>
      <c r="BX878" s="19"/>
      <c r="BY878" s="19"/>
      <c r="BZ878" s="19"/>
      <c r="CA878" s="19"/>
      <c r="CB878" s="19"/>
      <c r="CC878" s="19"/>
      <c r="CD878" s="19"/>
      <c r="CE878" s="19"/>
      <c r="CF878" s="19"/>
    </row>
    <row r="879" spans="1:84" x14ac:dyDescent="0.25">
      <c r="A879" s="19"/>
      <c r="B879" s="19"/>
      <c r="C879" s="19"/>
      <c r="D879" s="19"/>
      <c r="E879" s="19"/>
      <c r="F879" s="19"/>
      <c r="G879" s="19"/>
      <c r="H879" s="19"/>
      <c r="I879" s="19"/>
      <c r="J879" s="19"/>
      <c r="L879" s="19"/>
      <c r="M879" s="19"/>
      <c r="N879" s="19"/>
      <c r="P879" s="19"/>
      <c r="Q879" s="19"/>
      <c r="R879" s="19"/>
      <c r="S879" s="19"/>
      <c r="T879" s="19"/>
      <c r="U879" s="19"/>
      <c r="V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54"/>
      <c r="BL879" s="54"/>
      <c r="BM879" s="54"/>
      <c r="BN879" s="54"/>
      <c r="BO879" s="54"/>
      <c r="BP879" s="54"/>
      <c r="BQ879" s="54"/>
      <c r="BR879" s="19"/>
      <c r="BS879" s="19"/>
      <c r="BV879" s="19"/>
      <c r="BW879" s="19"/>
      <c r="BX879" s="19"/>
      <c r="BY879" s="19"/>
      <c r="BZ879" s="19"/>
      <c r="CA879" s="19"/>
      <c r="CB879" s="19"/>
      <c r="CC879" s="19"/>
      <c r="CD879" s="19"/>
      <c r="CE879" s="19"/>
      <c r="CF879" s="19"/>
    </row>
    <row r="880" spans="1:84" x14ac:dyDescent="0.25">
      <c r="A880" s="19"/>
      <c r="B880" s="19"/>
      <c r="C880" s="19"/>
      <c r="D880" s="19"/>
      <c r="E880" s="19"/>
      <c r="F880" s="19"/>
      <c r="G880" s="19"/>
      <c r="H880" s="19"/>
      <c r="I880" s="19"/>
      <c r="J880" s="19"/>
      <c r="L880" s="19"/>
      <c r="M880" s="19"/>
      <c r="N880" s="19"/>
      <c r="P880" s="19"/>
      <c r="Q880" s="19"/>
      <c r="R880" s="19"/>
      <c r="S880" s="19"/>
      <c r="T880" s="19"/>
      <c r="U880" s="19"/>
      <c r="V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54"/>
      <c r="BL880" s="54"/>
      <c r="BM880" s="54"/>
      <c r="BN880" s="54"/>
      <c r="BO880" s="54"/>
      <c r="BP880" s="54"/>
      <c r="BQ880" s="54"/>
      <c r="BR880" s="19"/>
      <c r="BS880" s="19"/>
      <c r="BV880" s="19"/>
      <c r="BW880" s="19"/>
      <c r="BX880" s="19"/>
      <c r="BY880" s="19"/>
      <c r="BZ880" s="19"/>
      <c r="CA880" s="19"/>
      <c r="CB880" s="19"/>
      <c r="CC880" s="19"/>
      <c r="CD880" s="19"/>
      <c r="CE880" s="19"/>
      <c r="CF880" s="19"/>
    </row>
    <row r="881" spans="1:84" x14ac:dyDescent="0.25">
      <c r="A881" s="19"/>
      <c r="B881" s="19"/>
      <c r="C881" s="19"/>
      <c r="D881" s="19"/>
      <c r="E881" s="19"/>
      <c r="F881" s="19"/>
      <c r="G881" s="19"/>
      <c r="H881" s="19"/>
      <c r="I881" s="19"/>
      <c r="J881" s="19"/>
      <c r="L881" s="19"/>
      <c r="M881" s="19"/>
      <c r="N881" s="19"/>
      <c r="P881" s="19"/>
      <c r="Q881" s="19"/>
      <c r="R881" s="19"/>
      <c r="S881" s="19"/>
      <c r="T881" s="19"/>
      <c r="U881" s="19"/>
      <c r="V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54"/>
      <c r="BL881" s="54"/>
      <c r="BM881" s="54"/>
      <c r="BN881" s="54"/>
      <c r="BO881" s="54"/>
      <c r="BP881" s="54"/>
      <c r="BQ881" s="54"/>
      <c r="BR881" s="19"/>
      <c r="BS881" s="19"/>
      <c r="BV881" s="19"/>
      <c r="BW881" s="19"/>
      <c r="BX881" s="19"/>
      <c r="BY881" s="19"/>
      <c r="BZ881" s="19"/>
      <c r="CA881" s="19"/>
      <c r="CB881" s="19"/>
      <c r="CC881" s="19"/>
      <c r="CD881" s="19"/>
      <c r="CE881" s="19"/>
      <c r="CF881" s="19"/>
    </row>
    <row r="882" spans="1:84" x14ac:dyDescent="0.25">
      <c r="A882" s="19"/>
      <c r="B882" s="19"/>
      <c r="C882" s="19"/>
      <c r="D882" s="19"/>
      <c r="E882" s="19"/>
      <c r="F882" s="19"/>
      <c r="G882" s="19"/>
      <c r="H882" s="19"/>
      <c r="I882" s="19"/>
      <c r="J882" s="19"/>
      <c r="L882" s="19"/>
      <c r="M882" s="19"/>
      <c r="N882" s="19"/>
      <c r="P882" s="19"/>
      <c r="Q882" s="19"/>
      <c r="R882" s="19"/>
      <c r="S882" s="19"/>
      <c r="T882" s="19"/>
      <c r="U882" s="19"/>
      <c r="V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54"/>
      <c r="BL882" s="54"/>
      <c r="BM882" s="54"/>
      <c r="BN882" s="54"/>
      <c r="BO882" s="54"/>
      <c r="BP882" s="54"/>
      <c r="BQ882" s="54"/>
      <c r="BR882" s="19"/>
      <c r="BS882" s="19"/>
      <c r="BV882" s="19"/>
      <c r="BW882" s="19"/>
      <c r="BX882" s="19"/>
      <c r="BY882" s="19"/>
      <c r="BZ882" s="19"/>
      <c r="CA882" s="19"/>
      <c r="CB882" s="19"/>
      <c r="CC882" s="19"/>
      <c r="CD882" s="19"/>
      <c r="CE882" s="19"/>
      <c r="CF882" s="19"/>
    </row>
    <row r="883" spans="1:84" x14ac:dyDescent="0.25">
      <c r="A883" s="19"/>
      <c r="B883" s="19"/>
      <c r="C883" s="19"/>
      <c r="D883" s="19"/>
      <c r="E883" s="19"/>
      <c r="F883" s="19"/>
      <c r="G883" s="19"/>
      <c r="H883" s="19"/>
      <c r="I883" s="19"/>
      <c r="J883" s="19"/>
      <c r="L883" s="19"/>
      <c r="M883" s="19"/>
      <c r="N883" s="19"/>
      <c r="P883" s="19"/>
      <c r="Q883" s="19"/>
      <c r="R883" s="19"/>
      <c r="S883" s="19"/>
      <c r="T883" s="19"/>
      <c r="U883" s="19"/>
      <c r="V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54"/>
      <c r="BL883" s="54"/>
      <c r="BM883" s="54"/>
      <c r="BN883" s="54"/>
      <c r="BO883" s="54"/>
      <c r="BP883" s="54"/>
      <c r="BQ883" s="54"/>
      <c r="BR883" s="19"/>
      <c r="BS883" s="19"/>
      <c r="BV883" s="19"/>
      <c r="BW883" s="19"/>
      <c r="BX883" s="19"/>
      <c r="BY883" s="19"/>
      <c r="BZ883" s="19"/>
      <c r="CA883" s="19"/>
      <c r="CB883" s="19"/>
      <c r="CC883" s="19"/>
      <c r="CD883" s="19"/>
      <c r="CE883" s="19"/>
      <c r="CF883" s="19"/>
    </row>
    <row r="884" spans="1:84" x14ac:dyDescent="0.25">
      <c r="A884" s="19"/>
      <c r="B884" s="19"/>
      <c r="C884" s="19"/>
      <c r="D884" s="19"/>
      <c r="E884" s="19"/>
      <c r="F884" s="19"/>
      <c r="G884" s="19"/>
      <c r="H884" s="19"/>
      <c r="I884" s="19"/>
      <c r="J884" s="19"/>
      <c r="L884" s="19"/>
      <c r="M884" s="19"/>
      <c r="N884" s="19"/>
      <c r="P884" s="19"/>
      <c r="Q884" s="19"/>
      <c r="R884" s="19"/>
      <c r="S884" s="19"/>
      <c r="T884" s="19"/>
      <c r="U884" s="19"/>
      <c r="V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54"/>
      <c r="BL884" s="54"/>
      <c r="BM884" s="54"/>
      <c r="BN884" s="54"/>
      <c r="BO884" s="54"/>
      <c r="BP884" s="54"/>
      <c r="BQ884" s="54"/>
      <c r="BR884" s="19"/>
      <c r="BS884" s="19"/>
      <c r="BV884" s="19"/>
      <c r="BW884" s="19"/>
      <c r="BX884" s="19"/>
      <c r="BY884" s="19"/>
      <c r="BZ884" s="19"/>
      <c r="CA884" s="19"/>
      <c r="CB884" s="19"/>
      <c r="CC884" s="19"/>
      <c r="CD884" s="19"/>
      <c r="CE884" s="19"/>
      <c r="CF884" s="19"/>
    </row>
    <row r="885" spans="1:84" x14ac:dyDescent="0.25">
      <c r="A885" s="19"/>
      <c r="B885" s="19"/>
      <c r="C885" s="19"/>
      <c r="D885" s="19"/>
      <c r="E885" s="19"/>
      <c r="F885" s="19"/>
      <c r="G885" s="19"/>
      <c r="H885" s="19"/>
      <c r="I885" s="19"/>
      <c r="J885" s="19"/>
      <c r="L885" s="19"/>
      <c r="M885" s="19"/>
      <c r="N885" s="19"/>
      <c r="P885" s="19"/>
      <c r="Q885" s="19"/>
      <c r="R885" s="19"/>
      <c r="S885" s="19"/>
      <c r="T885" s="19"/>
      <c r="U885" s="19"/>
      <c r="V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54"/>
      <c r="BL885" s="54"/>
      <c r="BM885" s="54"/>
      <c r="BN885" s="54"/>
      <c r="BO885" s="54"/>
      <c r="BP885" s="54"/>
      <c r="BQ885" s="54"/>
      <c r="BR885" s="19"/>
      <c r="BS885" s="19"/>
      <c r="BV885" s="19"/>
      <c r="BW885" s="19"/>
      <c r="BX885" s="19"/>
      <c r="BY885" s="19"/>
      <c r="BZ885" s="19"/>
      <c r="CA885" s="19"/>
      <c r="CB885" s="19"/>
      <c r="CC885" s="19"/>
      <c r="CD885" s="19"/>
      <c r="CE885" s="19"/>
      <c r="CF885" s="19"/>
    </row>
    <row r="886" spans="1:84" x14ac:dyDescent="0.25">
      <c r="A886" s="19"/>
      <c r="B886" s="19"/>
      <c r="C886" s="19"/>
      <c r="D886" s="19"/>
      <c r="E886" s="19"/>
      <c r="F886" s="19"/>
      <c r="G886" s="19"/>
      <c r="H886" s="19"/>
      <c r="I886" s="19"/>
      <c r="J886" s="19"/>
      <c r="L886" s="19"/>
      <c r="M886" s="19"/>
      <c r="N886" s="19"/>
      <c r="P886" s="19"/>
      <c r="Q886" s="19"/>
      <c r="R886" s="19"/>
      <c r="S886" s="19"/>
      <c r="T886" s="19"/>
      <c r="U886" s="19"/>
      <c r="V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54"/>
      <c r="BL886" s="54"/>
      <c r="BM886" s="54"/>
      <c r="BN886" s="54"/>
      <c r="BO886" s="54"/>
      <c r="BP886" s="54"/>
      <c r="BQ886" s="54"/>
      <c r="BR886" s="19"/>
      <c r="BS886" s="19"/>
      <c r="BV886" s="19"/>
      <c r="BW886" s="19"/>
      <c r="BX886" s="19"/>
      <c r="BY886" s="19"/>
      <c r="BZ886" s="19"/>
      <c r="CA886" s="19"/>
      <c r="CB886" s="19"/>
      <c r="CC886" s="19"/>
      <c r="CD886" s="19"/>
      <c r="CE886" s="19"/>
      <c r="CF886" s="19"/>
    </row>
    <row r="887" spans="1:84" x14ac:dyDescent="0.25">
      <c r="A887" s="19"/>
      <c r="B887" s="19"/>
      <c r="C887" s="19"/>
      <c r="D887" s="19"/>
      <c r="E887" s="19"/>
      <c r="F887" s="19"/>
      <c r="G887" s="19"/>
      <c r="H887" s="19"/>
      <c r="I887" s="19"/>
      <c r="J887" s="19"/>
      <c r="L887" s="19"/>
      <c r="M887" s="19"/>
      <c r="N887" s="19"/>
      <c r="P887" s="19"/>
      <c r="Q887" s="19"/>
      <c r="R887" s="19"/>
      <c r="S887" s="19"/>
      <c r="T887" s="19"/>
      <c r="U887" s="19"/>
      <c r="V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54"/>
      <c r="BL887" s="54"/>
      <c r="BM887" s="54"/>
      <c r="BN887" s="54"/>
      <c r="BO887" s="54"/>
      <c r="BP887" s="54"/>
      <c r="BQ887" s="54"/>
      <c r="BR887" s="19"/>
      <c r="BS887" s="19"/>
      <c r="BV887" s="19"/>
      <c r="BW887" s="19"/>
      <c r="BX887" s="19"/>
      <c r="BY887" s="19"/>
      <c r="BZ887" s="19"/>
      <c r="CA887" s="19"/>
      <c r="CB887" s="19"/>
      <c r="CC887" s="19"/>
      <c r="CD887" s="19"/>
      <c r="CE887" s="19"/>
      <c r="CF887" s="19"/>
    </row>
    <row r="888" spans="1:84" x14ac:dyDescent="0.25">
      <c r="A888" s="19"/>
      <c r="B888" s="19"/>
      <c r="C888" s="19"/>
      <c r="D888" s="19"/>
      <c r="E888" s="19"/>
      <c r="F888" s="19"/>
      <c r="G888" s="19"/>
      <c r="H888" s="19"/>
      <c r="I888" s="19"/>
      <c r="J888" s="19"/>
      <c r="L888" s="19"/>
      <c r="M888" s="19"/>
      <c r="N888" s="19"/>
      <c r="P888" s="19"/>
      <c r="Q888" s="19"/>
      <c r="R888" s="19"/>
      <c r="S888" s="19"/>
      <c r="T888" s="19"/>
      <c r="U888" s="19"/>
      <c r="V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54"/>
      <c r="BL888" s="54"/>
      <c r="BM888" s="54"/>
      <c r="BN888" s="54"/>
      <c r="BO888" s="54"/>
      <c r="BP888" s="54"/>
      <c r="BQ888" s="54"/>
      <c r="BR888" s="19"/>
      <c r="BS888" s="19"/>
      <c r="BV888" s="19"/>
      <c r="BW888" s="19"/>
      <c r="BX888" s="19"/>
      <c r="BY888" s="19"/>
      <c r="BZ888" s="19"/>
      <c r="CA888" s="19"/>
      <c r="CB888" s="19"/>
      <c r="CC888" s="19"/>
      <c r="CD888" s="19"/>
      <c r="CE888" s="19"/>
      <c r="CF888" s="19"/>
    </row>
    <row r="889" spans="1:84" x14ac:dyDescent="0.25">
      <c r="A889" s="19"/>
      <c r="B889" s="19"/>
      <c r="C889" s="19"/>
      <c r="D889" s="19"/>
      <c r="E889" s="19"/>
      <c r="F889" s="19"/>
      <c r="G889" s="19"/>
      <c r="H889" s="19"/>
      <c r="I889" s="19"/>
      <c r="J889" s="19"/>
      <c r="L889" s="19"/>
      <c r="M889" s="19"/>
      <c r="N889" s="19"/>
      <c r="P889" s="19"/>
      <c r="Q889" s="19"/>
      <c r="R889" s="19"/>
      <c r="S889" s="19"/>
      <c r="T889" s="19"/>
      <c r="U889" s="19"/>
      <c r="V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54"/>
      <c r="BL889" s="54"/>
      <c r="BM889" s="54"/>
      <c r="BN889" s="54"/>
      <c r="BO889" s="54"/>
      <c r="BP889" s="54"/>
      <c r="BQ889" s="54"/>
      <c r="BR889" s="19"/>
      <c r="BS889" s="19"/>
      <c r="BV889" s="19"/>
      <c r="BW889" s="19"/>
      <c r="BX889" s="19"/>
      <c r="BY889" s="19"/>
      <c r="BZ889" s="19"/>
      <c r="CA889" s="19"/>
      <c r="CB889" s="19"/>
      <c r="CC889" s="19"/>
      <c r="CD889" s="19"/>
      <c r="CE889" s="19"/>
      <c r="CF889" s="19"/>
    </row>
    <row r="890" spans="1:84" x14ac:dyDescent="0.25">
      <c r="A890" s="19"/>
      <c r="B890" s="19"/>
      <c r="C890" s="19"/>
      <c r="D890" s="19"/>
      <c r="E890" s="19"/>
      <c r="F890" s="19"/>
      <c r="G890" s="19"/>
      <c r="H890" s="19"/>
      <c r="I890" s="19"/>
      <c r="J890" s="19"/>
      <c r="L890" s="19"/>
      <c r="M890" s="19"/>
      <c r="N890" s="19"/>
      <c r="P890" s="19"/>
      <c r="Q890" s="19"/>
      <c r="R890" s="19"/>
      <c r="S890" s="19"/>
      <c r="T890" s="19"/>
      <c r="U890" s="19"/>
      <c r="V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54"/>
      <c r="BL890" s="54"/>
      <c r="BM890" s="54"/>
      <c r="BN890" s="54"/>
      <c r="BO890" s="54"/>
      <c r="BP890" s="54"/>
      <c r="BQ890" s="54"/>
      <c r="BR890" s="19"/>
      <c r="BS890" s="19"/>
      <c r="BV890" s="19"/>
      <c r="BW890" s="19"/>
      <c r="BX890" s="19"/>
      <c r="BY890" s="19"/>
      <c r="BZ890" s="19"/>
      <c r="CA890" s="19"/>
      <c r="CB890" s="19"/>
      <c r="CC890" s="19"/>
      <c r="CD890" s="19"/>
      <c r="CE890" s="19"/>
      <c r="CF890" s="19"/>
    </row>
    <row r="891" spans="1:84" x14ac:dyDescent="0.25">
      <c r="A891" s="19"/>
      <c r="B891" s="19"/>
      <c r="C891" s="19"/>
      <c r="D891" s="19"/>
      <c r="E891" s="19"/>
      <c r="F891" s="19"/>
      <c r="G891" s="19"/>
      <c r="H891" s="19"/>
      <c r="I891" s="19"/>
      <c r="J891" s="19"/>
      <c r="L891" s="19"/>
      <c r="M891" s="19"/>
      <c r="N891" s="19"/>
      <c r="P891" s="19"/>
      <c r="Q891" s="19"/>
      <c r="R891" s="19"/>
      <c r="S891" s="19"/>
      <c r="T891" s="19"/>
      <c r="U891" s="19"/>
      <c r="V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54"/>
      <c r="BL891" s="54"/>
      <c r="BM891" s="54"/>
      <c r="BN891" s="54"/>
      <c r="BO891" s="54"/>
      <c r="BP891" s="54"/>
      <c r="BQ891" s="54"/>
      <c r="BR891" s="19"/>
      <c r="BS891" s="19"/>
      <c r="BV891" s="19"/>
      <c r="BW891" s="19"/>
      <c r="BX891" s="19"/>
      <c r="BY891" s="19"/>
      <c r="BZ891" s="19"/>
      <c r="CA891" s="19"/>
      <c r="CB891" s="19"/>
      <c r="CC891" s="19"/>
      <c r="CD891" s="19"/>
      <c r="CE891" s="19"/>
      <c r="CF891" s="19"/>
    </row>
    <row r="892" spans="1:84" x14ac:dyDescent="0.25">
      <c r="A892" s="19"/>
      <c r="B892" s="19"/>
      <c r="C892" s="19"/>
      <c r="D892" s="19"/>
      <c r="E892" s="19"/>
      <c r="F892" s="19"/>
      <c r="G892" s="19"/>
      <c r="H892" s="19"/>
      <c r="I892" s="19"/>
      <c r="J892" s="19"/>
      <c r="L892" s="19"/>
      <c r="M892" s="19"/>
      <c r="N892" s="19"/>
      <c r="P892" s="19"/>
      <c r="Q892" s="19"/>
      <c r="R892" s="19"/>
      <c r="S892" s="19"/>
      <c r="T892" s="19"/>
      <c r="U892" s="19"/>
      <c r="V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54"/>
      <c r="BL892" s="54"/>
      <c r="BM892" s="54"/>
      <c r="BN892" s="54"/>
      <c r="BO892" s="54"/>
      <c r="BP892" s="54"/>
      <c r="BQ892" s="54"/>
      <c r="BR892" s="19"/>
      <c r="BS892" s="19"/>
      <c r="BV892" s="19"/>
      <c r="BW892" s="19"/>
      <c r="BX892" s="19"/>
      <c r="BY892" s="19"/>
      <c r="BZ892" s="19"/>
      <c r="CA892" s="19"/>
      <c r="CB892" s="19"/>
      <c r="CC892" s="19"/>
      <c r="CD892" s="19"/>
      <c r="CE892" s="19"/>
      <c r="CF892" s="19"/>
    </row>
    <row r="893" spans="1:84" x14ac:dyDescent="0.25">
      <c r="A893" s="19"/>
      <c r="B893" s="19"/>
      <c r="C893" s="19"/>
      <c r="D893" s="19"/>
      <c r="E893" s="19"/>
      <c r="F893" s="19"/>
      <c r="G893" s="19"/>
      <c r="H893" s="19"/>
      <c r="I893" s="19"/>
      <c r="J893" s="19"/>
      <c r="L893" s="19"/>
      <c r="M893" s="19"/>
      <c r="N893" s="19"/>
      <c r="P893" s="19"/>
      <c r="Q893" s="19"/>
      <c r="R893" s="19"/>
      <c r="S893" s="19"/>
      <c r="T893" s="19"/>
      <c r="U893" s="19"/>
      <c r="V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54"/>
      <c r="BL893" s="54"/>
      <c r="BM893" s="54"/>
      <c r="BN893" s="54"/>
      <c r="BO893" s="54"/>
      <c r="BP893" s="54"/>
      <c r="BQ893" s="54"/>
      <c r="BR893" s="19"/>
      <c r="BS893" s="19"/>
      <c r="BV893" s="19"/>
      <c r="BW893" s="19"/>
      <c r="BX893" s="19"/>
      <c r="BY893" s="19"/>
      <c r="BZ893" s="19"/>
      <c r="CA893" s="19"/>
      <c r="CB893" s="19"/>
      <c r="CC893" s="19"/>
      <c r="CD893" s="19"/>
      <c r="CE893" s="19"/>
      <c r="CF893" s="19"/>
    </row>
    <row r="894" spans="1:84" x14ac:dyDescent="0.25">
      <c r="A894" s="19"/>
      <c r="B894" s="19"/>
      <c r="C894" s="19"/>
      <c r="D894" s="19"/>
      <c r="E894" s="19"/>
      <c r="F894" s="19"/>
      <c r="G894" s="19"/>
      <c r="H894" s="19"/>
      <c r="I894" s="19"/>
      <c r="J894" s="19"/>
      <c r="L894" s="19"/>
      <c r="M894" s="19"/>
      <c r="N894" s="19"/>
      <c r="P894" s="19"/>
      <c r="Q894" s="19"/>
      <c r="R894" s="19"/>
      <c r="S894" s="19"/>
      <c r="T894" s="19"/>
      <c r="U894" s="19"/>
      <c r="V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54"/>
      <c r="BL894" s="54"/>
      <c r="BM894" s="54"/>
      <c r="BN894" s="54"/>
      <c r="BO894" s="54"/>
      <c r="BP894" s="54"/>
      <c r="BQ894" s="54"/>
      <c r="BR894" s="19"/>
      <c r="BS894" s="19"/>
      <c r="BV894" s="19"/>
      <c r="BW894" s="19"/>
      <c r="BX894" s="19"/>
      <c r="BY894" s="19"/>
      <c r="BZ894" s="19"/>
      <c r="CA894" s="19"/>
      <c r="CB894" s="19"/>
      <c r="CC894" s="19"/>
      <c r="CD894" s="19"/>
      <c r="CE894" s="19"/>
      <c r="CF894" s="19"/>
    </row>
    <row r="895" spans="1:84" x14ac:dyDescent="0.25">
      <c r="A895" s="19"/>
      <c r="B895" s="19"/>
      <c r="C895" s="19"/>
      <c r="D895" s="19"/>
      <c r="E895" s="19"/>
      <c r="F895" s="19"/>
      <c r="G895" s="19"/>
      <c r="H895" s="19"/>
      <c r="I895" s="19"/>
      <c r="J895" s="19"/>
      <c r="L895" s="19"/>
      <c r="M895" s="19"/>
      <c r="N895" s="19"/>
      <c r="P895" s="19"/>
      <c r="Q895" s="19"/>
      <c r="R895" s="19"/>
      <c r="S895" s="19"/>
      <c r="T895" s="19"/>
      <c r="U895" s="19"/>
      <c r="V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54"/>
      <c r="BL895" s="54"/>
      <c r="BM895" s="54"/>
      <c r="BN895" s="54"/>
      <c r="BO895" s="54"/>
      <c r="BP895" s="54"/>
      <c r="BQ895" s="54"/>
      <c r="BR895" s="19"/>
      <c r="BS895" s="19"/>
      <c r="BV895" s="19"/>
      <c r="BW895" s="19"/>
      <c r="BX895" s="19"/>
      <c r="BY895" s="19"/>
      <c r="BZ895" s="19"/>
      <c r="CA895" s="19"/>
      <c r="CB895" s="19"/>
      <c r="CC895" s="19"/>
      <c r="CD895" s="19"/>
      <c r="CE895" s="19"/>
      <c r="CF895" s="19"/>
    </row>
    <row r="896" spans="1:84" x14ac:dyDescent="0.25">
      <c r="A896" s="19"/>
      <c r="B896" s="19"/>
      <c r="C896" s="19"/>
      <c r="D896" s="19"/>
      <c r="E896" s="19"/>
      <c r="F896" s="19"/>
      <c r="G896" s="19"/>
      <c r="H896" s="19"/>
      <c r="I896" s="19"/>
      <c r="J896" s="19"/>
      <c r="L896" s="19"/>
      <c r="M896" s="19"/>
      <c r="N896" s="19"/>
      <c r="P896" s="19"/>
      <c r="Q896" s="19"/>
      <c r="R896" s="19"/>
      <c r="S896" s="19"/>
      <c r="T896" s="19"/>
      <c r="U896" s="19"/>
      <c r="V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54"/>
      <c r="BL896" s="54"/>
      <c r="BM896" s="54"/>
      <c r="BN896" s="54"/>
      <c r="BO896" s="54"/>
      <c r="BP896" s="54"/>
      <c r="BQ896" s="54"/>
      <c r="BR896" s="19"/>
      <c r="BS896" s="19"/>
      <c r="BV896" s="19"/>
      <c r="BW896" s="19"/>
      <c r="BX896" s="19"/>
      <c r="BY896" s="19"/>
      <c r="BZ896" s="19"/>
      <c r="CA896" s="19"/>
      <c r="CB896" s="19"/>
      <c r="CC896" s="19"/>
      <c r="CD896" s="19"/>
      <c r="CE896" s="19"/>
      <c r="CF896" s="19"/>
    </row>
    <row r="897" spans="1:84" x14ac:dyDescent="0.25">
      <c r="A897" s="19"/>
      <c r="B897" s="19"/>
      <c r="C897" s="19"/>
      <c r="D897" s="19"/>
      <c r="E897" s="19"/>
      <c r="F897" s="19"/>
      <c r="G897" s="19"/>
      <c r="H897" s="19"/>
      <c r="I897" s="19"/>
      <c r="J897" s="19"/>
      <c r="L897" s="19"/>
      <c r="M897" s="19"/>
      <c r="N897" s="19"/>
      <c r="P897" s="19"/>
      <c r="Q897" s="19"/>
      <c r="R897" s="19"/>
      <c r="S897" s="19"/>
      <c r="T897" s="19"/>
      <c r="U897" s="19"/>
      <c r="V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54"/>
      <c r="BL897" s="54"/>
      <c r="BM897" s="54"/>
      <c r="BN897" s="54"/>
      <c r="BO897" s="54"/>
      <c r="BP897" s="54"/>
      <c r="BQ897" s="54"/>
      <c r="BR897" s="19"/>
      <c r="BS897" s="19"/>
      <c r="BV897" s="19"/>
      <c r="BW897" s="19"/>
      <c r="BX897" s="19"/>
      <c r="BY897" s="19"/>
      <c r="BZ897" s="19"/>
      <c r="CA897" s="19"/>
      <c r="CB897" s="19"/>
      <c r="CC897" s="19"/>
      <c r="CD897" s="19"/>
      <c r="CE897" s="19"/>
      <c r="CF897" s="19"/>
    </row>
    <row r="898" spans="1:84" x14ac:dyDescent="0.25">
      <c r="A898" s="19"/>
      <c r="B898" s="19"/>
      <c r="C898" s="19"/>
      <c r="D898" s="19"/>
      <c r="E898" s="19"/>
      <c r="F898" s="19"/>
      <c r="G898" s="19"/>
      <c r="H898" s="19"/>
      <c r="I898" s="19"/>
      <c r="J898" s="19"/>
      <c r="L898" s="19"/>
      <c r="M898" s="19"/>
      <c r="N898" s="19"/>
      <c r="P898" s="19"/>
      <c r="Q898" s="19"/>
      <c r="R898" s="19"/>
      <c r="S898" s="19"/>
      <c r="T898" s="19"/>
      <c r="U898" s="19"/>
      <c r="V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54"/>
      <c r="BL898" s="54"/>
      <c r="BM898" s="54"/>
      <c r="BN898" s="54"/>
      <c r="BO898" s="54"/>
      <c r="BP898" s="54"/>
      <c r="BQ898" s="54"/>
      <c r="BR898" s="19"/>
      <c r="BS898" s="19"/>
      <c r="BV898" s="19"/>
      <c r="BW898" s="19"/>
      <c r="BX898" s="19"/>
      <c r="BY898" s="19"/>
      <c r="BZ898" s="19"/>
      <c r="CA898" s="19"/>
      <c r="CB898" s="19"/>
      <c r="CC898" s="19"/>
      <c r="CD898" s="19"/>
      <c r="CE898" s="19"/>
      <c r="CF898" s="19"/>
    </row>
    <row r="899" spans="1:84" x14ac:dyDescent="0.25">
      <c r="A899" s="19"/>
      <c r="B899" s="19"/>
      <c r="C899" s="19"/>
      <c r="D899" s="19"/>
      <c r="E899" s="19"/>
      <c r="F899" s="19"/>
      <c r="G899" s="19"/>
      <c r="H899" s="19"/>
      <c r="I899" s="19"/>
      <c r="J899" s="19"/>
      <c r="L899" s="19"/>
      <c r="M899" s="19"/>
      <c r="N899" s="19"/>
      <c r="P899" s="19"/>
      <c r="Q899" s="19"/>
      <c r="R899" s="19"/>
      <c r="S899" s="19"/>
      <c r="T899" s="19"/>
      <c r="U899" s="19"/>
      <c r="V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54"/>
      <c r="BL899" s="54"/>
      <c r="BM899" s="54"/>
      <c r="BN899" s="54"/>
      <c r="BO899" s="54"/>
      <c r="BP899" s="54"/>
      <c r="BQ899" s="54"/>
      <c r="BR899" s="19"/>
      <c r="BS899" s="19"/>
      <c r="BV899" s="19"/>
      <c r="BW899" s="19"/>
      <c r="BX899" s="19"/>
      <c r="BY899" s="19"/>
      <c r="BZ899" s="19"/>
      <c r="CA899" s="19"/>
      <c r="CB899" s="19"/>
      <c r="CC899" s="19"/>
      <c r="CD899" s="19"/>
      <c r="CE899" s="19"/>
      <c r="CF899" s="19"/>
    </row>
    <row r="900" spans="1:84" x14ac:dyDescent="0.25">
      <c r="A900" s="19"/>
      <c r="B900" s="19"/>
      <c r="C900" s="19"/>
      <c r="D900" s="19"/>
      <c r="E900" s="19"/>
      <c r="F900" s="19"/>
      <c r="G900" s="19"/>
      <c r="H900" s="19"/>
      <c r="I900" s="19"/>
      <c r="J900" s="19"/>
      <c r="L900" s="19"/>
      <c r="M900" s="19"/>
      <c r="N900" s="19"/>
      <c r="P900" s="19"/>
      <c r="Q900" s="19"/>
      <c r="R900" s="19"/>
      <c r="S900" s="19"/>
      <c r="T900" s="19"/>
      <c r="U900" s="19"/>
      <c r="V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54"/>
      <c r="BL900" s="54"/>
      <c r="BM900" s="54"/>
      <c r="BN900" s="54"/>
      <c r="BO900" s="54"/>
      <c r="BP900" s="54"/>
      <c r="BQ900" s="54"/>
      <c r="BR900" s="19"/>
      <c r="BS900" s="19"/>
      <c r="BV900" s="19"/>
      <c r="BW900" s="19"/>
      <c r="BX900" s="19"/>
      <c r="BY900" s="19"/>
      <c r="BZ900" s="19"/>
      <c r="CA900" s="19"/>
      <c r="CB900" s="19"/>
      <c r="CC900" s="19"/>
      <c r="CD900" s="19"/>
      <c r="CE900" s="19"/>
      <c r="CF900" s="19"/>
    </row>
    <row r="901" spans="1:84" x14ac:dyDescent="0.25">
      <c r="A901" s="19"/>
      <c r="B901" s="19"/>
      <c r="C901" s="19"/>
      <c r="D901" s="19"/>
      <c r="E901" s="19"/>
      <c r="F901" s="19"/>
      <c r="G901" s="19"/>
      <c r="H901" s="19"/>
      <c r="I901" s="19"/>
      <c r="J901" s="19"/>
      <c r="L901" s="19"/>
      <c r="M901" s="19"/>
      <c r="N901" s="19"/>
      <c r="P901" s="19"/>
      <c r="Q901" s="19"/>
      <c r="R901" s="19"/>
      <c r="S901" s="19"/>
      <c r="T901" s="19"/>
      <c r="U901" s="19"/>
      <c r="V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54"/>
      <c r="BL901" s="54"/>
      <c r="BM901" s="54"/>
      <c r="BN901" s="54"/>
      <c r="BO901" s="54"/>
      <c r="BP901" s="54"/>
      <c r="BQ901" s="54"/>
      <c r="BR901" s="19"/>
      <c r="BS901" s="19"/>
      <c r="BV901" s="19"/>
      <c r="BW901" s="19"/>
      <c r="BX901" s="19"/>
      <c r="BY901" s="19"/>
      <c r="BZ901" s="19"/>
      <c r="CA901" s="19"/>
      <c r="CB901" s="19"/>
      <c r="CC901" s="19"/>
      <c r="CD901" s="19"/>
      <c r="CE901" s="19"/>
      <c r="CF901" s="19"/>
    </row>
    <row r="902" spans="1:84" x14ac:dyDescent="0.25">
      <c r="A902" s="19"/>
      <c r="B902" s="19"/>
      <c r="C902" s="19"/>
      <c r="D902" s="19"/>
      <c r="E902" s="19"/>
      <c r="F902" s="19"/>
      <c r="G902" s="19"/>
      <c r="H902" s="19"/>
      <c r="I902" s="19"/>
      <c r="J902" s="19"/>
      <c r="L902" s="19"/>
      <c r="M902" s="19"/>
      <c r="N902" s="19"/>
      <c r="P902" s="19"/>
      <c r="Q902" s="19"/>
      <c r="R902" s="19"/>
      <c r="S902" s="19"/>
      <c r="T902" s="19"/>
      <c r="U902" s="19"/>
      <c r="V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54"/>
      <c r="BL902" s="54"/>
      <c r="BM902" s="54"/>
      <c r="BN902" s="54"/>
      <c r="BO902" s="54"/>
      <c r="BP902" s="54"/>
      <c r="BQ902" s="54"/>
      <c r="BR902" s="19"/>
      <c r="BS902" s="19"/>
      <c r="BV902" s="19"/>
      <c r="BW902" s="19"/>
      <c r="BX902" s="19"/>
      <c r="BY902" s="19"/>
      <c r="BZ902" s="19"/>
      <c r="CA902" s="19"/>
      <c r="CB902" s="19"/>
      <c r="CC902" s="19"/>
      <c r="CD902" s="19"/>
      <c r="CE902" s="19"/>
      <c r="CF902" s="19"/>
    </row>
    <row r="903" spans="1:84" x14ac:dyDescent="0.25">
      <c r="A903" s="19"/>
      <c r="B903" s="19"/>
      <c r="C903" s="19"/>
      <c r="D903" s="19"/>
      <c r="E903" s="19"/>
      <c r="F903" s="19"/>
      <c r="G903" s="19"/>
      <c r="H903" s="19"/>
      <c r="I903" s="19"/>
      <c r="J903" s="19"/>
      <c r="L903" s="19"/>
      <c r="M903" s="19"/>
      <c r="N903" s="19"/>
      <c r="P903" s="19"/>
      <c r="Q903" s="19"/>
      <c r="R903" s="19"/>
      <c r="S903" s="19"/>
      <c r="T903" s="19"/>
      <c r="U903" s="19"/>
      <c r="V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54"/>
      <c r="BL903" s="54"/>
      <c r="BM903" s="54"/>
      <c r="BN903" s="54"/>
      <c r="BO903" s="54"/>
      <c r="BP903" s="54"/>
      <c r="BQ903" s="54"/>
      <c r="BR903" s="19"/>
      <c r="BS903" s="19"/>
      <c r="BV903" s="19"/>
      <c r="BW903" s="19"/>
      <c r="BX903" s="19"/>
      <c r="BY903" s="19"/>
      <c r="BZ903" s="19"/>
      <c r="CA903" s="19"/>
      <c r="CB903" s="19"/>
      <c r="CC903" s="19"/>
      <c r="CD903" s="19"/>
      <c r="CE903" s="19"/>
      <c r="CF903" s="19"/>
    </row>
    <row r="904" spans="1:84" x14ac:dyDescent="0.25">
      <c r="A904" s="19"/>
      <c r="B904" s="19"/>
      <c r="C904" s="19"/>
      <c r="D904" s="19"/>
      <c r="E904" s="19"/>
      <c r="F904" s="19"/>
      <c r="G904" s="19"/>
      <c r="H904" s="19"/>
      <c r="I904" s="19"/>
      <c r="J904" s="19"/>
      <c r="L904" s="19"/>
      <c r="M904" s="19"/>
      <c r="N904" s="19"/>
      <c r="P904" s="19"/>
      <c r="Q904" s="19"/>
      <c r="R904" s="19"/>
      <c r="S904" s="19"/>
      <c r="T904" s="19"/>
      <c r="U904" s="19"/>
      <c r="V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54"/>
      <c r="BL904" s="54"/>
      <c r="BM904" s="54"/>
      <c r="BN904" s="54"/>
      <c r="BO904" s="54"/>
      <c r="BP904" s="54"/>
      <c r="BQ904" s="54"/>
      <c r="BR904" s="19"/>
      <c r="BS904" s="19"/>
      <c r="BV904" s="19"/>
      <c r="BW904" s="19"/>
      <c r="BX904" s="19"/>
      <c r="BY904" s="19"/>
      <c r="BZ904" s="19"/>
      <c r="CA904" s="19"/>
      <c r="CB904" s="19"/>
      <c r="CC904" s="19"/>
      <c r="CD904" s="19"/>
      <c r="CE904" s="19"/>
      <c r="CF904" s="19"/>
    </row>
    <row r="905" spans="1:84" x14ac:dyDescent="0.25">
      <c r="A905" s="19"/>
      <c r="B905" s="19"/>
      <c r="C905" s="19"/>
      <c r="D905" s="19"/>
      <c r="E905" s="19"/>
      <c r="F905" s="19"/>
      <c r="G905" s="19"/>
      <c r="H905" s="19"/>
      <c r="I905" s="19"/>
      <c r="J905" s="19"/>
      <c r="L905" s="19"/>
      <c r="M905" s="19"/>
      <c r="N905" s="19"/>
      <c r="P905" s="19"/>
      <c r="Q905" s="19"/>
      <c r="R905" s="19"/>
      <c r="S905" s="19"/>
      <c r="T905" s="19"/>
      <c r="U905" s="19"/>
      <c r="V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54"/>
      <c r="BL905" s="54"/>
      <c r="BM905" s="54"/>
      <c r="BN905" s="54"/>
      <c r="BO905" s="54"/>
      <c r="BP905" s="54"/>
      <c r="BQ905" s="54"/>
      <c r="BR905" s="19"/>
      <c r="BS905" s="19"/>
      <c r="BV905" s="19"/>
      <c r="BW905" s="19"/>
      <c r="BX905" s="19"/>
      <c r="BY905" s="19"/>
      <c r="BZ905" s="19"/>
      <c r="CA905" s="19"/>
      <c r="CB905" s="19"/>
      <c r="CC905" s="19"/>
      <c r="CD905" s="19"/>
      <c r="CE905" s="19"/>
      <c r="CF905" s="19"/>
    </row>
    <row r="906" spans="1:84" x14ac:dyDescent="0.25">
      <c r="A906" s="19"/>
      <c r="B906" s="19"/>
      <c r="C906" s="19"/>
      <c r="D906" s="19"/>
      <c r="E906" s="19"/>
      <c r="F906" s="19"/>
      <c r="G906" s="19"/>
      <c r="H906" s="19"/>
      <c r="I906" s="19"/>
      <c r="J906" s="19"/>
      <c r="L906" s="19"/>
      <c r="M906" s="19"/>
      <c r="N906" s="19"/>
      <c r="P906" s="19"/>
      <c r="Q906" s="19"/>
      <c r="R906" s="19"/>
      <c r="S906" s="19"/>
      <c r="T906" s="19"/>
      <c r="U906" s="19"/>
      <c r="V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54"/>
      <c r="BL906" s="54"/>
      <c r="BM906" s="54"/>
      <c r="BN906" s="54"/>
      <c r="BO906" s="54"/>
      <c r="BP906" s="54"/>
      <c r="BQ906" s="54"/>
      <c r="BR906" s="19"/>
      <c r="BS906" s="19"/>
      <c r="BV906" s="19"/>
      <c r="BW906" s="19"/>
      <c r="BX906" s="19"/>
      <c r="BY906" s="19"/>
      <c r="BZ906" s="19"/>
      <c r="CA906" s="19"/>
      <c r="CB906" s="19"/>
      <c r="CC906" s="19"/>
      <c r="CD906" s="19"/>
      <c r="CE906" s="19"/>
      <c r="CF906" s="19"/>
    </row>
    <row r="907" spans="1:84" x14ac:dyDescent="0.25">
      <c r="A907" s="19"/>
      <c r="B907" s="19"/>
      <c r="C907" s="19"/>
      <c r="D907" s="19"/>
      <c r="E907" s="19"/>
      <c r="F907" s="19"/>
      <c r="G907" s="19"/>
      <c r="H907" s="19"/>
      <c r="I907" s="19"/>
      <c r="J907" s="19"/>
      <c r="L907" s="19"/>
      <c r="M907" s="19"/>
      <c r="N907" s="19"/>
      <c r="P907" s="19"/>
      <c r="Q907" s="19"/>
      <c r="R907" s="19"/>
      <c r="S907" s="19"/>
      <c r="T907" s="19"/>
      <c r="U907" s="19"/>
      <c r="V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54"/>
      <c r="BL907" s="54"/>
      <c r="BM907" s="54"/>
      <c r="BN907" s="54"/>
      <c r="BO907" s="54"/>
      <c r="BP907" s="54"/>
      <c r="BQ907" s="54"/>
      <c r="BR907" s="19"/>
      <c r="BS907" s="19"/>
      <c r="BV907" s="19"/>
      <c r="BW907" s="19"/>
      <c r="BX907" s="19"/>
      <c r="BY907" s="19"/>
      <c r="BZ907" s="19"/>
      <c r="CA907" s="19"/>
      <c r="CB907" s="19"/>
      <c r="CC907" s="19"/>
      <c r="CD907" s="19"/>
      <c r="CE907" s="19"/>
      <c r="CF907" s="19"/>
    </row>
    <row r="908" spans="1:84" x14ac:dyDescent="0.25">
      <c r="A908" s="19"/>
      <c r="B908" s="19"/>
      <c r="C908" s="19"/>
      <c r="D908" s="19"/>
      <c r="E908" s="19"/>
      <c r="F908" s="19"/>
      <c r="G908" s="19"/>
      <c r="H908" s="19"/>
      <c r="I908" s="19"/>
      <c r="J908" s="19"/>
      <c r="L908" s="19"/>
      <c r="M908" s="19"/>
      <c r="N908" s="19"/>
      <c r="P908" s="19"/>
      <c r="Q908" s="19"/>
      <c r="R908" s="19"/>
      <c r="S908" s="19"/>
      <c r="T908" s="19"/>
      <c r="U908" s="19"/>
      <c r="V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54"/>
      <c r="BL908" s="54"/>
      <c r="BM908" s="54"/>
      <c r="BN908" s="54"/>
      <c r="BO908" s="54"/>
      <c r="BP908" s="54"/>
      <c r="BQ908" s="54"/>
      <c r="BR908" s="19"/>
      <c r="BS908" s="19"/>
      <c r="BV908" s="19"/>
      <c r="BW908" s="19"/>
      <c r="BX908" s="19"/>
      <c r="BY908" s="19"/>
      <c r="BZ908" s="19"/>
      <c r="CA908" s="19"/>
      <c r="CB908" s="19"/>
      <c r="CC908" s="19"/>
      <c r="CD908" s="19"/>
      <c r="CE908" s="19"/>
      <c r="CF908" s="19"/>
    </row>
    <row r="909" spans="1:84" x14ac:dyDescent="0.25">
      <c r="A909" s="19"/>
      <c r="B909" s="19"/>
      <c r="C909" s="19"/>
      <c r="D909" s="19"/>
      <c r="E909" s="19"/>
      <c r="F909" s="19"/>
      <c r="G909" s="19"/>
      <c r="H909" s="19"/>
      <c r="I909" s="19"/>
      <c r="J909" s="19"/>
      <c r="L909" s="19"/>
      <c r="M909" s="19"/>
      <c r="N909" s="19"/>
      <c r="P909" s="19"/>
      <c r="Q909" s="19"/>
      <c r="R909" s="19"/>
      <c r="S909" s="19"/>
      <c r="T909" s="19"/>
      <c r="U909" s="19"/>
      <c r="V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54"/>
      <c r="BL909" s="54"/>
      <c r="BM909" s="54"/>
      <c r="BN909" s="54"/>
      <c r="BO909" s="54"/>
      <c r="BP909" s="54"/>
      <c r="BQ909" s="54"/>
      <c r="BR909" s="19"/>
      <c r="BS909" s="19"/>
      <c r="BV909" s="19"/>
      <c r="BW909" s="19"/>
      <c r="BX909" s="19"/>
      <c r="BY909" s="19"/>
      <c r="BZ909" s="19"/>
      <c r="CA909" s="19"/>
      <c r="CB909" s="19"/>
      <c r="CC909" s="19"/>
      <c r="CD909" s="19"/>
      <c r="CE909" s="19"/>
      <c r="CF909" s="19"/>
    </row>
    <row r="910" spans="1:84" x14ac:dyDescent="0.25">
      <c r="A910" s="19"/>
      <c r="B910" s="19"/>
      <c r="C910" s="19"/>
      <c r="D910" s="19"/>
      <c r="E910" s="19"/>
      <c r="F910" s="19"/>
      <c r="G910" s="19"/>
      <c r="H910" s="19"/>
      <c r="I910" s="19"/>
      <c r="J910" s="19"/>
      <c r="L910" s="19"/>
      <c r="M910" s="19"/>
      <c r="N910" s="19"/>
      <c r="P910" s="19"/>
      <c r="Q910" s="19"/>
      <c r="R910" s="19"/>
      <c r="S910" s="19"/>
      <c r="T910" s="19"/>
      <c r="U910" s="19"/>
      <c r="V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54"/>
      <c r="BL910" s="54"/>
      <c r="BM910" s="54"/>
      <c r="BN910" s="54"/>
      <c r="BO910" s="54"/>
      <c r="BP910" s="54"/>
      <c r="BQ910" s="54"/>
      <c r="BR910" s="19"/>
      <c r="BS910" s="19"/>
      <c r="BV910" s="19"/>
      <c r="BW910" s="19"/>
      <c r="BX910" s="19"/>
      <c r="BY910" s="19"/>
      <c r="BZ910" s="19"/>
      <c r="CA910" s="19"/>
      <c r="CB910" s="19"/>
      <c r="CC910" s="19"/>
      <c r="CD910" s="19"/>
      <c r="CE910" s="19"/>
      <c r="CF910" s="19"/>
    </row>
    <row r="911" spans="1:84" x14ac:dyDescent="0.25">
      <c r="A911" s="19"/>
      <c r="B911" s="19"/>
      <c r="C911" s="19"/>
      <c r="D911" s="19"/>
      <c r="E911" s="19"/>
      <c r="F911" s="19"/>
      <c r="G911" s="19"/>
      <c r="H911" s="19"/>
      <c r="I911" s="19"/>
      <c r="J911" s="19"/>
      <c r="L911" s="19"/>
      <c r="M911" s="19"/>
      <c r="N911" s="19"/>
      <c r="P911" s="19"/>
      <c r="Q911" s="19"/>
      <c r="R911" s="19"/>
      <c r="S911" s="19"/>
      <c r="T911" s="19"/>
      <c r="U911" s="19"/>
      <c r="V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54"/>
      <c r="BL911" s="54"/>
      <c r="BM911" s="54"/>
      <c r="BN911" s="54"/>
      <c r="BO911" s="54"/>
      <c r="BP911" s="54"/>
      <c r="BQ911" s="54"/>
      <c r="BR911" s="19"/>
      <c r="BS911" s="19"/>
      <c r="BV911" s="19"/>
      <c r="BW911" s="19"/>
      <c r="BX911" s="19"/>
      <c r="BY911" s="19"/>
      <c r="BZ911" s="19"/>
      <c r="CA911" s="19"/>
      <c r="CB911" s="19"/>
      <c r="CC911" s="19"/>
      <c r="CD911" s="19"/>
      <c r="CE911" s="19"/>
      <c r="CF911" s="19"/>
    </row>
    <row r="912" spans="1:84" x14ac:dyDescent="0.25">
      <c r="A912" s="19"/>
      <c r="B912" s="19"/>
      <c r="C912" s="19"/>
      <c r="D912" s="19"/>
      <c r="E912" s="19"/>
      <c r="F912" s="19"/>
      <c r="G912" s="19"/>
      <c r="H912" s="19"/>
      <c r="I912" s="19"/>
      <c r="J912" s="19"/>
      <c r="L912" s="19"/>
      <c r="M912" s="19"/>
      <c r="N912" s="19"/>
      <c r="P912" s="19"/>
      <c r="Q912" s="19"/>
      <c r="R912" s="19"/>
      <c r="S912" s="19"/>
      <c r="T912" s="19"/>
      <c r="U912" s="19"/>
      <c r="V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54"/>
      <c r="BL912" s="54"/>
      <c r="BM912" s="54"/>
      <c r="BN912" s="54"/>
      <c r="BO912" s="54"/>
      <c r="BP912" s="54"/>
      <c r="BQ912" s="54"/>
      <c r="BR912" s="19"/>
      <c r="BS912" s="19"/>
      <c r="BV912" s="19"/>
      <c r="BW912" s="19"/>
      <c r="BX912" s="19"/>
      <c r="BY912" s="19"/>
      <c r="BZ912" s="19"/>
      <c r="CA912" s="19"/>
      <c r="CB912" s="19"/>
      <c r="CC912" s="19"/>
      <c r="CD912" s="19"/>
      <c r="CE912" s="19"/>
      <c r="CF912" s="19"/>
    </row>
    <row r="913" spans="1:84" x14ac:dyDescent="0.25">
      <c r="A913" s="19"/>
      <c r="B913" s="19"/>
      <c r="C913" s="19"/>
      <c r="D913" s="19"/>
      <c r="E913" s="19"/>
      <c r="F913" s="19"/>
      <c r="G913" s="19"/>
      <c r="H913" s="19"/>
      <c r="I913" s="19"/>
      <c r="J913" s="19"/>
      <c r="L913" s="19"/>
      <c r="M913" s="19"/>
      <c r="N913" s="19"/>
      <c r="P913" s="19"/>
      <c r="Q913" s="19"/>
      <c r="R913" s="19"/>
      <c r="S913" s="19"/>
      <c r="T913" s="19"/>
      <c r="U913" s="19"/>
      <c r="V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54"/>
      <c r="BL913" s="54"/>
      <c r="BM913" s="54"/>
      <c r="BN913" s="54"/>
      <c r="BO913" s="54"/>
      <c r="BP913" s="54"/>
      <c r="BQ913" s="54"/>
      <c r="BR913" s="19"/>
      <c r="BS913" s="19"/>
      <c r="BV913" s="19"/>
      <c r="BW913" s="19"/>
      <c r="BX913" s="19"/>
      <c r="BY913" s="19"/>
      <c r="BZ913" s="19"/>
      <c r="CA913" s="19"/>
      <c r="CB913" s="19"/>
      <c r="CC913" s="19"/>
      <c r="CD913" s="19"/>
      <c r="CE913" s="19"/>
      <c r="CF913" s="19"/>
    </row>
    <row r="914" spans="1:84" x14ac:dyDescent="0.25">
      <c r="A914" s="19"/>
      <c r="B914" s="19"/>
      <c r="C914" s="19"/>
      <c r="D914" s="19"/>
      <c r="E914" s="19"/>
      <c r="F914" s="19"/>
      <c r="G914" s="19"/>
      <c r="H914" s="19"/>
      <c r="I914" s="19"/>
      <c r="J914" s="19"/>
      <c r="L914" s="19"/>
      <c r="M914" s="19"/>
      <c r="N914" s="19"/>
      <c r="P914" s="19"/>
      <c r="Q914" s="19"/>
      <c r="R914" s="19"/>
      <c r="S914" s="19"/>
      <c r="T914" s="19"/>
      <c r="U914" s="19"/>
      <c r="V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54"/>
      <c r="BL914" s="54"/>
      <c r="BM914" s="54"/>
      <c r="BN914" s="54"/>
      <c r="BO914" s="54"/>
      <c r="BP914" s="54"/>
      <c r="BQ914" s="54"/>
      <c r="BR914" s="19"/>
      <c r="BS914" s="19"/>
      <c r="BV914" s="19"/>
      <c r="BW914" s="19"/>
      <c r="BX914" s="19"/>
      <c r="BY914" s="19"/>
      <c r="BZ914" s="19"/>
      <c r="CA914" s="19"/>
      <c r="CB914" s="19"/>
      <c r="CC914" s="19"/>
      <c r="CD914" s="19"/>
      <c r="CE914" s="19"/>
      <c r="CF914" s="19"/>
    </row>
    <row r="915" spans="1:84" x14ac:dyDescent="0.25">
      <c r="A915" s="19"/>
      <c r="B915" s="19"/>
      <c r="C915" s="19"/>
      <c r="D915" s="19"/>
      <c r="E915" s="19"/>
      <c r="F915" s="19"/>
      <c r="G915" s="19"/>
      <c r="H915" s="19"/>
      <c r="I915" s="19"/>
      <c r="J915" s="19"/>
      <c r="L915" s="19"/>
      <c r="M915" s="19"/>
      <c r="N915" s="19"/>
      <c r="P915" s="19"/>
      <c r="Q915" s="19"/>
      <c r="R915" s="19"/>
      <c r="S915" s="19"/>
      <c r="T915" s="19"/>
      <c r="U915" s="19"/>
      <c r="V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54"/>
      <c r="BL915" s="54"/>
      <c r="BM915" s="54"/>
      <c r="BN915" s="54"/>
      <c r="BO915" s="54"/>
      <c r="BP915" s="54"/>
      <c r="BQ915" s="54"/>
      <c r="BR915" s="19"/>
      <c r="BS915" s="19"/>
      <c r="BV915" s="19"/>
      <c r="BW915" s="19"/>
      <c r="BX915" s="19"/>
      <c r="BY915" s="19"/>
      <c r="BZ915" s="19"/>
      <c r="CA915" s="19"/>
      <c r="CB915" s="19"/>
      <c r="CC915" s="19"/>
      <c r="CD915" s="19"/>
      <c r="CE915" s="19"/>
      <c r="CF915" s="19"/>
    </row>
    <row r="916" spans="1:84" x14ac:dyDescent="0.25">
      <c r="A916" s="19"/>
      <c r="B916" s="19"/>
      <c r="C916" s="19"/>
      <c r="D916" s="19"/>
      <c r="E916" s="19"/>
      <c r="F916" s="19"/>
      <c r="G916" s="19"/>
      <c r="H916" s="19"/>
      <c r="I916" s="19"/>
      <c r="J916" s="19"/>
      <c r="L916" s="19"/>
      <c r="M916" s="19"/>
      <c r="N916" s="19"/>
      <c r="P916" s="19"/>
      <c r="Q916" s="19"/>
      <c r="R916" s="19"/>
      <c r="S916" s="19"/>
      <c r="T916" s="19"/>
      <c r="U916" s="19"/>
      <c r="V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54"/>
      <c r="BL916" s="54"/>
      <c r="BM916" s="54"/>
      <c r="BN916" s="54"/>
      <c r="BO916" s="54"/>
      <c r="BP916" s="54"/>
      <c r="BQ916" s="54"/>
      <c r="BR916" s="19"/>
      <c r="BS916" s="19"/>
      <c r="BV916" s="19"/>
      <c r="BW916" s="19"/>
      <c r="BX916" s="19"/>
      <c r="BY916" s="19"/>
      <c r="BZ916" s="19"/>
      <c r="CA916" s="19"/>
      <c r="CB916" s="19"/>
      <c r="CC916" s="19"/>
      <c r="CD916" s="19"/>
      <c r="CE916" s="19"/>
      <c r="CF916" s="19"/>
    </row>
    <row r="917" spans="1:84" x14ac:dyDescent="0.25">
      <c r="A917" s="19"/>
      <c r="B917" s="19"/>
      <c r="C917" s="19"/>
      <c r="D917" s="19"/>
      <c r="E917" s="19"/>
      <c r="F917" s="19"/>
      <c r="G917" s="19"/>
      <c r="H917" s="19"/>
      <c r="I917" s="19"/>
      <c r="J917" s="19"/>
      <c r="L917" s="19"/>
      <c r="M917" s="19"/>
      <c r="N917" s="19"/>
      <c r="P917" s="19"/>
      <c r="Q917" s="19"/>
      <c r="R917" s="19"/>
      <c r="S917" s="19"/>
      <c r="T917" s="19"/>
      <c r="U917" s="19"/>
      <c r="V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54"/>
      <c r="BL917" s="54"/>
      <c r="BM917" s="54"/>
      <c r="BN917" s="54"/>
      <c r="BO917" s="54"/>
      <c r="BP917" s="54"/>
      <c r="BQ917" s="54"/>
      <c r="BR917" s="19"/>
      <c r="BS917" s="19"/>
      <c r="BV917" s="19"/>
      <c r="BW917" s="19"/>
      <c r="BX917" s="19"/>
      <c r="BY917" s="19"/>
      <c r="BZ917" s="19"/>
      <c r="CA917" s="19"/>
      <c r="CB917" s="19"/>
      <c r="CC917" s="19"/>
      <c r="CD917" s="19"/>
      <c r="CE917" s="19"/>
      <c r="CF917" s="19"/>
    </row>
    <row r="918" spans="1:84" x14ac:dyDescent="0.25">
      <c r="A918" s="19"/>
      <c r="B918" s="19"/>
      <c r="C918" s="19"/>
      <c r="D918" s="19"/>
      <c r="E918" s="19"/>
      <c r="F918" s="19"/>
      <c r="G918" s="19"/>
      <c r="H918" s="19"/>
      <c r="I918" s="19"/>
      <c r="J918" s="19"/>
      <c r="L918" s="19"/>
      <c r="M918" s="19"/>
      <c r="N918" s="19"/>
      <c r="P918" s="19"/>
      <c r="Q918" s="19"/>
      <c r="R918" s="19"/>
      <c r="S918" s="19"/>
      <c r="T918" s="19"/>
      <c r="U918" s="19"/>
      <c r="V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54"/>
      <c r="BL918" s="54"/>
      <c r="BM918" s="54"/>
      <c r="BN918" s="54"/>
      <c r="BO918" s="54"/>
      <c r="BP918" s="54"/>
      <c r="BQ918" s="54"/>
      <c r="BR918" s="19"/>
      <c r="BS918" s="19"/>
      <c r="BV918" s="19"/>
      <c r="BW918" s="19"/>
      <c r="BX918" s="19"/>
      <c r="BY918" s="19"/>
      <c r="BZ918" s="19"/>
      <c r="CA918" s="19"/>
      <c r="CB918" s="19"/>
      <c r="CC918" s="19"/>
      <c r="CD918" s="19"/>
      <c r="CE918" s="19"/>
      <c r="CF918" s="19"/>
    </row>
    <row r="919" spans="1:84" x14ac:dyDescent="0.25">
      <c r="A919" s="19"/>
      <c r="B919" s="19"/>
      <c r="C919" s="19"/>
      <c r="D919" s="19"/>
      <c r="E919" s="19"/>
      <c r="F919" s="19"/>
      <c r="G919" s="19"/>
      <c r="H919" s="19"/>
      <c r="I919" s="19"/>
      <c r="J919" s="19"/>
      <c r="L919" s="19"/>
      <c r="M919" s="19"/>
      <c r="N919" s="19"/>
      <c r="P919" s="19"/>
      <c r="Q919" s="19"/>
      <c r="R919" s="19"/>
      <c r="S919" s="19"/>
      <c r="T919" s="19"/>
      <c r="U919" s="19"/>
      <c r="V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54"/>
      <c r="BL919" s="54"/>
      <c r="BM919" s="54"/>
      <c r="BN919" s="54"/>
      <c r="BO919" s="54"/>
      <c r="BP919" s="54"/>
      <c r="BQ919" s="54"/>
      <c r="BR919" s="19"/>
      <c r="BS919" s="19"/>
      <c r="BV919" s="19"/>
      <c r="BW919" s="19"/>
      <c r="BX919" s="19"/>
      <c r="BY919" s="19"/>
      <c r="BZ919" s="19"/>
      <c r="CA919" s="19"/>
      <c r="CB919" s="19"/>
      <c r="CC919" s="19"/>
      <c r="CD919" s="19"/>
      <c r="CE919" s="19"/>
      <c r="CF919" s="19"/>
    </row>
    <row r="920" spans="1:84" x14ac:dyDescent="0.25">
      <c r="A920" s="19"/>
      <c r="B920" s="19"/>
      <c r="C920" s="19"/>
      <c r="D920" s="19"/>
      <c r="E920" s="19"/>
      <c r="F920" s="19"/>
      <c r="G920" s="19"/>
      <c r="H920" s="19"/>
      <c r="I920" s="19"/>
      <c r="J920" s="19"/>
      <c r="L920" s="19"/>
      <c r="M920" s="19"/>
      <c r="N920" s="19"/>
      <c r="P920" s="19"/>
      <c r="Q920" s="19"/>
      <c r="R920" s="19"/>
      <c r="S920" s="19"/>
      <c r="T920" s="19"/>
      <c r="U920" s="19"/>
      <c r="V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54"/>
      <c r="BL920" s="54"/>
      <c r="BM920" s="54"/>
      <c r="BN920" s="54"/>
      <c r="BO920" s="54"/>
      <c r="BP920" s="54"/>
      <c r="BQ920" s="54"/>
      <c r="BR920" s="19"/>
      <c r="BS920" s="19"/>
      <c r="BV920" s="19"/>
      <c r="BW920" s="19"/>
      <c r="BX920" s="19"/>
      <c r="BY920" s="19"/>
      <c r="BZ920" s="19"/>
      <c r="CA920" s="19"/>
      <c r="CB920" s="19"/>
      <c r="CC920" s="19"/>
      <c r="CD920" s="19"/>
      <c r="CE920" s="19"/>
      <c r="CF920" s="19"/>
    </row>
    <row r="921" spans="1:84" x14ac:dyDescent="0.25">
      <c r="A921" s="19"/>
      <c r="B921" s="19"/>
      <c r="C921" s="19"/>
      <c r="D921" s="19"/>
      <c r="E921" s="19"/>
      <c r="F921" s="19"/>
      <c r="G921" s="19"/>
      <c r="H921" s="19"/>
      <c r="I921" s="19"/>
      <c r="J921" s="19"/>
      <c r="L921" s="19"/>
      <c r="M921" s="19"/>
      <c r="N921" s="19"/>
      <c r="P921" s="19"/>
      <c r="Q921" s="19"/>
      <c r="R921" s="19"/>
      <c r="S921" s="19"/>
      <c r="T921" s="19"/>
      <c r="U921" s="19"/>
      <c r="V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54"/>
      <c r="BL921" s="54"/>
      <c r="BM921" s="54"/>
      <c r="BN921" s="54"/>
      <c r="BO921" s="54"/>
      <c r="BP921" s="54"/>
      <c r="BQ921" s="54"/>
      <c r="BR921" s="19"/>
      <c r="BS921" s="19"/>
      <c r="BV921" s="19"/>
      <c r="BW921" s="19"/>
      <c r="BX921" s="19"/>
      <c r="BY921" s="19"/>
      <c r="BZ921" s="19"/>
      <c r="CA921" s="19"/>
      <c r="CB921" s="19"/>
      <c r="CC921" s="19"/>
      <c r="CD921" s="19"/>
      <c r="CE921" s="19"/>
      <c r="CF921" s="19"/>
    </row>
    <row r="922" spans="1:84" x14ac:dyDescent="0.25">
      <c r="A922" s="19"/>
      <c r="B922" s="19"/>
      <c r="C922" s="19"/>
      <c r="D922" s="19"/>
      <c r="E922" s="19"/>
      <c r="F922" s="19"/>
      <c r="G922" s="19"/>
      <c r="H922" s="19"/>
      <c r="I922" s="19"/>
      <c r="J922" s="19"/>
      <c r="L922" s="19"/>
      <c r="M922" s="19"/>
      <c r="N922" s="19"/>
      <c r="P922" s="19"/>
      <c r="Q922" s="19"/>
      <c r="R922" s="19"/>
      <c r="S922" s="19"/>
      <c r="T922" s="19"/>
      <c r="U922" s="19"/>
      <c r="V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54"/>
      <c r="BL922" s="54"/>
      <c r="BM922" s="54"/>
      <c r="BN922" s="54"/>
      <c r="BO922" s="54"/>
      <c r="BP922" s="54"/>
      <c r="BQ922" s="54"/>
      <c r="BR922" s="19"/>
      <c r="BS922" s="19"/>
      <c r="BV922" s="19"/>
      <c r="BW922" s="19"/>
      <c r="BX922" s="19"/>
      <c r="BY922" s="19"/>
      <c r="BZ922" s="19"/>
      <c r="CA922" s="19"/>
      <c r="CB922" s="19"/>
      <c r="CC922" s="19"/>
      <c r="CD922" s="19"/>
      <c r="CE922" s="19"/>
      <c r="CF922" s="19"/>
    </row>
    <row r="923" spans="1:84" x14ac:dyDescent="0.25">
      <c r="A923" s="19"/>
      <c r="B923" s="19"/>
      <c r="C923" s="19"/>
      <c r="D923" s="19"/>
      <c r="E923" s="19"/>
      <c r="F923" s="19"/>
      <c r="G923" s="19"/>
      <c r="H923" s="19"/>
      <c r="I923" s="19"/>
      <c r="J923" s="19"/>
      <c r="L923" s="19"/>
      <c r="M923" s="19"/>
      <c r="N923" s="19"/>
      <c r="P923" s="19"/>
      <c r="Q923" s="19"/>
      <c r="R923" s="19"/>
      <c r="S923" s="19"/>
      <c r="T923" s="19"/>
      <c r="U923" s="19"/>
      <c r="V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54"/>
      <c r="BL923" s="54"/>
      <c r="BM923" s="54"/>
      <c r="BN923" s="54"/>
      <c r="BO923" s="54"/>
      <c r="BP923" s="54"/>
      <c r="BQ923" s="54"/>
      <c r="BR923" s="19"/>
      <c r="BS923" s="19"/>
      <c r="BV923" s="19"/>
      <c r="BW923" s="19"/>
      <c r="BX923" s="19"/>
      <c r="BY923" s="19"/>
      <c r="BZ923" s="19"/>
      <c r="CA923" s="19"/>
      <c r="CB923" s="19"/>
      <c r="CC923" s="19"/>
      <c r="CD923" s="19"/>
      <c r="CE923" s="19"/>
      <c r="CF923" s="19"/>
    </row>
    <row r="924" spans="1:84" x14ac:dyDescent="0.25">
      <c r="A924" s="19"/>
      <c r="B924" s="19"/>
      <c r="C924" s="19"/>
      <c r="D924" s="19"/>
      <c r="E924" s="19"/>
      <c r="F924" s="19"/>
      <c r="G924" s="19"/>
      <c r="H924" s="19"/>
      <c r="I924" s="19"/>
      <c r="J924" s="19"/>
      <c r="L924" s="19"/>
      <c r="M924" s="19"/>
      <c r="N924" s="19"/>
      <c r="P924" s="19"/>
      <c r="Q924" s="19"/>
      <c r="R924" s="19"/>
      <c r="S924" s="19"/>
      <c r="T924" s="19"/>
      <c r="U924" s="19"/>
      <c r="V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54"/>
      <c r="BL924" s="54"/>
      <c r="BM924" s="54"/>
      <c r="BN924" s="54"/>
      <c r="BO924" s="54"/>
      <c r="BP924" s="54"/>
      <c r="BQ924" s="54"/>
      <c r="BR924" s="19"/>
      <c r="BS924" s="19"/>
      <c r="BV924" s="19"/>
      <c r="BW924" s="19"/>
      <c r="BX924" s="19"/>
      <c r="BY924" s="19"/>
      <c r="BZ924" s="19"/>
      <c r="CA924" s="19"/>
      <c r="CB924" s="19"/>
      <c r="CC924" s="19"/>
      <c r="CD924" s="19"/>
      <c r="CE924" s="19"/>
      <c r="CF924" s="19"/>
    </row>
    <row r="925" spans="1:84" x14ac:dyDescent="0.25">
      <c r="A925" s="19"/>
      <c r="B925" s="19"/>
      <c r="C925" s="19"/>
      <c r="D925" s="19"/>
      <c r="E925" s="19"/>
      <c r="F925" s="19"/>
      <c r="G925" s="19"/>
      <c r="H925" s="19"/>
      <c r="I925" s="19"/>
      <c r="J925" s="19"/>
      <c r="L925" s="19"/>
      <c r="M925" s="19"/>
      <c r="N925" s="19"/>
      <c r="P925" s="19"/>
      <c r="Q925" s="19"/>
      <c r="R925" s="19"/>
      <c r="S925" s="19"/>
      <c r="T925" s="19"/>
      <c r="U925" s="19"/>
      <c r="V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54"/>
      <c r="BL925" s="54"/>
      <c r="BM925" s="54"/>
      <c r="BN925" s="54"/>
      <c r="BO925" s="54"/>
      <c r="BP925" s="54"/>
      <c r="BQ925" s="54"/>
      <c r="BR925" s="19"/>
      <c r="BS925" s="19"/>
      <c r="BV925" s="19"/>
      <c r="BW925" s="19"/>
      <c r="BX925" s="19"/>
      <c r="BY925" s="19"/>
      <c r="BZ925" s="19"/>
      <c r="CA925" s="19"/>
      <c r="CB925" s="19"/>
      <c r="CC925" s="19"/>
      <c r="CD925" s="19"/>
      <c r="CE925" s="19"/>
      <c r="CF925" s="19"/>
    </row>
    <row r="926" spans="1:84" x14ac:dyDescent="0.25">
      <c r="A926" s="19"/>
      <c r="B926" s="19"/>
      <c r="C926" s="19"/>
      <c r="D926" s="19"/>
      <c r="E926" s="19"/>
      <c r="F926" s="19"/>
      <c r="G926" s="19"/>
      <c r="H926" s="19"/>
      <c r="I926" s="19"/>
      <c r="J926" s="19"/>
      <c r="L926" s="19"/>
      <c r="M926" s="19"/>
      <c r="N926" s="19"/>
      <c r="P926" s="19"/>
      <c r="Q926" s="19"/>
      <c r="R926" s="19"/>
      <c r="S926" s="19"/>
      <c r="T926" s="19"/>
      <c r="U926" s="19"/>
      <c r="V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54"/>
      <c r="BL926" s="54"/>
      <c r="BM926" s="54"/>
      <c r="BN926" s="54"/>
      <c r="BO926" s="54"/>
      <c r="BP926" s="54"/>
      <c r="BQ926" s="54"/>
      <c r="BR926" s="19"/>
      <c r="BS926" s="19"/>
      <c r="BV926" s="19"/>
      <c r="BW926" s="19"/>
      <c r="BX926" s="19"/>
      <c r="BY926" s="19"/>
      <c r="BZ926" s="19"/>
      <c r="CA926" s="19"/>
      <c r="CB926" s="19"/>
      <c r="CC926" s="19"/>
      <c r="CD926" s="19"/>
      <c r="CE926" s="19"/>
      <c r="CF926" s="19"/>
    </row>
    <row r="927" spans="1:84" x14ac:dyDescent="0.25">
      <c r="A927" s="19"/>
      <c r="B927" s="19"/>
      <c r="C927" s="19"/>
      <c r="D927" s="19"/>
      <c r="E927" s="19"/>
      <c r="F927" s="19"/>
      <c r="G927" s="19"/>
      <c r="H927" s="19"/>
      <c r="I927" s="19"/>
      <c r="J927" s="19"/>
      <c r="L927" s="19"/>
      <c r="M927" s="19"/>
      <c r="N927" s="19"/>
      <c r="P927" s="19"/>
      <c r="Q927" s="19"/>
      <c r="R927" s="19"/>
      <c r="S927" s="19"/>
      <c r="T927" s="19"/>
      <c r="U927" s="19"/>
      <c r="V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54"/>
      <c r="BL927" s="54"/>
      <c r="BM927" s="54"/>
      <c r="BN927" s="54"/>
      <c r="BO927" s="54"/>
      <c r="BP927" s="54"/>
      <c r="BQ927" s="54"/>
      <c r="BR927" s="19"/>
      <c r="BS927" s="19"/>
      <c r="BV927" s="19"/>
      <c r="BW927" s="19"/>
      <c r="BX927" s="19"/>
      <c r="BY927" s="19"/>
      <c r="BZ927" s="19"/>
      <c r="CA927" s="19"/>
      <c r="CB927" s="19"/>
      <c r="CC927" s="19"/>
      <c r="CD927" s="19"/>
      <c r="CE927" s="19"/>
      <c r="CF927" s="19"/>
    </row>
    <row r="928" spans="1:84" x14ac:dyDescent="0.25">
      <c r="A928" s="19"/>
      <c r="B928" s="19"/>
      <c r="C928" s="19"/>
      <c r="D928" s="19"/>
      <c r="E928" s="19"/>
      <c r="F928" s="19"/>
      <c r="G928" s="19"/>
      <c r="H928" s="19"/>
      <c r="I928" s="19"/>
      <c r="J928" s="19"/>
      <c r="L928" s="19"/>
      <c r="M928" s="19"/>
      <c r="N928" s="19"/>
      <c r="P928" s="19"/>
      <c r="Q928" s="19"/>
      <c r="R928" s="19"/>
      <c r="S928" s="19"/>
      <c r="T928" s="19"/>
      <c r="U928" s="19"/>
      <c r="V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54"/>
      <c r="BL928" s="54"/>
      <c r="BM928" s="54"/>
      <c r="BN928" s="54"/>
      <c r="BO928" s="54"/>
      <c r="BP928" s="54"/>
      <c r="BQ928" s="54"/>
      <c r="BR928" s="19"/>
      <c r="BS928" s="19"/>
      <c r="BV928" s="19"/>
      <c r="BW928" s="19"/>
      <c r="BX928" s="19"/>
      <c r="BY928" s="19"/>
      <c r="BZ928" s="19"/>
      <c r="CA928" s="19"/>
      <c r="CB928" s="19"/>
      <c r="CC928" s="19"/>
      <c r="CD928" s="19"/>
      <c r="CE928" s="19"/>
      <c r="CF928" s="19"/>
    </row>
    <row r="929" spans="1:84" x14ac:dyDescent="0.25">
      <c r="A929" s="19"/>
      <c r="B929" s="19"/>
      <c r="C929" s="19"/>
      <c r="D929" s="19"/>
      <c r="E929" s="19"/>
      <c r="F929" s="19"/>
      <c r="G929" s="19"/>
      <c r="H929" s="19"/>
      <c r="I929" s="19"/>
      <c r="J929" s="19"/>
      <c r="L929" s="19"/>
      <c r="M929" s="19"/>
      <c r="N929" s="19"/>
      <c r="P929" s="19"/>
      <c r="Q929" s="19"/>
      <c r="R929" s="19"/>
      <c r="S929" s="19"/>
      <c r="T929" s="19"/>
      <c r="U929" s="19"/>
      <c r="V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54"/>
      <c r="BL929" s="54"/>
      <c r="BM929" s="54"/>
      <c r="BN929" s="54"/>
      <c r="BO929" s="54"/>
      <c r="BP929" s="54"/>
      <c r="BQ929" s="54"/>
      <c r="BR929" s="19"/>
      <c r="BS929" s="19"/>
      <c r="BV929" s="19"/>
      <c r="BW929" s="19"/>
      <c r="BX929" s="19"/>
      <c r="BY929" s="19"/>
      <c r="BZ929" s="19"/>
      <c r="CA929" s="19"/>
      <c r="CB929" s="19"/>
      <c r="CC929" s="19"/>
      <c r="CD929" s="19"/>
      <c r="CE929" s="19"/>
      <c r="CF929" s="19"/>
    </row>
    <row r="930" spans="1:84" x14ac:dyDescent="0.25">
      <c r="A930" s="19"/>
      <c r="B930" s="19"/>
      <c r="C930" s="19"/>
      <c r="D930" s="19"/>
      <c r="E930" s="19"/>
      <c r="F930" s="19"/>
      <c r="G930" s="19"/>
      <c r="H930" s="19"/>
      <c r="I930" s="19"/>
      <c r="J930" s="19"/>
      <c r="L930" s="19"/>
      <c r="M930" s="19"/>
      <c r="N930" s="19"/>
      <c r="P930" s="19"/>
      <c r="Q930" s="19"/>
      <c r="R930" s="19"/>
      <c r="S930" s="19"/>
      <c r="T930" s="19"/>
      <c r="U930" s="19"/>
      <c r="V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54"/>
      <c r="BL930" s="54"/>
      <c r="BM930" s="54"/>
      <c r="BN930" s="54"/>
      <c r="BO930" s="54"/>
      <c r="BP930" s="54"/>
      <c r="BQ930" s="54"/>
      <c r="BR930" s="19"/>
      <c r="BS930" s="19"/>
      <c r="BV930" s="19"/>
      <c r="BW930" s="19"/>
      <c r="BX930" s="19"/>
      <c r="BY930" s="19"/>
      <c r="BZ930" s="19"/>
      <c r="CA930" s="19"/>
      <c r="CB930" s="19"/>
      <c r="CC930" s="19"/>
      <c r="CD930" s="19"/>
      <c r="CE930" s="19"/>
      <c r="CF930" s="19"/>
    </row>
    <row r="931" spans="1:84" x14ac:dyDescent="0.25">
      <c r="A931" s="19"/>
      <c r="B931" s="19"/>
      <c r="C931" s="19"/>
      <c r="D931" s="19"/>
      <c r="E931" s="19"/>
      <c r="F931" s="19"/>
      <c r="G931" s="19"/>
      <c r="H931" s="19"/>
      <c r="I931" s="19"/>
      <c r="J931" s="19"/>
      <c r="L931" s="19"/>
      <c r="M931" s="19"/>
      <c r="N931" s="19"/>
      <c r="P931" s="19"/>
      <c r="Q931" s="19"/>
      <c r="R931" s="19"/>
      <c r="S931" s="19"/>
      <c r="T931" s="19"/>
      <c r="U931" s="19"/>
      <c r="V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54"/>
      <c r="BL931" s="54"/>
      <c r="BM931" s="54"/>
      <c r="BN931" s="54"/>
      <c r="BO931" s="54"/>
      <c r="BP931" s="54"/>
      <c r="BQ931" s="54"/>
      <c r="BR931" s="19"/>
      <c r="BS931" s="19"/>
      <c r="BV931" s="19"/>
      <c r="BW931" s="19"/>
      <c r="BX931" s="19"/>
      <c r="BY931" s="19"/>
      <c r="BZ931" s="19"/>
      <c r="CA931" s="19"/>
      <c r="CB931" s="19"/>
      <c r="CC931" s="19"/>
      <c r="CD931" s="19"/>
      <c r="CE931" s="19"/>
      <c r="CF931" s="19"/>
    </row>
    <row r="932" spans="1:84" x14ac:dyDescent="0.25">
      <c r="A932" s="19"/>
      <c r="B932" s="19"/>
      <c r="C932" s="19"/>
      <c r="D932" s="19"/>
      <c r="E932" s="19"/>
      <c r="F932" s="19"/>
      <c r="G932" s="19"/>
      <c r="H932" s="19"/>
      <c r="I932" s="19"/>
      <c r="J932" s="19"/>
      <c r="L932" s="19"/>
      <c r="M932" s="19"/>
      <c r="N932" s="19"/>
      <c r="P932" s="19"/>
      <c r="Q932" s="19"/>
      <c r="R932" s="19"/>
      <c r="S932" s="19"/>
      <c r="T932" s="19"/>
      <c r="U932" s="19"/>
      <c r="V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54"/>
      <c r="BL932" s="54"/>
      <c r="BM932" s="54"/>
      <c r="BN932" s="54"/>
      <c r="BO932" s="54"/>
      <c r="BP932" s="54"/>
      <c r="BQ932" s="54"/>
      <c r="BR932" s="19"/>
      <c r="BS932" s="19"/>
      <c r="BV932" s="19"/>
      <c r="BW932" s="19"/>
      <c r="BX932" s="19"/>
      <c r="BY932" s="19"/>
      <c r="BZ932" s="19"/>
      <c r="CA932" s="19"/>
      <c r="CB932" s="19"/>
      <c r="CC932" s="19"/>
      <c r="CD932" s="19"/>
      <c r="CE932" s="19"/>
      <c r="CF932" s="19"/>
    </row>
    <row r="933" spans="1:84" x14ac:dyDescent="0.25">
      <c r="A933" s="19"/>
      <c r="B933" s="19"/>
      <c r="C933" s="19"/>
      <c r="D933" s="19"/>
      <c r="E933" s="19"/>
      <c r="F933" s="19"/>
      <c r="G933" s="19"/>
      <c r="H933" s="19"/>
      <c r="I933" s="19"/>
      <c r="J933" s="19"/>
      <c r="L933" s="19"/>
      <c r="M933" s="19"/>
      <c r="N933" s="19"/>
      <c r="P933" s="19"/>
      <c r="Q933" s="19"/>
      <c r="R933" s="19"/>
      <c r="S933" s="19"/>
      <c r="T933" s="19"/>
      <c r="U933" s="19"/>
      <c r="V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54"/>
      <c r="BL933" s="54"/>
      <c r="BM933" s="54"/>
      <c r="BN933" s="54"/>
      <c r="BO933" s="54"/>
      <c r="BP933" s="54"/>
      <c r="BQ933" s="54"/>
      <c r="BR933" s="19"/>
      <c r="BS933" s="19"/>
      <c r="BV933" s="19"/>
      <c r="BW933" s="19"/>
      <c r="BX933" s="19"/>
      <c r="BY933" s="19"/>
      <c r="BZ933" s="19"/>
      <c r="CA933" s="19"/>
      <c r="CB933" s="19"/>
      <c r="CC933" s="19"/>
      <c r="CD933" s="19"/>
      <c r="CE933" s="19"/>
      <c r="CF933" s="19"/>
    </row>
    <row r="934" spans="1:84" x14ac:dyDescent="0.25">
      <c r="A934" s="19"/>
      <c r="B934" s="19"/>
      <c r="C934" s="19"/>
      <c r="D934" s="19"/>
      <c r="E934" s="19"/>
      <c r="F934" s="19"/>
      <c r="G934" s="19"/>
      <c r="H934" s="19"/>
      <c r="I934" s="19"/>
      <c r="J934" s="19"/>
      <c r="L934" s="19"/>
      <c r="M934" s="19"/>
      <c r="N934" s="19"/>
      <c r="P934" s="19"/>
      <c r="Q934" s="19"/>
      <c r="R934" s="19"/>
      <c r="S934" s="19"/>
      <c r="T934" s="19"/>
      <c r="U934" s="19"/>
      <c r="V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54"/>
      <c r="BL934" s="54"/>
      <c r="BM934" s="54"/>
      <c r="BN934" s="54"/>
      <c r="BO934" s="54"/>
      <c r="BP934" s="54"/>
      <c r="BQ934" s="54"/>
      <c r="BR934" s="19"/>
      <c r="BS934" s="19"/>
      <c r="BV934" s="19"/>
      <c r="BW934" s="19"/>
      <c r="BX934" s="19"/>
      <c r="BY934" s="19"/>
      <c r="BZ934" s="19"/>
      <c r="CA934" s="19"/>
      <c r="CB934" s="19"/>
      <c r="CC934" s="19"/>
      <c r="CD934" s="19"/>
      <c r="CE934" s="19"/>
      <c r="CF934" s="19"/>
    </row>
    <row r="935" spans="1:84" x14ac:dyDescent="0.25">
      <c r="A935" s="19"/>
      <c r="B935" s="19"/>
      <c r="C935" s="19"/>
      <c r="D935" s="19"/>
      <c r="E935" s="19"/>
      <c r="F935" s="19"/>
      <c r="G935" s="19"/>
      <c r="H935" s="19"/>
      <c r="I935" s="19"/>
      <c r="J935" s="19"/>
      <c r="L935" s="19"/>
      <c r="M935" s="19"/>
      <c r="N935" s="19"/>
      <c r="P935" s="19"/>
      <c r="Q935" s="19"/>
      <c r="R935" s="19"/>
      <c r="S935" s="19"/>
      <c r="T935" s="19"/>
      <c r="U935" s="19"/>
      <c r="V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54"/>
      <c r="BL935" s="54"/>
      <c r="BM935" s="54"/>
      <c r="BN935" s="54"/>
      <c r="BO935" s="54"/>
      <c r="BP935" s="54"/>
      <c r="BQ935" s="54"/>
      <c r="BR935" s="19"/>
      <c r="BS935" s="19"/>
      <c r="BV935" s="19"/>
      <c r="BW935" s="19"/>
      <c r="BX935" s="19"/>
      <c r="BY935" s="19"/>
      <c r="BZ935" s="19"/>
      <c r="CA935" s="19"/>
      <c r="CB935" s="19"/>
      <c r="CC935" s="19"/>
      <c r="CD935" s="19"/>
      <c r="CE935" s="19"/>
      <c r="CF935" s="19"/>
    </row>
    <row r="936" spans="1:84" x14ac:dyDescent="0.25">
      <c r="A936" s="19"/>
      <c r="B936" s="19"/>
      <c r="C936" s="19"/>
      <c r="D936" s="19"/>
      <c r="E936" s="19"/>
      <c r="F936" s="19"/>
      <c r="G936" s="19"/>
      <c r="H936" s="19"/>
      <c r="I936" s="19"/>
      <c r="J936" s="19"/>
      <c r="L936" s="19"/>
      <c r="M936" s="19"/>
      <c r="N936" s="19"/>
      <c r="P936" s="19"/>
      <c r="Q936" s="19"/>
      <c r="R936" s="19"/>
      <c r="S936" s="19"/>
      <c r="T936" s="19"/>
      <c r="U936" s="19"/>
      <c r="V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54"/>
      <c r="BL936" s="54"/>
      <c r="BM936" s="54"/>
      <c r="BN936" s="54"/>
      <c r="BO936" s="54"/>
      <c r="BP936" s="54"/>
      <c r="BQ936" s="54"/>
      <c r="BR936" s="19"/>
      <c r="BS936" s="19"/>
      <c r="BV936" s="19"/>
      <c r="BW936" s="19"/>
      <c r="BX936" s="19"/>
      <c r="BY936" s="19"/>
      <c r="BZ936" s="19"/>
      <c r="CA936" s="19"/>
      <c r="CB936" s="19"/>
      <c r="CC936" s="19"/>
      <c r="CD936" s="19"/>
      <c r="CE936" s="19"/>
      <c r="CF936" s="19"/>
    </row>
    <row r="937" spans="1:84" x14ac:dyDescent="0.25">
      <c r="A937" s="19"/>
      <c r="B937" s="19"/>
      <c r="C937" s="19"/>
      <c r="D937" s="19"/>
      <c r="E937" s="19"/>
      <c r="F937" s="19"/>
      <c r="G937" s="19"/>
      <c r="H937" s="19"/>
      <c r="I937" s="19"/>
      <c r="J937" s="19"/>
      <c r="L937" s="19"/>
      <c r="M937" s="19"/>
      <c r="N937" s="19"/>
      <c r="P937" s="19"/>
      <c r="Q937" s="19"/>
      <c r="R937" s="19"/>
      <c r="S937" s="19"/>
      <c r="T937" s="19"/>
      <c r="U937" s="19"/>
      <c r="V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54"/>
      <c r="BL937" s="54"/>
      <c r="BM937" s="54"/>
      <c r="BN937" s="54"/>
      <c r="BO937" s="54"/>
      <c r="BP937" s="54"/>
      <c r="BQ937" s="54"/>
      <c r="BR937" s="19"/>
      <c r="BS937" s="19"/>
      <c r="BV937" s="19"/>
      <c r="BW937" s="19"/>
      <c r="BX937" s="19"/>
      <c r="BY937" s="19"/>
      <c r="BZ937" s="19"/>
      <c r="CA937" s="19"/>
      <c r="CB937" s="19"/>
      <c r="CC937" s="19"/>
      <c r="CD937" s="19"/>
      <c r="CE937" s="19"/>
      <c r="CF937" s="19"/>
    </row>
    <row r="938" spans="1:84" x14ac:dyDescent="0.25">
      <c r="A938" s="19"/>
      <c r="B938" s="19"/>
      <c r="C938" s="19"/>
      <c r="D938" s="19"/>
      <c r="E938" s="19"/>
      <c r="F938" s="19"/>
      <c r="G938" s="19"/>
      <c r="H938" s="19"/>
      <c r="I938" s="19"/>
      <c r="J938" s="19"/>
      <c r="L938" s="19"/>
      <c r="M938" s="19"/>
      <c r="N938" s="19"/>
      <c r="P938" s="19"/>
      <c r="Q938" s="19"/>
      <c r="R938" s="19"/>
      <c r="S938" s="19"/>
      <c r="T938" s="19"/>
      <c r="U938" s="19"/>
      <c r="V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54"/>
      <c r="BL938" s="54"/>
      <c r="BM938" s="54"/>
      <c r="BN938" s="54"/>
      <c r="BO938" s="54"/>
      <c r="BP938" s="54"/>
      <c r="BQ938" s="54"/>
      <c r="BR938" s="19"/>
      <c r="BS938" s="19"/>
      <c r="BV938" s="19"/>
      <c r="BW938" s="19"/>
      <c r="BX938" s="19"/>
      <c r="BY938" s="19"/>
      <c r="BZ938" s="19"/>
      <c r="CA938" s="19"/>
      <c r="CB938" s="19"/>
      <c r="CC938" s="19"/>
      <c r="CD938" s="19"/>
      <c r="CE938" s="19"/>
      <c r="CF938" s="19"/>
    </row>
    <row r="939" spans="1:84" x14ac:dyDescent="0.25">
      <c r="A939" s="19"/>
      <c r="B939" s="19"/>
      <c r="C939" s="19"/>
      <c r="D939" s="19"/>
      <c r="E939" s="19"/>
      <c r="F939" s="19"/>
      <c r="G939" s="19"/>
      <c r="H939" s="19"/>
      <c r="I939" s="19"/>
      <c r="J939" s="19"/>
      <c r="L939" s="19"/>
      <c r="M939" s="19"/>
      <c r="N939" s="19"/>
      <c r="P939" s="19"/>
      <c r="Q939" s="19"/>
      <c r="R939" s="19"/>
      <c r="S939" s="19"/>
      <c r="T939" s="19"/>
      <c r="U939" s="19"/>
      <c r="V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54"/>
      <c r="BL939" s="54"/>
      <c r="BM939" s="54"/>
      <c r="BN939" s="54"/>
      <c r="BO939" s="54"/>
      <c r="BP939" s="54"/>
      <c r="BQ939" s="54"/>
      <c r="BR939" s="19"/>
      <c r="BS939" s="19"/>
      <c r="BV939" s="19"/>
      <c r="BW939" s="19"/>
      <c r="BX939" s="19"/>
      <c r="BY939" s="19"/>
      <c r="BZ939" s="19"/>
      <c r="CA939" s="19"/>
      <c r="CB939" s="19"/>
      <c r="CC939" s="19"/>
      <c r="CD939" s="19"/>
      <c r="CE939" s="19"/>
      <c r="CF939" s="19"/>
    </row>
    <row r="940" spans="1:84" x14ac:dyDescent="0.25">
      <c r="A940" s="19"/>
      <c r="B940" s="19"/>
      <c r="C940" s="19"/>
      <c r="D940" s="19"/>
      <c r="E940" s="19"/>
      <c r="F940" s="19"/>
      <c r="G940" s="19"/>
      <c r="H940" s="19"/>
      <c r="I940" s="19"/>
      <c r="J940" s="19"/>
      <c r="L940" s="19"/>
      <c r="M940" s="19"/>
      <c r="N940" s="19"/>
      <c r="P940" s="19"/>
      <c r="Q940" s="19"/>
      <c r="R940" s="19"/>
      <c r="S940" s="19"/>
      <c r="T940" s="19"/>
      <c r="U940" s="19"/>
      <c r="V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54"/>
      <c r="BL940" s="54"/>
      <c r="BM940" s="54"/>
      <c r="BN940" s="54"/>
      <c r="BO940" s="54"/>
      <c r="BP940" s="54"/>
      <c r="BQ940" s="54"/>
      <c r="BR940" s="19"/>
      <c r="BS940" s="19"/>
      <c r="BV940" s="19"/>
      <c r="BW940" s="19"/>
      <c r="BX940" s="19"/>
      <c r="BY940" s="19"/>
      <c r="BZ940" s="19"/>
      <c r="CA940" s="19"/>
      <c r="CB940" s="19"/>
      <c r="CC940" s="19"/>
      <c r="CD940" s="19"/>
      <c r="CE940" s="19"/>
      <c r="CF940" s="19"/>
    </row>
    <row r="941" spans="1:84" x14ac:dyDescent="0.25">
      <c r="A941" s="19"/>
      <c r="B941" s="19"/>
      <c r="C941" s="19"/>
      <c r="D941" s="19"/>
      <c r="E941" s="19"/>
      <c r="F941" s="19"/>
      <c r="G941" s="19"/>
      <c r="H941" s="19"/>
      <c r="I941" s="19"/>
      <c r="J941" s="19"/>
      <c r="L941" s="19"/>
      <c r="M941" s="19"/>
      <c r="N941" s="19"/>
      <c r="P941" s="19"/>
      <c r="Q941" s="19"/>
      <c r="R941" s="19"/>
      <c r="S941" s="19"/>
      <c r="T941" s="19"/>
      <c r="U941" s="19"/>
      <c r="V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54"/>
      <c r="BL941" s="54"/>
      <c r="BM941" s="54"/>
      <c r="BN941" s="54"/>
      <c r="BO941" s="54"/>
      <c r="BP941" s="54"/>
      <c r="BQ941" s="54"/>
      <c r="BR941" s="19"/>
      <c r="BS941" s="19"/>
      <c r="BV941" s="19"/>
      <c r="BW941" s="19"/>
      <c r="BX941" s="19"/>
      <c r="BY941" s="19"/>
      <c r="BZ941" s="19"/>
      <c r="CA941" s="19"/>
      <c r="CB941" s="19"/>
      <c r="CC941" s="19"/>
      <c r="CD941" s="19"/>
      <c r="CE941" s="19"/>
      <c r="CF941" s="19"/>
    </row>
    <row r="942" spans="1:84" x14ac:dyDescent="0.25">
      <c r="A942" s="19"/>
      <c r="B942" s="19"/>
      <c r="C942" s="19"/>
      <c r="D942" s="19"/>
      <c r="E942" s="19"/>
      <c r="F942" s="19"/>
      <c r="G942" s="19"/>
      <c r="H942" s="19"/>
      <c r="I942" s="19"/>
      <c r="J942" s="19"/>
      <c r="L942" s="19"/>
      <c r="M942" s="19"/>
      <c r="N942" s="19"/>
      <c r="P942" s="19"/>
      <c r="Q942" s="19"/>
      <c r="R942" s="19"/>
      <c r="S942" s="19"/>
      <c r="T942" s="19"/>
      <c r="U942" s="19"/>
      <c r="V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54"/>
      <c r="BL942" s="54"/>
      <c r="BM942" s="54"/>
      <c r="BN942" s="54"/>
      <c r="BO942" s="54"/>
      <c r="BP942" s="54"/>
      <c r="BQ942" s="54"/>
      <c r="BR942" s="19"/>
      <c r="BS942" s="19"/>
      <c r="BV942" s="19"/>
      <c r="BW942" s="19"/>
      <c r="BX942" s="19"/>
      <c r="BY942" s="19"/>
      <c r="BZ942" s="19"/>
      <c r="CA942" s="19"/>
      <c r="CB942" s="19"/>
      <c r="CC942" s="19"/>
      <c r="CD942" s="19"/>
      <c r="CE942" s="19"/>
      <c r="CF942" s="19"/>
    </row>
    <row r="943" spans="1:84" x14ac:dyDescent="0.25">
      <c r="A943" s="19"/>
      <c r="B943" s="19"/>
      <c r="C943" s="19"/>
      <c r="D943" s="19"/>
      <c r="E943" s="19"/>
      <c r="F943" s="19"/>
      <c r="G943" s="19"/>
      <c r="H943" s="19"/>
      <c r="I943" s="19"/>
      <c r="J943" s="19"/>
      <c r="L943" s="19"/>
      <c r="M943" s="19"/>
      <c r="N943" s="19"/>
      <c r="P943" s="19"/>
      <c r="Q943" s="19"/>
      <c r="R943" s="19"/>
      <c r="S943" s="19"/>
      <c r="T943" s="19"/>
      <c r="U943" s="19"/>
      <c r="V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54"/>
      <c r="BL943" s="54"/>
      <c r="BM943" s="54"/>
      <c r="BN943" s="54"/>
      <c r="BO943" s="54"/>
      <c r="BP943" s="54"/>
      <c r="BQ943" s="54"/>
      <c r="BR943" s="19"/>
      <c r="BS943" s="19"/>
      <c r="BV943" s="19"/>
      <c r="BW943" s="19"/>
      <c r="BX943" s="19"/>
      <c r="BY943" s="19"/>
      <c r="BZ943" s="19"/>
      <c r="CA943" s="19"/>
      <c r="CB943" s="19"/>
      <c r="CC943" s="19"/>
      <c r="CD943" s="19"/>
      <c r="CE943" s="19"/>
      <c r="CF943" s="19"/>
    </row>
    <row r="944" spans="1:84" x14ac:dyDescent="0.25">
      <c r="A944" s="19"/>
      <c r="B944" s="19"/>
      <c r="C944" s="19"/>
      <c r="D944" s="19"/>
      <c r="E944" s="19"/>
      <c r="F944" s="19"/>
      <c r="G944" s="19"/>
      <c r="H944" s="19"/>
      <c r="I944" s="19"/>
      <c r="J944" s="19"/>
      <c r="L944" s="19"/>
      <c r="M944" s="19"/>
      <c r="N944" s="19"/>
      <c r="P944" s="19"/>
      <c r="Q944" s="19"/>
      <c r="R944" s="19"/>
      <c r="S944" s="19"/>
      <c r="T944" s="19"/>
      <c r="U944" s="19"/>
      <c r="V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54"/>
      <c r="BL944" s="54"/>
      <c r="BM944" s="54"/>
      <c r="BN944" s="54"/>
      <c r="BO944" s="54"/>
      <c r="BP944" s="54"/>
      <c r="BQ944" s="54"/>
      <c r="BR944" s="19"/>
      <c r="BS944" s="19"/>
      <c r="BV944" s="19"/>
      <c r="BW944" s="19"/>
      <c r="BX944" s="19"/>
      <c r="BY944" s="19"/>
      <c r="BZ944" s="19"/>
      <c r="CA944" s="19"/>
      <c r="CB944" s="19"/>
      <c r="CC944" s="19"/>
      <c r="CD944" s="19"/>
      <c r="CE944" s="19"/>
      <c r="CF944" s="19"/>
    </row>
    <row r="945" spans="1:84" x14ac:dyDescent="0.25">
      <c r="A945" s="19"/>
      <c r="B945" s="19"/>
      <c r="C945" s="19"/>
      <c r="D945" s="19"/>
      <c r="E945" s="19"/>
      <c r="F945" s="19"/>
      <c r="G945" s="19"/>
      <c r="H945" s="19"/>
      <c r="I945" s="19"/>
      <c r="J945" s="19"/>
      <c r="L945" s="19"/>
      <c r="M945" s="19"/>
      <c r="N945" s="19"/>
      <c r="P945" s="19"/>
      <c r="Q945" s="19"/>
      <c r="R945" s="19"/>
      <c r="S945" s="19"/>
      <c r="T945" s="19"/>
      <c r="U945" s="19"/>
      <c r="V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54"/>
      <c r="BL945" s="54"/>
      <c r="BM945" s="54"/>
      <c r="BN945" s="54"/>
      <c r="BO945" s="54"/>
      <c r="BP945" s="54"/>
      <c r="BQ945" s="54"/>
      <c r="BR945" s="19"/>
      <c r="BS945" s="19"/>
      <c r="BV945" s="19"/>
      <c r="BW945" s="19"/>
      <c r="BX945" s="19"/>
      <c r="BY945" s="19"/>
      <c r="BZ945" s="19"/>
      <c r="CA945" s="19"/>
      <c r="CB945" s="19"/>
      <c r="CC945" s="19"/>
      <c r="CD945" s="19"/>
      <c r="CE945" s="19"/>
      <c r="CF945" s="19"/>
    </row>
    <row r="946" spans="1:84" x14ac:dyDescent="0.25">
      <c r="A946" s="19"/>
      <c r="B946" s="19"/>
      <c r="C946" s="19"/>
      <c r="D946" s="19"/>
      <c r="E946" s="19"/>
      <c r="F946" s="19"/>
      <c r="G946" s="19"/>
      <c r="H946" s="19"/>
      <c r="I946" s="19"/>
      <c r="J946" s="19"/>
      <c r="L946" s="19"/>
      <c r="M946" s="19"/>
      <c r="N946" s="19"/>
      <c r="P946" s="19"/>
      <c r="Q946" s="19"/>
      <c r="R946" s="19"/>
      <c r="S946" s="19"/>
      <c r="T946" s="19"/>
      <c r="U946" s="19"/>
      <c r="V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54"/>
      <c r="BL946" s="54"/>
      <c r="BM946" s="54"/>
      <c r="BN946" s="54"/>
      <c r="BO946" s="54"/>
      <c r="BP946" s="54"/>
      <c r="BQ946" s="54"/>
      <c r="BR946" s="19"/>
      <c r="BS946" s="19"/>
      <c r="BV946" s="19"/>
      <c r="BW946" s="19"/>
      <c r="BX946" s="19"/>
      <c r="BY946" s="19"/>
      <c r="BZ946" s="19"/>
      <c r="CA946" s="19"/>
      <c r="CB946" s="19"/>
      <c r="CC946" s="19"/>
      <c r="CD946" s="19"/>
      <c r="CE946" s="19"/>
      <c r="CF946" s="19"/>
    </row>
    <row r="947" spans="1:84" x14ac:dyDescent="0.25">
      <c r="A947" s="19"/>
      <c r="B947" s="19"/>
      <c r="C947" s="19"/>
      <c r="D947" s="19"/>
      <c r="E947" s="19"/>
      <c r="F947" s="19"/>
      <c r="G947" s="19"/>
      <c r="H947" s="19"/>
      <c r="I947" s="19"/>
      <c r="J947" s="19"/>
      <c r="L947" s="19"/>
      <c r="M947" s="19"/>
      <c r="N947" s="19"/>
      <c r="P947" s="19"/>
      <c r="Q947" s="19"/>
      <c r="R947" s="19"/>
      <c r="S947" s="19"/>
      <c r="T947" s="19"/>
      <c r="U947" s="19"/>
      <c r="V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54"/>
      <c r="BL947" s="54"/>
      <c r="BM947" s="54"/>
      <c r="BN947" s="54"/>
      <c r="BO947" s="54"/>
      <c r="BP947" s="54"/>
      <c r="BQ947" s="54"/>
      <c r="BR947" s="19"/>
      <c r="BS947" s="19"/>
      <c r="BV947" s="19"/>
      <c r="BW947" s="19"/>
      <c r="BX947" s="19"/>
      <c r="BY947" s="19"/>
      <c r="BZ947" s="19"/>
      <c r="CA947" s="19"/>
      <c r="CB947" s="19"/>
      <c r="CC947" s="19"/>
      <c r="CD947" s="19"/>
      <c r="CE947" s="19"/>
      <c r="CF947" s="19"/>
    </row>
    <row r="948" spans="1:84" x14ac:dyDescent="0.25">
      <c r="A948" s="19"/>
      <c r="B948" s="19"/>
      <c r="C948" s="19"/>
      <c r="D948" s="19"/>
      <c r="E948" s="19"/>
      <c r="F948" s="19"/>
      <c r="G948" s="19"/>
      <c r="H948" s="19"/>
      <c r="I948" s="19"/>
      <c r="J948" s="19"/>
      <c r="L948" s="19"/>
      <c r="M948" s="19"/>
      <c r="N948" s="19"/>
      <c r="P948" s="19"/>
      <c r="Q948" s="19"/>
      <c r="R948" s="19"/>
      <c r="S948" s="19"/>
      <c r="T948" s="19"/>
      <c r="U948" s="19"/>
      <c r="V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54"/>
      <c r="BL948" s="54"/>
      <c r="BM948" s="54"/>
      <c r="BN948" s="54"/>
      <c r="BO948" s="54"/>
      <c r="BP948" s="54"/>
      <c r="BQ948" s="54"/>
      <c r="BR948" s="19"/>
      <c r="BS948" s="19"/>
      <c r="BV948" s="19"/>
      <c r="BW948" s="19"/>
      <c r="BX948" s="19"/>
      <c r="BY948" s="19"/>
      <c r="BZ948" s="19"/>
      <c r="CA948" s="19"/>
      <c r="CB948" s="19"/>
      <c r="CC948" s="19"/>
      <c r="CD948" s="19"/>
      <c r="CE948" s="19"/>
      <c r="CF948" s="19"/>
    </row>
    <row r="949" spans="1:84" x14ac:dyDescent="0.25">
      <c r="A949" s="19"/>
      <c r="B949" s="19"/>
      <c r="C949" s="19"/>
      <c r="D949" s="19"/>
      <c r="E949" s="19"/>
      <c r="F949" s="19"/>
      <c r="G949" s="19"/>
      <c r="H949" s="19"/>
      <c r="I949" s="19"/>
      <c r="J949" s="19"/>
      <c r="L949" s="19"/>
      <c r="M949" s="19"/>
      <c r="N949" s="19"/>
      <c r="P949" s="19"/>
      <c r="Q949" s="19"/>
      <c r="R949" s="19"/>
      <c r="S949" s="19"/>
      <c r="T949" s="19"/>
      <c r="U949" s="19"/>
      <c r="V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54"/>
      <c r="BL949" s="54"/>
      <c r="BM949" s="54"/>
      <c r="BN949" s="54"/>
      <c r="BO949" s="54"/>
      <c r="BP949" s="54"/>
      <c r="BQ949" s="54"/>
      <c r="BR949" s="19"/>
      <c r="BS949" s="19"/>
      <c r="BV949" s="19"/>
      <c r="BW949" s="19"/>
      <c r="BX949" s="19"/>
      <c r="BY949" s="19"/>
      <c r="BZ949" s="19"/>
      <c r="CA949" s="19"/>
      <c r="CB949" s="19"/>
      <c r="CC949" s="19"/>
      <c r="CD949" s="19"/>
      <c r="CE949" s="19"/>
      <c r="CF949" s="19"/>
    </row>
    <row r="950" spans="1:84" x14ac:dyDescent="0.25">
      <c r="A950" s="19"/>
      <c r="B950" s="19"/>
      <c r="C950" s="19"/>
      <c r="D950" s="19"/>
      <c r="E950" s="19"/>
      <c r="F950" s="19"/>
      <c r="G950" s="19"/>
      <c r="H950" s="19"/>
      <c r="I950" s="19"/>
      <c r="J950" s="19"/>
      <c r="L950" s="19"/>
      <c r="M950" s="19"/>
      <c r="N950" s="19"/>
      <c r="P950" s="19"/>
      <c r="Q950" s="19"/>
      <c r="R950" s="19"/>
      <c r="S950" s="19"/>
      <c r="T950" s="19"/>
      <c r="U950" s="19"/>
      <c r="V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54"/>
      <c r="BL950" s="54"/>
      <c r="BM950" s="54"/>
      <c r="BN950" s="54"/>
      <c r="BO950" s="54"/>
      <c r="BP950" s="54"/>
      <c r="BQ950" s="54"/>
      <c r="BR950" s="19"/>
      <c r="BS950" s="19"/>
      <c r="BV950" s="19"/>
      <c r="BW950" s="19"/>
      <c r="BX950" s="19"/>
      <c r="BY950" s="19"/>
      <c r="BZ950" s="19"/>
      <c r="CA950" s="19"/>
      <c r="CB950" s="19"/>
      <c r="CC950" s="19"/>
      <c r="CD950" s="19"/>
      <c r="CE950" s="19"/>
      <c r="CF950" s="19"/>
    </row>
    <row r="951" spans="1:84" x14ac:dyDescent="0.25">
      <c r="A951" s="19"/>
      <c r="B951" s="19"/>
      <c r="C951" s="19"/>
      <c r="D951" s="19"/>
      <c r="E951" s="19"/>
      <c r="F951" s="19"/>
      <c r="G951" s="19"/>
      <c r="H951" s="19"/>
      <c r="I951" s="19"/>
      <c r="J951" s="19"/>
      <c r="L951" s="19"/>
      <c r="M951" s="19"/>
      <c r="N951" s="19"/>
      <c r="P951" s="19"/>
      <c r="Q951" s="19"/>
      <c r="R951" s="19"/>
      <c r="S951" s="19"/>
      <c r="T951" s="19"/>
      <c r="U951" s="19"/>
      <c r="V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54"/>
      <c r="BL951" s="54"/>
      <c r="BM951" s="54"/>
      <c r="BN951" s="54"/>
      <c r="BO951" s="54"/>
      <c r="BP951" s="54"/>
      <c r="BQ951" s="54"/>
      <c r="BR951" s="19"/>
      <c r="BS951" s="19"/>
      <c r="BV951" s="19"/>
      <c r="BW951" s="19"/>
      <c r="BX951" s="19"/>
      <c r="BY951" s="19"/>
      <c r="BZ951" s="19"/>
      <c r="CA951" s="19"/>
      <c r="CB951" s="19"/>
      <c r="CC951" s="19"/>
      <c r="CD951" s="19"/>
      <c r="CE951" s="19"/>
      <c r="CF951" s="19"/>
    </row>
    <row r="952" spans="1:84" x14ac:dyDescent="0.25">
      <c r="A952" s="19"/>
      <c r="B952" s="19"/>
      <c r="C952" s="19"/>
      <c r="D952" s="19"/>
      <c r="E952" s="19"/>
      <c r="F952" s="19"/>
      <c r="G952" s="19"/>
      <c r="H952" s="19"/>
      <c r="I952" s="19"/>
      <c r="J952" s="19"/>
      <c r="L952" s="19"/>
      <c r="M952" s="19"/>
      <c r="N952" s="19"/>
      <c r="P952" s="19"/>
      <c r="Q952" s="19"/>
      <c r="R952" s="19"/>
      <c r="S952" s="19"/>
      <c r="T952" s="19"/>
      <c r="U952" s="19"/>
      <c r="V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54"/>
      <c r="BL952" s="54"/>
      <c r="BM952" s="54"/>
      <c r="BN952" s="54"/>
      <c r="BO952" s="54"/>
      <c r="BP952" s="54"/>
      <c r="BQ952" s="54"/>
      <c r="BR952" s="19"/>
      <c r="BS952" s="19"/>
      <c r="BV952" s="19"/>
      <c r="BW952" s="19"/>
      <c r="BX952" s="19"/>
      <c r="BY952" s="19"/>
      <c r="BZ952" s="19"/>
      <c r="CA952" s="19"/>
      <c r="CB952" s="19"/>
      <c r="CC952" s="19"/>
      <c r="CD952" s="19"/>
      <c r="CE952" s="19"/>
      <c r="CF952" s="19"/>
    </row>
    <row r="953" spans="1:84" x14ac:dyDescent="0.25">
      <c r="A953" s="19"/>
      <c r="B953" s="19"/>
      <c r="C953" s="19"/>
      <c r="D953" s="19"/>
      <c r="E953" s="19"/>
      <c r="F953" s="19"/>
      <c r="G953" s="19"/>
      <c r="H953" s="19"/>
      <c r="I953" s="19"/>
      <c r="J953" s="19"/>
      <c r="L953" s="19"/>
      <c r="M953" s="19"/>
      <c r="N953" s="19"/>
      <c r="P953" s="19"/>
      <c r="Q953" s="19"/>
      <c r="R953" s="19"/>
      <c r="S953" s="19"/>
      <c r="T953" s="19"/>
      <c r="U953" s="19"/>
      <c r="V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54"/>
      <c r="BL953" s="54"/>
      <c r="BM953" s="54"/>
      <c r="BN953" s="54"/>
      <c r="BO953" s="54"/>
      <c r="BP953" s="54"/>
      <c r="BQ953" s="54"/>
      <c r="BR953" s="19"/>
      <c r="BS953" s="19"/>
      <c r="BV953" s="19"/>
      <c r="BW953" s="19"/>
      <c r="BX953" s="19"/>
      <c r="BY953" s="19"/>
      <c r="BZ953" s="19"/>
      <c r="CA953" s="19"/>
      <c r="CB953" s="19"/>
      <c r="CC953" s="19"/>
      <c r="CD953" s="19"/>
      <c r="CE953" s="19"/>
      <c r="CF953" s="19"/>
    </row>
    <row r="954" spans="1:84" x14ac:dyDescent="0.25">
      <c r="A954" s="19"/>
      <c r="B954" s="19"/>
      <c r="C954" s="19"/>
      <c r="D954" s="19"/>
      <c r="E954" s="19"/>
      <c r="F954" s="19"/>
      <c r="G954" s="19"/>
      <c r="H954" s="19"/>
      <c r="I954" s="19"/>
      <c r="J954" s="19"/>
      <c r="L954" s="19"/>
      <c r="M954" s="19"/>
      <c r="N954" s="19"/>
      <c r="P954" s="19"/>
      <c r="Q954" s="19"/>
      <c r="R954" s="19"/>
      <c r="S954" s="19"/>
      <c r="T954" s="19"/>
      <c r="U954" s="19"/>
      <c r="V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54"/>
      <c r="BL954" s="54"/>
      <c r="BM954" s="54"/>
      <c r="BN954" s="54"/>
      <c r="BO954" s="54"/>
      <c r="BP954" s="54"/>
      <c r="BQ954" s="54"/>
      <c r="BR954" s="19"/>
      <c r="BS954" s="19"/>
      <c r="BV954" s="19"/>
      <c r="BW954" s="19"/>
      <c r="BX954" s="19"/>
      <c r="BY954" s="19"/>
      <c r="BZ954" s="19"/>
      <c r="CA954" s="19"/>
      <c r="CB954" s="19"/>
      <c r="CC954" s="19"/>
      <c r="CD954" s="19"/>
      <c r="CE954" s="19"/>
      <c r="CF954" s="19"/>
    </row>
    <row r="955" spans="1:84" x14ac:dyDescent="0.25">
      <c r="A955" s="19"/>
      <c r="B955" s="19"/>
      <c r="C955" s="19"/>
      <c r="D955" s="19"/>
      <c r="E955" s="19"/>
      <c r="F955" s="19"/>
      <c r="G955" s="19"/>
      <c r="H955" s="19"/>
      <c r="I955" s="19"/>
      <c r="J955" s="19"/>
      <c r="L955" s="19"/>
      <c r="M955" s="19"/>
      <c r="N955" s="19"/>
      <c r="P955" s="19"/>
      <c r="Q955" s="19"/>
      <c r="R955" s="19"/>
      <c r="S955" s="19"/>
      <c r="T955" s="19"/>
      <c r="U955" s="19"/>
      <c r="V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54"/>
      <c r="BL955" s="54"/>
      <c r="BM955" s="54"/>
      <c r="BN955" s="54"/>
      <c r="BO955" s="54"/>
      <c r="BP955" s="54"/>
      <c r="BQ955" s="54"/>
      <c r="BR955" s="19"/>
      <c r="BS955" s="19"/>
      <c r="BV955" s="19"/>
      <c r="BW955" s="19"/>
      <c r="BX955" s="19"/>
      <c r="BY955" s="19"/>
      <c r="BZ955" s="19"/>
      <c r="CA955" s="19"/>
      <c r="CB955" s="19"/>
      <c r="CC955" s="19"/>
      <c r="CD955" s="19"/>
      <c r="CE955" s="19"/>
      <c r="CF955" s="19"/>
    </row>
    <row r="956" spans="1:84" x14ac:dyDescent="0.25">
      <c r="A956" s="19"/>
      <c r="B956" s="19"/>
      <c r="C956" s="19"/>
      <c r="D956" s="19"/>
      <c r="E956" s="19"/>
      <c r="F956" s="19"/>
      <c r="G956" s="19"/>
      <c r="H956" s="19"/>
      <c r="I956" s="19"/>
      <c r="J956" s="19"/>
      <c r="L956" s="19"/>
      <c r="M956" s="19"/>
      <c r="N956" s="19"/>
      <c r="P956" s="19"/>
      <c r="Q956" s="19"/>
      <c r="R956" s="19"/>
      <c r="S956" s="19"/>
      <c r="T956" s="19"/>
      <c r="U956" s="19"/>
      <c r="V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54"/>
      <c r="BL956" s="54"/>
      <c r="BM956" s="54"/>
      <c r="BN956" s="54"/>
      <c r="BO956" s="54"/>
      <c r="BP956" s="54"/>
      <c r="BQ956" s="54"/>
      <c r="BR956" s="19"/>
      <c r="BS956" s="19"/>
      <c r="BV956" s="19"/>
      <c r="BW956" s="19"/>
      <c r="BX956" s="19"/>
      <c r="BY956" s="19"/>
      <c r="BZ956" s="19"/>
      <c r="CA956" s="19"/>
      <c r="CB956" s="19"/>
      <c r="CC956" s="19"/>
      <c r="CD956" s="19"/>
      <c r="CE956" s="19"/>
      <c r="CF956" s="19"/>
    </row>
    <row r="957" spans="1:84" x14ac:dyDescent="0.25">
      <c r="A957" s="19"/>
      <c r="B957" s="19"/>
      <c r="C957" s="19"/>
      <c r="D957" s="19"/>
      <c r="E957" s="19"/>
      <c r="F957" s="19"/>
      <c r="G957" s="19"/>
      <c r="H957" s="19"/>
      <c r="I957" s="19"/>
      <c r="J957" s="19"/>
      <c r="L957" s="19"/>
      <c r="M957" s="19"/>
      <c r="N957" s="19"/>
      <c r="P957" s="19"/>
      <c r="Q957" s="19"/>
      <c r="R957" s="19"/>
      <c r="S957" s="19"/>
      <c r="T957" s="19"/>
      <c r="U957" s="19"/>
      <c r="V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54"/>
      <c r="BL957" s="54"/>
      <c r="BM957" s="54"/>
      <c r="BN957" s="54"/>
      <c r="BO957" s="54"/>
      <c r="BP957" s="54"/>
      <c r="BQ957" s="54"/>
      <c r="BR957" s="19"/>
      <c r="BS957" s="19"/>
      <c r="BV957" s="19"/>
      <c r="BW957" s="19"/>
      <c r="BX957" s="19"/>
      <c r="BY957" s="19"/>
      <c r="BZ957" s="19"/>
      <c r="CA957" s="19"/>
      <c r="CB957" s="19"/>
      <c r="CC957" s="19"/>
      <c r="CD957" s="19"/>
      <c r="CE957" s="19"/>
      <c r="CF957" s="19"/>
    </row>
    <row r="958" spans="1:84" x14ac:dyDescent="0.25">
      <c r="A958" s="19"/>
      <c r="B958" s="19"/>
      <c r="C958" s="19"/>
      <c r="D958" s="19"/>
      <c r="E958" s="19"/>
      <c r="F958" s="19"/>
      <c r="G958" s="19"/>
      <c r="H958" s="19"/>
      <c r="I958" s="19"/>
      <c r="J958" s="19"/>
      <c r="L958" s="19"/>
      <c r="M958" s="19"/>
      <c r="N958" s="19"/>
      <c r="P958" s="19"/>
      <c r="Q958" s="19"/>
      <c r="R958" s="19"/>
      <c r="S958" s="19"/>
      <c r="T958" s="19"/>
      <c r="U958" s="19"/>
      <c r="V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54"/>
      <c r="BL958" s="54"/>
      <c r="BM958" s="54"/>
      <c r="BN958" s="54"/>
      <c r="BO958" s="54"/>
      <c r="BP958" s="54"/>
      <c r="BQ958" s="54"/>
      <c r="BR958" s="19"/>
      <c r="BS958" s="19"/>
      <c r="BV958" s="19"/>
      <c r="BW958" s="19"/>
      <c r="BX958" s="19"/>
      <c r="BY958" s="19"/>
      <c r="BZ958" s="19"/>
      <c r="CA958" s="19"/>
      <c r="CB958" s="19"/>
      <c r="CC958" s="19"/>
      <c r="CD958" s="19"/>
      <c r="CE958" s="19"/>
      <c r="CF958" s="19"/>
    </row>
    <row r="959" spans="1:84" x14ac:dyDescent="0.25">
      <c r="A959" s="19"/>
      <c r="B959" s="19"/>
      <c r="C959" s="19"/>
      <c r="D959" s="19"/>
      <c r="E959" s="19"/>
      <c r="F959" s="19"/>
      <c r="G959" s="19"/>
      <c r="H959" s="19"/>
      <c r="I959" s="19"/>
      <c r="J959" s="19"/>
      <c r="L959" s="19"/>
      <c r="M959" s="19"/>
      <c r="N959" s="19"/>
      <c r="P959" s="19"/>
      <c r="Q959" s="19"/>
      <c r="R959" s="19"/>
      <c r="S959" s="19"/>
      <c r="T959" s="19"/>
      <c r="U959" s="19"/>
      <c r="V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54"/>
      <c r="BL959" s="54"/>
      <c r="BM959" s="54"/>
      <c r="BN959" s="54"/>
      <c r="BO959" s="54"/>
      <c r="BP959" s="54"/>
      <c r="BQ959" s="54"/>
      <c r="BR959" s="19"/>
      <c r="BS959" s="19"/>
      <c r="BV959" s="19"/>
      <c r="BW959" s="19"/>
      <c r="BX959" s="19"/>
      <c r="BY959" s="19"/>
      <c r="BZ959" s="19"/>
      <c r="CA959" s="19"/>
      <c r="CB959" s="19"/>
      <c r="CC959" s="19"/>
      <c r="CD959" s="19"/>
      <c r="CE959" s="19"/>
      <c r="CF959" s="19"/>
    </row>
    <row r="960" spans="1:84" x14ac:dyDescent="0.25">
      <c r="A960" s="19"/>
      <c r="B960" s="19"/>
      <c r="C960" s="19"/>
      <c r="D960" s="19"/>
      <c r="E960" s="19"/>
      <c r="F960" s="19"/>
      <c r="G960" s="19"/>
      <c r="H960" s="19"/>
      <c r="I960" s="19"/>
      <c r="J960" s="19"/>
      <c r="L960" s="19"/>
      <c r="M960" s="19"/>
      <c r="N960" s="19"/>
      <c r="P960" s="19"/>
      <c r="Q960" s="19"/>
      <c r="R960" s="19"/>
      <c r="S960" s="19"/>
      <c r="T960" s="19"/>
      <c r="U960" s="19"/>
      <c r="V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54"/>
      <c r="BL960" s="54"/>
      <c r="BM960" s="54"/>
      <c r="BN960" s="54"/>
      <c r="BO960" s="54"/>
      <c r="BP960" s="54"/>
      <c r="BQ960" s="54"/>
      <c r="BR960" s="19"/>
      <c r="BS960" s="19"/>
      <c r="BV960" s="19"/>
      <c r="BW960" s="19"/>
      <c r="BX960" s="19"/>
      <c r="BY960" s="19"/>
      <c r="BZ960" s="19"/>
      <c r="CA960" s="19"/>
      <c r="CB960" s="19"/>
      <c r="CC960" s="19"/>
      <c r="CD960" s="19"/>
      <c r="CE960" s="19"/>
      <c r="CF960" s="19"/>
    </row>
    <row r="961" spans="1:84" x14ac:dyDescent="0.25">
      <c r="A961" s="19"/>
      <c r="B961" s="19"/>
      <c r="C961" s="19"/>
      <c r="D961" s="19"/>
      <c r="E961" s="19"/>
      <c r="F961" s="19"/>
      <c r="G961" s="19"/>
      <c r="H961" s="19"/>
      <c r="I961" s="19"/>
      <c r="J961" s="19"/>
      <c r="L961" s="19"/>
      <c r="M961" s="19"/>
      <c r="N961" s="19"/>
      <c r="P961" s="19"/>
      <c r="Q961" s="19"/>
      <c r="R961" s="19"/>
      <c r="S961" s="19"/>
      <c r="T961" s="19"/>
      <c r="U961" s="19"/>
      <c r="V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54"/>
      <c r="BL961" s="54"/>
      <c r="BM961" s="54"/>
      <c r="BN961" s="54"/>
      <c r="BO961" s="54"/>
      <c r="BP961" s="54"/>
      <c r="BQ961" s="54"/>
      <c r="BR961" s="19"/>
      <c r="BS961" s="19"/>
      <c r="BV961" s="19"/>
      <c r="BW961" s="19"/>
      <c r="BX961" s="19"/>
      <c r="BY961" s="19"/>
      <c r="BZ961" s="19"/>
      <c r="CA961" s="19"/>
      <c r="CB961" s="19"/>
      <c r="CC961" s="19"/>
      <c r="CD961" s="19"/>
      <c r="CE961" s="19"/>
      <c r="CF961" s="19"/>
    </row>
    <row r="962" spans="1:84" x14ac:dyDescent="0.25">
      <c r="A962" s="19"/>
      <c r="B962" s="19"/>
      <c r="C962" s="19"/>
      <c r="D962" s="19"/>
      <c r="E962" s="19"/>
      <c r="F962" s="19"/>
      <c r="G962" s="19"/>
      <c r="H962" s="19"/>
      <c r="I962" s="19"/>
      <c r="J962" s="19"/>
      <c r="L962" s="19"/>
      <c r="M962" s="19"/>
      <c r="N962" s="19"/>
      <c r="P962" s="19"/>
      <c r="Q962" s="19"/>
      <c r="R962" s="19"/>
      <c r="S962" s="19"/>
      <c r="T962" s="19"/>
      <c r="U962" s="19"/>
      <c r="V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54"/>
      <c r="BL962" s="54"/>
      <c r="BM962" s="54"/>
      <c r="BN962" s="54"/>
      <c r="BO962" s="54"/>
      <c r="BP962" s="54"/>
      <c r="BQ962" s="54"/>
      <c r="BR962" s="19"/>
      <c r="BS962" s="19"/>
      <c r="BV962" s="19"/>
      <c r="BW962" s="19"/>
      <c r="BX962" s="19"/>
      <c r="BY962" s="19"/>
      <c r="BZ962" s="19"/>
      <c r="CA962" s="19"/>
      <c r="CB962" s="19"/>
      <c r="CC962" s="19"/>
      <c r="CD962" s="19"/>
      <c r="CE962" s="19"/>
      <c r="CF962" s="19"/>
    </row>
    <row r="963" spans="1:84" x14ac:dyDescent="0.25">
      <c r="A963" s="19"/>
      <c r="B963" s="19"/>
      <c r="C963" s="19"/>
      <c r="D963" s="19"/>
      <c r="E963" s="19"/>
      <c r="F963" s="19"/>
      <c r="G963" s="19"/>
      <c r="H963" s="19"/>
      <c r="I963" s="19"/>
      <c r="J963" s="19"/>
      <c r="L963" s="19"/>
      <c r="M963" s="19"/>
      <c r="N963" s="19"/>
      <c r="P963" s="19"/>
      <c r="Q963" s="19"/>
      <c r="R963" s="19"/>
      <c r="S963" s="19"/>
      <c r="T963" s="19"/>
      <c r="U963" s="19"/>
      <c r="V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54"/>
      <c r="BL963" s="54"/>
      <c r="BM963" s="54"/>
      <c r="BN963" s="54"/>
      <c r="BO963" s="54"/>
      <c r="BP963" s="54"/>
      <c r="BQ963" s="54"/>
      <c r="BR963" s="19"/>
      <c r="BS963" s="19"/>
      <c r="BV963" s="19"/>
      <c r="BW963" s="19"/>
      <c r="BX963" s="19"/>
      <c r="BY963" s="19"/>
      <c r="BZ963" s="19"/>
      <c r="CA963" s="19"/>
      <c r="CB963" s="19"/>
      <c r="CC963" s="19"/>
      <c r="CD963" s="19"/>
      <c r="CE963" s="19"/>
      <c r="CF963" s="19"/>
    </row>
    <row r="964" spans="1:84" x14ac:dyDescent="0.25">
      <c r="A964" s="19"/>
      <c r="B964" s="19"/>
      <c r="C964" s="19"/>
      <c r="D964" s="19"/>
      <c r="E964" s="19"/>
      <c r="F964" s="19"/>
      <c r="G964" s="19"/>
      <c r="H964" s="19"/>
      <c r="I964" s="19"/>
      <c r="J964" s="19"/>
      <c r="L964" s="19"/>
      <c r="M964" s="19"/>
      <c r="N964" s="19"/>
      <c r="P964" s="19"/>
      <c r="Q964" s="19"/>
      <c r="R964" s="19"/>
      <c r="S964" s="19"/>
      <c r="T964" s="19"/>
      <c r="U964" s="19"/>
      <c r="V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54"/>
      <c r="BL964" s="54"/>
      <c r="BM964" s="54"/>
      <c r="BN964" s="54"/>
      <c r="BO964" s="54"/>
      <c r="BP964" s="54"/>
      <c r="BQ964" s="54"/>
      <c r="BR964" s="19"/>
      <c r="BS964" s="19"/>
      <c r="BV964" s="19"/>
      <c r="BW964" s="19"/>
      <c r="BX964" s="19"/>
      <c r="BY964" s="19"/>
      <c r="BZ964" s="19"/>
      <c r="CA964" s="19"/>
      <c r="CB964" s="19"/>
      <c r="CC964" s="19"/>
      <c r="CD964" s="19"/>
      <c r="CE964" s="19"/>
      <c r="CF964" s="19"/>
    </row>
    <row r="965" spans="1:84" x14ac:dyDescent="0.25">
      <c r="A965" s="19"/>
      <c r="B965" s="19"/>
      <c r="C965" s="19"/>
      <c r="D965" s="19"/>
      <c r="E965" s="19"/>
      <c r="F965" s="19"/>
      <c r="G965" s="19"/>
      <c r="H965" s="19"/>
      <c r="I965" s="19"/>
      <c r="J965" s="19"/>
      <c r="L965" s="19"/>
      <c r="M965" s="19"/>
      <c r="N965" s="19"/>
      <c r="P965" s="19"/>
      <c r="Q965" s="19"/>
      <c r="R965" s="19"/>
      <c r="S965" s="19"/>
      <c r="T965" s="19"/>
      <c r="U965" s="19"/>
      <c r="V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54"/>
      <c r="BL965" s="54"/>
      <c r="BM965" s="54"/>
      <c r="BN965" s="54"/>
      <c r="BO965" s="54"/>
      <c r="BP965" s="54"/>
      <c r="BQ965" s="54"/>
      <c r="BR965" s="19"/>
      <c r="BS965" s="19"/>
      <c r="BV965" s="19"/>
      <c r="BW965" s="19"/>
      <c r="BX965" s="19"/>
      <c r="BY965" s="19"/>
      <c r="BZ965" s="19"/>
      <c r="CA965" s="19"/>
      <c r="CB965" s="19"/>
      <c r="CC965" s="19"/>
      <c r="CD965" s="19"/>
      <c r="CE965" s="19"/>
      <c r="CF965" s="19"/>
    </row>
    <row r="966" spans="1:84" x14ac:dyDescent="0.25">
      <c r="A966" s="19"/>
      <c r="B966" s="19"/>
      <c r="C966" s="19"/>
      <c r="D966" s="19"/>
      <c r="E966" s="19"/>
      <c r="F966" s="19"/>
      <c r="G966" s="19"/>
      <c r="H966" s="19"/>
      <c r="I966" s="19"/>
      <c r="J966" s="19"/>
      <c r="L966" s="19"/>
      <c r="M966" s="19"/>
      <c r="N966" s="19"/>
      <c r="P966" s="19"/>
      <c r="Q966" s="19"/>
      <c r="R966" s="19"/>
      <c r="S966" s="19"/>
      <c r="T966" s="19"/>
      <c r="U966" s="19"/>
      <c r="V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54"/>
      <c r="BL966" s="54"/>
      <c r="BM966" s="54"/>
      <c r="BN966" s="54"/>
      <c r="BO966" s="54"/>
      <c r="BP966" s="54"/>
      <c r="BQ966" s="54"/>
      <c r="BR966" s="19"/>
      <c r="BS966" s="19"/>
      <c r="BV966" s="19"/>
      <c r="BW966" s="19"/>
      <c r="BX966" s="19"/>
      <c r="BY966" s="19"/>
      <c r="BZ966" s="19"/>
      <c r="CA966" s="19"/>
      <c r="CB966" s="19"/>
      <c r="CC966" s="19"/>
      <c r="CD966" s="19"/>
      <c r="CE966" s="19"/>
      <c r="CF966" s="19"/>
    </row>
    <row r="967" spans="1:84" x14ac:dyDescent="0.25">
      <c r="A967" s="19"/>
      <c r="B967" s="19"/>
      <c r="C967" s="19"/>
      <c r="D967" s="19"/>
      <c r="E967" s="19"/>
      <c r="F967" s="19"/>
      <c r="G967" s="19"/>
      <c r="H967" s="19"/>
      <c r="I967" s="19"/>
      <c r="J967" s="19"/>
      <c r="L967" s="19"/>
      <c r="M967" s="19"/>
      <c r="N967" s="19"/>
      <c r="P967" s="19"/>
      <c r="Q967" s="19"/>
      <c r="R967" s="19"/>
      <c r="S967" s="19"/>
      <c r="T967" s="19"/>
      <c r="U967" s="19"/>
      <c r="V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54"/>
      <c r="BL967" s="54"/>
      <c r="BM967" s="54"/>
      <c r="BN967" s="54"/>
      <c r="BO967" s="54"/>
      <c r="BP967" s="54"/>
      <c r="BQ967" s="54"/>
      <c r="BR967" s="19"/>
      <c r="BS967" s="19"/>
      <c r="BV967" s="19"/>
      <c r="BW967" s="19"/>
      <c r="BX967" s="19"/>
      <c r="BY967" s="19"/>
      <c r="BZ967" s="19"/>
      <c r="CA967" s="19"/>
      <c r="CB967" s="19"/>
      <c r="CC967" s="19"/>
      <c r="CD967" s="19"/>
      <c r="CE967" s="19"/>
      <c r="CF967" s="19"/>
    </row>
    <row r="968" spans="1:84" x14ac:dyDescent="0.25">
      <c r="A968" s="19"/>
      <c r="B968" s="19"/>
      <c r="C968" s="19"/>
      <c r="D968" s="19"/>
      <c r="E968" s="19"/>
      <c r="F968" s="19"/>
      <c r="G968" s="19"/>
      <c r="H968" s="19"/>
      <c r="I968" s="19"/>
      <c r="J968" s="19"/>
      <c r="L968" s="19"/>
      <c r="M968" s="19"/>
      <c r="N968" s="19"/>
      <c r="P968" s="19"/>
      <c r="Q968" s="19"/>
      <c r="R968" s="19"/>
      <c r="S968" s="19"/>
      <c r="T968" s="19"/>
      <c r="U968" s="19"/>
      <c r="V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54"/>
      <c r="BL968" s="54"/>
      <c r="BM968" s="54"/>
      <c r="BN968" s="54"/>
      <c r="BO968" s="54"/>
      <c r="BP968" s="54"/>
      <c r="BQ968" s="54"/>
      <c r="BR968" s="19"/>
      <c r="BS968" s="19"/>
      <c r="BV968" s="19"/>
      <c r="BW968" s="19"/>
      <c r="BX968" s="19"/>
      <c r="BY968" s="19"/>
      <c r="BZ968" s="19"/>
      <c r="CA968" s="19"/>
      <c r="CB968" s="19"/>
      <c r="CC968" s="19"/>
      <c r="CD968" s="19"/>
      <c r="CE968" s="19"/>
      <c r="CF968" s="19"/>
    </row>
    <row r="969" spans="1:84" x14ac:dyDescent="0.25">
      <c r="A969" s="19"/>
      <c r="B969" s="19"/>
      <c r="C969" s="19"/>
      <c r="D969" s="19"/>
      <c r="E969" s="19"/>
      <c r="F969" s="19"/>
      <c r="G969" s="19"/>
      <c r="H969" s="19"/>
      <c r="I969" s="19"/>
      <c r="J969" s="19"/>
      <c r="L969" s="19"/>
      <c r="M969" s="19"/>
      <c r="N969" s="19"/>
      <c r="P969" s="19"/>
      <c r="Q969" s="19"/>
      <c r="R969" s="19"/>
      <c r="S969" s="19"/>
      <c r="T969" s="19"/>
      <c r="U969" s="19"/>
      <c r="V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54"/>
      <c r="BL969" s="54"/>
      <c r="BM969" s="54"/>
      <c r="BN969" s="54"/>
      <c r="BO969" s="54"/>
      <c r="BP969" s="54"/>
      <c r="BQ969" s="54"/>
      <c r="BR969" s="19"/>
      <c r="BS969" s="19"/>
      <c r="BV969" s="19"/>
      <c r="BW969" s="19"/>
      <c r="BX969" s="19"/>
      <c r="BY969" s="19"/>
      <c r="BZ969" s="19"/>
      <c r="CA969" s="19"/>
      <c r="CB969" s="19"/>
      <c r="CC969" s="19"/>
      <c r="CD969" s="19"/>
      <c r="CE969" s="19"/>
      <c r="CF969" s="19"/>
    </row>
    <row r="970" spans="1:84" x14ac:dyDescent="0.25">
      <c r="A970" s="19"/>
      <c r="B970" s="19"/>
      <c r="C970" s="19"/>
      <c r="D970" s="19"/>
      <c r="E970" s="19"/>
      <c r="F970" s="19"/>
      <c r="G970" s="19"/>
      <c r="H970" s="19"/>
      <c r="I970" s="19"/>
      <c r="J970" s="19"/>
      <c r="L970" s="19"/>
      <c r="M970" s="19"/>
      <c r="N970" s="19"/>
      <c r="P970" s="19"/>
      <c r="Q970" s="19"/>
      <c r="R970" s="19"/>
      <c r="S970" s="19"/>
      <c r="T970" s="19"/>
      <c r="U970" s="19"/>
      <c r="V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54"/>
      <c r="BL970" s="54"/>
      <c r="BM970" s="54"/>
      <c r="BN970" s="54"/>
      <c r="BO970" s="54"/>
      <c r="BP970" s="54"/>
      <c r="BQ970" s="54"/>
      <c r="BR970" s="19"/>
      <c r="BS970" s="19"/>
      <c r="BV970" s="19"/>
      <c r="BW970" s="19"/>
      <c r="BX970" s="19"/>
      <c r="BY970" s="19"/>
      <c r="BZ970" s="19"/>
      <c r="CA970" s="19"/>
      <c r="CB970" s="19"/>
      <c r="CC970" s="19"/>
      <c r="CD970" s="19"/>
      <c r="CE970" s="19"/>
      <c r="CF970" s="19"/>
    </row>
    <row r="971" spans="1:84" x14ac:dyDescent="0.25">
      <c r="A971" s="19"/>
      <c r="B971" s="19"/>
      <c r="C971" s="19"/>
      <c r="D971" s="19"/>
      <c r="E971" s="19"/>
      <c r="F971" s="19"/>
      <c r="G971" s="19"/>
      <c r="H971" s="19"/>
      <c r="I971" s="19"/>
      <c r="J971" s="19"/>
      <c r="L971" s="19"/>
      <c r="M971" s="19"/>
      <c r="N971" s="19"/>
      <c r="P971" s="19"/>
      <c r="Q971" s="19"/>
      <c r="R971" s="19"/>
      <c r="S971" s="19"/>
      <c r="T971" s="19"/>
      <c r="U971" s="19"/>
      <c r="V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54"/>
      <c r="BL971" s="54"/>
      <c r="BM971" s="54"/>
      <c r="BN971" s="54"/>
      <c r="BO971" s="54"/>
      <c r="BP971" s="54"/>
      <c r="BQ971" s="54"/>
      <c r="BR971" s="19"/>
      <c r="BS971" s="19"/>
      <c r="BV971" s="19"/>
      <c r="BW971" s="19"/>
      <c r="BX971" s="19"/>
      <c r="BY971" s="19"/>
      <c r="BZ971" s="19"/>
      <c r="CA971" s="19"/>
      <c r="CB971" s="19"/>
      <c r="CC971" s="19"/>
      <c r="CD971" s="19"/>
      <c r="CE971" s="19"/>
      <c r="CF971" s="19"/>
    </row>
    <row r="972" spans="1:84" x14ac:dyDescent="0.25">
      <c r="A972" s="19"/>
      <c r="B972" s="19"/>
      <c r="C972" s="19"/>
      <c r="D972" s="19"/>
      <c r="E972" s="19"/>
      <c r="F972" s="19"/>
      <c r="G972" s="19"/>
      <c r="H972" s="19"/>
      <c r="I972" s="19"/>
      <c r="J972" s="19"/>
      <c r="L972" s="19"/>
      <c r="M972" s="19"/>
      <c r="N972" s="19"/>
      <c r="P972" s="19"/>
      <c r="Q972" s="19"/>
      <c r="R972" s="19"/>
      <c r="S972" s="19"/>
      <c r="T972" s="19"/>
      <c r="U972" s="19"/>
      <c r="V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54"/>
      <c r="BL972" s="54"/>
      <c r="BM972" s="54"/>
      <c r="BN972" s="54"/>
      <c r="BO972" s="54"/>
      <c r="BP972" s="54"/>
      <c r="BQ972" s="54"/>
      <c r="BR972" s="19"/>
      <c r="BS972" s="19"/>
      <c r="BV972" s="19"/>
      <c r="BW972" s="19"/>
      <c r="BX972" s="19"/>
      <c r="BY972" s="19"/>
      <c r="BZ972" s="19"/>
      <c r="CA972" s="19"/>
      <c r="CB972" s="19"/>
      <c r="CC972" s="19"/>
      <c r="CD972" s="19"/>
      <c r="CE972" s="19"/>
      <c r="CF972" s="19"/>
    </row>
    <row r="973" spans="1:84" x14ac:dyDescent="0.25">
      <c r="A973" s="19"/>
      <c r="B973" s="19"/>
      <c r="C973" s="19"/>
      <c r="D973" s="19"/>
      <c r="E973" s="19"/>
      <c r="F973" s="19"/>
      <c r="G973" s="19"/>
      <c r="H973" s="19"/>
      <c r="I973" s="19"/>
      <c r="J973" s="19"/>
      <c r="L973" s="19"/>
      <c r="M973" s="19"/>
      <c r="N973" s="19"/>
      <c r="P973" s="19"/>
      <c r="Q973" s="19"/>
      <c r="R973" s="19"/>
      <c r="S973" s="19"/>
      <c r="T973" s="19"/>
      <c r="U973" s="19"/>
      <c r="V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54"/>
      <c r="BL973" s="54"/>
      <c r="BM973" s="54"/>
      <c r="BN973" s="54"/>
      <c r="BO973" s="54"/>
      <c r="BP973" s="54"/>
      <c r="BQ973" s="54"/>
      <c r="BR973" s="19"/>
      <c r="BS973" s="19"/>
      <c r="BV973" s="19"/>
      <c r="BW973" s="19"/>
      <c r="BX973" s="19"/>
      <c r="BY973" s="19"/>
      <c r="BZ973" s="19"/>
      <c r="CA973" s="19"/>
      <c r="CB973" s="19"/>
      <c r="CC973" s="19"/>
      <c r="CD973" s="19"/>
      <c r="CE973" s="19"/>
      <c r="CF973" s="19"/>
    </row>
    <row r="974" spans="1:84" x14ac:dyDescent="0.25">
      <c r="A974" s="19"/>
      <c r="B974" s="19"/>
      <c r="C974" s="19"/>
      <c r="D974" s="19"/>
      <c r="E974" s="19"/>
      <c r="F974" s="19"/>
      <c r="G974" s="19"/>
      <c r="H974" s="19"/>
      <c r="I974" s="19"/>
      <c r="J974" s="19"/>
      <c r="L974" s="19"/>
      <c r="M974" s="19"/>
      <c r="N974" s="19"/>
      <c r="P974" s="19"/>
      <c r="Q974" s="19"/>
      <c r="R974" s="19"/>
      <c r="S974" s="19"/>
      <c r="T974" s="19"/>
      <c r="U974" s="19"/>
      <c r="V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54"/>
      <c r="BL974" s="54"/>
      <c r="BM974" s="54"/>
      <c r="BN974" s="54"/>
      <c r="BO974" s="54"/>
      <c r="BP974" s="54"/>
      <c r="BQ974" s="54"/>
      <c r="BR974" s="19"/>
      <c r="BS974" s="19"/>
      <c r="BV974" s="19"/>
      <c r="BW974" s="19"/>
      <c r="BX974" s="19"/>
      <c r="BY974" s="19"/>
      <c r="BZ974" s="19"/>
      <c r="CA974" s="19"/>
      <c r="CB974" s="19"/>
      <c r="CC974" s="19"/>
      <c r="CD974" s="19"/>
      <c r="CE974" s="19"/>
      <c r="CF974" s="19"/>
    </row>
    <row r="975" spans="1:84" x14ac:dyDescent="0.25">
      <c r="A975" s="19"/>
      <c r="B975" s="19"/>
      <c r="C975" s="19"/>
      <c r="D975" s="19"/>
      <c r="E975" s="19"/>
      <c r="F975" s="19"/>
      <c r="G975" s="19"/>
      <c r="H975" s="19"/>
      <c r="I975" s="19"/>
      <c r="J975" s="19"/>
      <c r="L975" s="19"/>
      <c r="M975" s="19"/>
      <c r="N975" s="19"/>
      <c r="P975" s="19"/>
      <c r="Q975" s="19"/>
      <c r="R975" s="19"/>
      <c r="S975" s="19"/>
      <c r="T975" s="19"/>
      <c r="U975" s="19"/>
      <c r="V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54"/>
      <c r="BL975" s="54"/>
      <c r="BM975" s="54"/>
      <c r="BN975" s="54"/>
      <c r="BO975" s="54"/>
      <c r="BP975" s="54"/>
      <c r="BQ975" s="54"/>
      <c r="BR975" s="19"/>
      <c r="BS975" s="19"/>
      <c r="BV975" s="19"/>
      <c r="BW975" s="19"/>
      <c r="BX975" s="19"/>
      <c r="BY975" s="19"/>
      <c r="BZ975" s="19"/>
      <c r="CA975" s="19"/>
      <c r="CB975" s="19"/>
      <c r="CC975" s="19"/>
      <c r="CD975" s="19"/>
      <c r="CE975" s="19"/>
      <c r="CF975" s="19"/>
    </row>
    <row r="976" spans="1:84" x14ac:dyDescent="0.25">
      <c r="A976" s="19"/>
      <c r="B976" s="19"/>
      <c r="C976" s="19"/>
      <c r="D976" s="19"/>
      <c r="E976" s="19"/>
      <c r="F976" s="19"/>
      <c r="G976" s="19"/>
      <c r="H976" s="19"/>
      <c r="I976" s="19"/>
      <c r="J976" s="19"/>
      <c r="L976" s="19"/>
      <c r="M976" s="19"/>
      <c r="N976" s="19"/>
      <c r="P976" s="19"/>
      <c r="Q976" s="19"/>
      <c r="R976" s="19"/>
      <c r="S976" s="19"/>
      <c r="T976" s="19"/>
      <c r="U976" s="19"/>
      <c r="V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54"/>
      <c r="BL976" s="54"/>
      <c r="BM976" s="54"/>
      <c r="BN976" s="54"/>
      <c r="BO976" s="54"/>
      <c r="BP976" s="54"/>
      <c r="BQ976" s="54"/>
      <c r="BR976" s="19"/>
      <c r="BS976" s="19"/>
      <c r="BV976" s="19"/>
      <c r="BW976" s="19"/>
      <c r="BX976" s="19"/>
      <c r="BY976" s="19"/>
      <c r="BZ976" s="19"/>
      <c r="CA976" s="19"/>
      <c r="CB976" s="19"/>
      <c r="CC976" s="19"/>
      <c r="CD976" s="19"/>
      <c r="CE976" s="19"/>
      <c r="CF976" s="19"/>
    </row>
    <row r="977" spans="1:84" x14ac:dyDescent="0.25">
      <c r="A977" s="19"/>
      <c r="B977" s="19"/>
      <c r="C977" s="19"/>
      <c r="D977" s="19"/>
      <c r="E977" s="19"/>
      <c r="F977" s="19"/>
      <c r="G977" s="19"/>
      <c r="H977" s="19"/>
      <c r="I977" s="19"/>
      <c r="J977" s="19"/>
      <c r="L977" s="19"/>
      <c r="M977" s="19"/>
      <c r="N977" s="19"/>
      <c r="P977" s="19"/>
      <c r="Q977" s="19"/>
      <c r="R977" s="19"/>
      <c r="S977" s="19"/>
      <c r="T977" s="19"/>
      <c r="U977" s="19"/>
      <c r="V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54"/>
      <c r="BL977" s="54"/>
      <c r="BM977" s="54"/>
      <c r="BN977" s="54"/>
      <c r="BO977" s="54"/>
      <c r="BP977" s="54"/>
      <c r="BQ977" s="54"/>
      <c r="BR977" s="19"/>
      <c r="BS977" s="19"/>
      <c r="BV977" s="19"/>
      <c r="BW977" s="19"/>
      <c r="BX977" s="19"/>
      <c r="BY977" s="19"/>
      <c r="BZ977" s="19"/>
      <c r="CA977" s="19"/>
      <c r="CB977" s="19"/>
      <c r="CC977" s="19"/>
      <c r="CD977" s="19"/>
      <c r="CE977" s="19"/>
      <c r="CF977" s="19"/>
    </row>
    <row r="978" spans="1:84" x14ac:dyDescent="0.25">
      <c r="A978" s="19"/>
      <c r="B978" s="19"/>
      <c r="C978" s="19"/>
      <c r="D978" s="19"/>
      <c r="E978" s="19"/>
      <c r="F978" s="19"/>
      <c r="G978" s="19"/>
      <c r="H978" s="19"/>
      <c r="I978" s="19"/>
      <c r="J978" s="19"/>
      <c r="L978" s="19"/>
      <c r="M978" s="19"/>
      <c r="N978" s="19"/>
      <c r="P978" s="19"/>
      <c r="Q978" s="19"/>
      <c r="R978" s="19"/>
      <c r="S978" s="19"/>
      <c r="T978" s="19"/>
      <c r="U978" s="19"/>
      <c r="V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54"/>
      <c r="BL978" s="54"/>
      <c r="BM978" s="54"/>
      <c r="BN978" s="54"/>
      <c r="BO978" s="54"/>
      <c r="BP978" s="54"/>
      <c r="BQ978" s="54"/>
      <c r="BR978" s="19"/>
      <c r="BS978" s="19"/>
      <c r="BV978" s="19"/>
      <c r="BW978" s="19"/>
      <c r="BX978" s="19"/>
      <c r="BY978" s="19"/>
      <c r="BZ978" s="19"/>
      <c r="CA978" s="19"/>
      <c r="CB978" s="19"/>
      <c r="CC978" s="19"/>
      <c r="CD978" s="19"/>
      <c r="CE978" s="19"/>
      <c r="CF978" s="19"/>
    </row>
    <row r="979" spans="1:84" x14ac:dyDescent="0.25">
      <c r="A979" s="19"/>
      <c r="B979" s="19"/>
      <c r="C979" s="19"/>
      <c r="D979" s="19"/>
      <c r="E979" s="19"/>
      <c r="F979" s="19"/>
      <c r="G979" s="19"/>
      <c r="H979" s="19"/>
      <c r="I979" s="19"/>
      <c r="J979" s="19"/>
      <c r="L979" s="19"/>
      <c r="M979" s="19"/>
      <c r="N979" s="19"/>
      <c r="P979" s="19"/>
      <c r="Q979" s="19"/>
      <c r="R979" s="19"/>
      <c r="S979" s="19"/>
      <c r="T979" s="19"/>
      <c r="U979" s="19"/>
      <c r="V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54"/>
      <c r="BL979" s="54"/>
      <c r="BM979" s="54"/>
      <c r="BN979" s="54"/>
      <c r="BO979" s="54"/>
      <c r="BP979" s="54"/>
      <c r="BQ979" s="54"/>
      <c r="BR979" s="19"/>
      <c r="BS979" s="19"/>
      <c r="BV979" s="19"/>
      <c r="BW979" s="19"/>
      <c r="BX979" s="19"/>
      <c r="BY979" s="19"/>
      <c r="BZ979" s="19"/>
      <c r="CA979" s="19"/>
      <c r="CB979" s="19"/>
      <c r="CC979" s="19"/>
      <c r="CD979" s="19"/>
      <c r="CE979" s="19"/>
      <c r="CF979" s="19"/>
    </row>
    <row r="980" spans="1:84" x14ac:dyDescent="0.25">
      <c r="A980" s="19"/>
      <c r="B980" s="19"/>
      <c r="C980" s="19"/>
      <c r="D980" s="19"/>
      <c r="E980" s="19"/>
      <c r="F980" s="19"/>
      <c r="G980" s="19"/>
      <c r="H980" s="19"/>
      <c r="I980" s="19"/>
      <c r="J980" s="19"/>
      <c r="L980" s="19"/>
      <c r="M980" s="19"/>
      <c r="N980" s="19"/>
      <c r="P980" s="19"/>
      <c r="Q980" s="19"/>
      <c r="R980" s="19"/>
      <c r="S980" s="19"/>
      <c r="T980" s="19"/>
      <c r="U980" s="19"/>
      <c r="V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54"/>
      <c r="BL980" s="54"/>
      <c r="BM980" s="54"/>
      <c r="BN980" s="54"/>
      <c r="BO980" s="54"/>
      <c r="BP980" s="54"/>
      <c r="BQ980" s="54"/>
      <c r="BR980" s="19"/>
      <c r="BS980" s="19"/>
      <c r="BV980" s="19"/>
      <c r="BW980" s="19"/>
      <c r="BX980" s="19"/>
      <c r="BY980" s="19"/>
      <c r="BZ980" s="19"/>
      <c r="CA980" s="19"/>
      <c r="CB980" s="19"/>
      <c r="CC980" s="19"/>
      <c r="CD980" s="19"/>
      <c r="CE980" s="19"/>
      <c r="CF980" s="19"/>
    </row>
    <row r="981" spans="1:84" x14ac:dyDescent="0.25">
      <c r="A981" s="19"/>
      <c r="B981" s="19"/>
      <c r="C981" s="19"/>
      <c r="D981" s="19"/>
      <c r="E981" s="19"/>
      <c r="F981" s="19"/>
      <c r="G981" s="19"/>
      <c r="H981" s="19"/>
      <c r="I981" s="19"/>
      <c r="J981" s="19"/>
      <c r="L981" s="19"/>
      <c r="M981" s="19"/>
      <c r="N981" s="19"/>
      <c r="P981" s="19"/>
      <c r="Q981" s="19"/>
      <c r="R981" s="19"/>
      <c r="S981" s="19"/>
      <c r="T981" s="19"/>
      <c r="U981" s="19"/>
      <c r="V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54"/>
      <c r="BL981" s="54"/>
      <c r="BM981" s="54"/>
      <c r="BN981" s="54"/>
      <c r="BO981" s="54"/>
      <c r="BP981" s="54"/>
      <c r="BQ981" s="54"/>
      <c r="BR981" s="19"/>
      <c r="BS981" s="19"/>
      <c r="BV981" s="19"/>
      <c r="BW981" s="19"/>
      <c r="BX981" s="19"/>
      <c r="BY981" s="19"/>
      <c r="BZ981" s="19"/>
      <c r="CA981" s="19"/>
      <c r="CB981" s="19"/>
      <c r="CC981" s="19"/>
      <c r="CD981" s="19"/>
      <c r="CE981" s="19"/>
      <c r="CF981" s="19"/>
    </row>
    <row r="982" spans="1:84" x14ac:dyDescent="0.25">
      <c r="A982" s="19"/>
      <c r="B982" s="19"/>
      <c r="C982" s="19"/>
      <c r="D982" s="19"/>
      <c r="E982" s="19"/>
      <c r="F982" s="19"/>
      <c r="G982" s="19"/>
      <c r="H982" s="19"/>
      <c r="I982" s="19"/>
      <c r="J982" s="19"/>
      <c r="L982" s="19"/>
      <c r="M982" s="19"/>
      <c r="N982" s="19"/>
      <c r="P982" s="19"/>
      <c r="Q982" s="19"/>
      <c r="R982" s="19"/>
      <c r="S982" s="19"/>
      <c r="T982" s="19"/>
      <c r="U982" s="19"/>
      <c r="V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54"/>
      <c r="BL982" s="54"/>
      <c r="BM982" s="54"/>
      <c r="BN982" s="54"/>
      <c r="BO982" s="54"/>
      <c r="BP982" s="54"/>
      <c r="BQ982" s="54"/>
      <c r="BR982" s="19"/>
      <c r="BS982" s="19"/>
      <c r="BV982" s="19"/>
      <c r="BW982" s="19"/>
      <c r="BX982" s="19"/>
      <c r="BY982" s="19"/>
      <c r="BZ982" s="19"/>
      <c r="CA982" s="19"/>
      <c r="CB982" s="19"/>
      <c r="CC982" s="19"/>
      <c r="CD982" s="19"/>
      <c r="CE982" s="19"/>
      <c r="CF982" s="19"/>
    </row>
    <row r="983" spans="1:84" x14ac:dyDescent="0.25">
      <c r="A983" s="19"/>
      <c r="B983" s="19"/>
      <c r="C983" s="19"/>
      <c r="D983" s="19"/>
      <c r="E983" s="19"/>
      <c r="F983" s="19"/>
      <c r="G983" s="19"/>
      <c r="H983" s="19"/>
      <c r="I983" s="19"/>
      <c r="J983" s="19"/>
      <c r="L983" s="19"/>
      <c r="M983" s="19"/>
      <c r="N983" s="19"/>
      <c r="P983" s="19"/>
      <c r="Q983" s="19"/>
      <c r="R983" s="19"/>
      <c r="S983" s="19"/>
      <c r="T983" s="19"/>
      <c r="U983" s="19"/>
      <c r="V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54"/>
      <c r="BL983" s="54"/>
      <c r="BM983" s="54"/>
      <c r="BN983" s="54"/>
      <c r="BO983" s="54"/>
      <c r="BP983" s="54"/>
      <c r="BQ983" s="54"/>
      <c r="BR983" s="19"/>
      <c r="BS983" s="19"/>
      <c r="BV983" s="19"/>
      <c r="BW983" s="19"/>
      <c r="BX983" s="19"/>
      <c r="BY983" s="19"/>
      <c r="BZ983" s="19"/>
      <c r="CA983" s="19"/>
      <c r="CB983" s="19"/>
      <c r="CC983" s="19"/>
      <c r="CD983" s="19"/>
      <c r="CE983" s="19"/>
      <c r="CF983" s="19"/>
    </row>
    <row r="984" spans="1:84" x14ac:dyDescent="0.25">
      <c r="A984" s="19"/>
      <c r="B984" s="19"/>
      <c r="C984" s="19"/>
      <c r="D984" s="19"/>
      <c r="E984" s="19"/>
      <c r="F984" s="19"/>
      <c r="G984" s="19"/>
      <c r="H984" s="19"/>
      <c r="I984" s="19"/>
      <c r="J984" s="19"/>
      <c r="L984" s="19"/>
      <c r="M984" s="19"/>
      <c r="N984" s="19"/>
      <c r="P984" s="19"/>
      <c r="Q984" s="19"/>
      <c r="R984" s="19"/>
      <c r="S984" s="19"/>
      <c r="T984" s="19"/>
      <c r="U984" s="19"/>
      <c r="V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54"/>
      <c r="BL984" s="54"/>
      <c r="BM984" s="54"/>
      <c r="BN984" s="54"/>
      <c r="BO984" s="54"/>
      <c r="BP984" s="54"/>
      <c r="BQ984" s="54"/>
      <c r="BR984" s="19"/>
      <c r="BS984" s="19"/>
      <c r="BV984" s="19"/>
      <c r="BW984" s="19"/>
      <c r="BX984" s="19"/>
      <c r="BY984" s="19"/>
      <c r="BZ984" s="19"/>
      <c r="CA984" s="19"/>
      <c r="CB984" s="19"/>
      <c r="CC984" s="19"/>
      <c r="CD984" s="19"/>
      <c r="CE984" s="19"/>
      <c r="CF984" s="19"/>
    </row>
    <row r="985" spans="1:84" x14ac:dyDescent="0.25">
      <c r="A985" s="19"/>
      <c r="B985" s="19"/>
      <c r="C985" s="19"/>
      <c r="D985" s="19"/>
      <c r="E985" s="19"/>
      <c r="F985" s="19"/>
      <c r="G985" s="19"/>
      <c r="H985" s="19"/>
      <c r="I985" s="19"/>
      <c r="J985" s="19"/>
      <c r="L985" s="19"/>
      <c r="M985" s="19"/>
      <c r="N985" s="19"/>
      <c r="P985" s="19"/>
      <c r="Q985" s="19"/>
      <c r="R985" s="19"/>
      <c r="S985" s="19"/>
      <c r="T985" s="19"/>
      <c r="U985" s="19"/>
      <c r="V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54"/>
      <c r="BL985" s="54"/>
      <c r="BM985" s="54"/>
      <c r="BN985" s="54"/>
      <c r="BO985" s="54"/>
      <c r="BP985" s="54"/>
      <c r="BQ985" s="54"/>
      <c r="BR985" s="19"/>
      <c r="BS985" s="19"/>
      <c r="BV985" s="19"/>
      <c r="BW985" s="19"/>
      <c r="BX985" s="19"/>
      <c r="BY985" s="19"/>
      <c r="BZ985" s="19"/>
      <c r="CA985" s="19"/>
      <c r="CB985" s="19"/>
      <c r="CC985" s="19"/>
      <c r="CD985" s="19"/>
      <c r="CE985" s="19"/>
      <c r="CF985" s="19"/>
    </row>
    <row r="986" spans="1:84" x14ac:dyDescent="0.25">
      <c r="A986" s="19"/>
      <c r="B986" s="19"/>
      <c r="C986" s="19"/>
      <c r="D986" s="19"/>
      <c r="E986" s="19"/>
      <c r="F986" s="19"/>
      <c r="G986" s="19"/>
      <c r="H986" s="19"/>
      <c r="I986" s="19"/>
      <c r="J986" s="19"/>
      <c r="L986" s="19"/>
      <c r="M986" s="19"/>
      <c r="N986" s="19"/>
      <c r="P986" s="19"/>
      <c r="Q986" s="19"/>
      <c r="R986" s="19"/>
      <c r="S986" s="19"/>
      <c r="T986" s="19"/>
      <c r="U986" s="19"/>
      <c r="V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54"/>
      <c r="BL986" s="54"/>
      <c r="BM986" s="54"/>
      <c r="BN986" s="54"/>
      <c r="BO986" s="54"/>
      <c r="BP986" s="54"/>
      <c r="BQ986" s="54"/>
      <c r="BR986" s="19"/>
      <c r="BS986" s="19"/>
      <c r="BV986" s="19"/>
      <c r="BW986" s="19"/>
      <c r="BX986" s="19"/>
      <c r="BY986" s="19"/>
      <c r="BZ986" s="19"/>
      <c r="CA986" s="19"/>
      <c r="CB986" s="19"/>
      <c r="CC986" s="19"/>
      <c r="CD986" s="19"/>
      <c r="CE986" s="19"/>
      <c r="CF986" s="19"/>
    </row>
    <row r="987" spans="1:84" x14ac:dyDescent="0.25">
      <c r="A987" s="19"/>
      <c r="B987" s="19"/>
      <c r="C987" s="19"/>
      <c r="D987" s="19"/>
      <c r="E987" s="19"/>
      <c r="F987" s="19"/>
      <c r="G987" s="19"/>
      <c r="H987" s="19"/>
      <c r="I987" s="19"/>
      <c r="J987" s="19"/>
      <c r="L987" s="19"/>
      <c r="M987" s="19"/>
      <c r="N987" s="19"/>
      <c r="P987" s="19"/>
      <c r="Q987" s="19"/>
      <c r="R987" s="19"/>
      <c r="S987" s="19"/>
      <c r="T987" s="19"/>
      <c r="U987" s="19"/>
      <c r="V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54"/>
      <c r="BL987" s="54"/>
      <c r="BM987" s="54"/>
      <c r="BN987" s="54"/>
      <c r="BO987" s="54"/>
      <c r="BP987" s="54"/>
      <c r="BQ987" s="54"/>
      <c r="BR987" s="19"/>
      <c r="BS987" s="19"/>
      <c r="BV987" s="19"/>
      <c r="BW987" s="19"/>
      <c r="BX987" s="19"/>
      <c r="BY987" s="19"/>
      <c r="BZ987" s="19"/>
      <c r="CA987" s="19"/>
      <c r="CB987" s="19"/>
      <c r="CC987" s="19"/>
      <c r="CD987" s="19"/>
      <c r="CE987" s="19"/>
      <c r="CF987" s="19"/>
    </row>
    <row r="988" spans="1:84" x14ac:dyDescent="0.25">
      <c r="A988" s="19"/>
      <c r="B988" s="19"/>
      <c r="C988" s="19"/>
      <c r="D988" s="19"/>
      <c r="E988" s="19"/>
      <c r="F988" s="19"/>
      <c r="G988" s="19"/>
      <c r="H988" s="19"/>
      <c r="I988" s="19"/>
      <c r="J988" s="19"/>
      <c r="L988" s="19"/>
      <c r="M988" s="19"/>
      <c r="N988" s="19"/>
      <c r="P988" s="19"/>
      <c r="Q988" s="19"/>
      <c r="R988" s="19"/>
      <c r="S988" s="19"/>
      <c r="T988" s="19"/>
      <c r="U988" s="19"/>
      <c r="V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54"/>
      <c r="BL988" s="54"/>
      <c r="BM988" s="54"/>
      <c r="BN988" s="54"/>
      <c r="BO988" s="54"/>
      <c r="BP988" s="54"/>
      <c r="BQ988" s="54"/>
      <c r="BR988" s="19"/>
      <c r="BS988" s="19"/>
      <c r="BV988" s="19"/>
      <c r="BW988" s="19"/>
      <c r="BX988" s="19"/>
      <c r="BY988" s="19"/>
      <c r="BZ988" s="19"/>
      <c r="CA988" s="19"/>
      <c r="CB988" s="19"/>
      <c r="CC988" s="19"/>
      <c r="CD988" s="19"/>
      <c r="CE988" s="19"/>
      <c r="CF988" s="19"/>
    </row>
    <row r="989" spans="1:84" x14ac:dyDescent="0.25">
      <c r="A989" s="19"/>
      <c r="B989" s="19"/>
      <c r="C989" s="19"/>
      <c r="D989" s="19"/>
      <c r="E989" s="19"/>
      <c r="F989" s="19"/>
      <c r="G989" s="19"/>
      <c r="H989" s="19"/>
      <c r="I989" s="19"/>
      <c r="J989" s="19"/>
      <c r="L989" s="19"/>
      <c r="M989" s="19"/>
      <c r="N989" s="19"/>
      <c r="P989" s="19"/>
      <c r="Q989" s="19"/>
      <c r="R989" s="19"/>
      <c r="S989" s="19"/>
      <c r="T989" s="19"/>
      <c r="U989" s="19"/>
      <c r="V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54"/>
      <c r="BL989" s="54"/>
      <c r="BM989" s="54"/>
      <c r="BN989" s="54"/>
      <c r="BO989" s="54"/>
      <c r="BP989" s="54"/>
      <c r="BQ989" s="54"/>
      <c r="BR989" s="19"/>
      <c r="BS989" s="19"/>
      <c r="BV989" s="19"/>
      <c r="BW989" s="19"/>
      <c r="BX989" s="19"/>
      <c r="BY989" s="19"/>
      <c r="BZ989" s="19"/>
      <c r="CA989" s="19"/>
      <c r="CB989" s="19"/>
      <c r="CC989" s="19"/>
      <c r="CD989" s="19"/>
      <c r="CE989" s="19"/>
      <c r="CF989" s="19"/>
    </row>
    <row r="990" spans="1:84" x14ac:dyDescent="0.25">
      <c r="A990" s="19"/>
      <c r="B990" s="19"/>
      <c r="C990" s="19"/>
      <c r="D990" s="19"/>
      <c r="E990" s="19"/>
      <c r="F990" s="19"/>
      <c r="G990" s="19"/>
      <c r="H990" s="19"/>
      <c r="I990" s="19"/>
      <c r="J990" s="19"/>
      <c r="L990" s="19"/>
      <c r="M990" s="19"/>
      <c r="N990" s="19"/>
      <c r="P990" s="19"/>
      <c r="Q990" s="19"/>
      <c r="R990" s="19"/>
      <c r="S990" s="19"/>
      <c r="T990" s="19"/>
      <c r="U990" s="19"/>
      <c r="V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54"/>
      <c r="BL990" s="54"/>
      <c r="BM990" s="54"/>
      <c r="BN990" s="54"/>
      <c r="BO990" s="54"/>
      <c r="BP990" s="54"/>
      <c r="BQ990" s="54"/>
      <c r="BR990" s="19"/>
      <c r="BS990" s="19"/>
      <c r="BV990" s="19"/>
      <c r="BW990" s="19"/>
      <c r="BX990" s="19"/>
      <c r="BY990" s="19"/>
      <c r="BZ990" s="19"/>
      <c r="CA990" s="19"/>
      <c r="CB990" s="19"/>
      <c r="CC990" s="19"/>
      <c r="CD990" s="19"/>
      <c r="CE990" s="19"/>
      <c r="CF990" s="19"/>
    </row>
    <row r="991" spans="1:84" x14ac:dyDescent="0.25">
      <c r="A991" s="19"/>
      <c r="B991" s="19"/>
      <c r="C991" s="19"/>
      <c r="D991" s="19"/>
      <c r="E991" s="19"/>
      <c r="F991" s="19"/>
      <c r="G991" s="19"/>
      <c r="H991" s="19"/>
      <c r="I991" s="19"/>
      <c r="J991" s="19"/>
      <c r="L991" s="19"/>
      <c r="M991" s="19"/>
      <c r="N991" s="19"/>
      <c r="P991" s="19"/>
      <c r="Q991" s="19"/>
      <c r="R991" s="19"/>
      <c r="S991" s="19"/>
      <c r="T991" s="19"/>
      <c r="U991" s="19"/>
      <c r="V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54"/>
      <c r="BL991" s="54"/>
      <c r="BM991" s="54"/>
      <c r="BN991" s="54"/>
      <c r="BO991" s="54"/>
      <c r="BP991" s="54"/>
      <c r="BQ991" s="54"/>
      <c r="BR991" s="19"/>
      <c r="BS991" s="19"/>
      <c r="BV991" s="19"/>
      <c r="BW991" s="19"/>
      <c r="BX991" s="19"/>
      <c r="BY991" s="19"/>
      <c r="BZ991" s="19"/>
      <c r="CA991" s="19"/>
      <c r="CB991" s="19"/>
      <c r="CC991" s="19"/>
      <c r="CD991" s="19"/>
      <c r="CE991" s="19"/>
      <c r="CF991" s="19"/>
    </row>
    <row r="992" spans="1:84" x14ac:dyDescent="0.25">
      <c r="A992" s="19"/>
      <c r="B992" s="19"/>
      <c r="C992" s="19"/>
      <c r="D992" s="19"/>
      <c r="E992" s="19"/>
      <c r="F992" s="19"/>
      <c r="G992" s="19"/>
      <c r="H992" s="19"/>
      <c r="I992" s="19"/>
      <c r="J992" s="19"/>
      <c r="L992" s="19"/>
      <c r="M992" s="19"/>
      <c r="N992" s="19"/>
      <c r="P992" s="19"/>
      <c r="Q992" s="19"/>
      <c r="R992" s="19"/>
      <c r="S992" s="19"/>
      <c r="T992" s="19"/>
      <c r="U992" s="19"/>
      <c r="V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54"/>
      <c r="BL992" s="54"/>
      <c r="BM992" s="54"/>
      <c r="BN992" s="54"/>
      <c r="BO992" s="54"/>
      <c r="BP992" s="54"/>
      <c r="BQ992" s="54"/>
      <c r="BR992" s="19"/>
      <c r="BS992" s="19"/>
      <c r="BV992" s="19"/>
      <c r="BW992" s="19"/>
      <c r="BX992" s="19"/>
      <c r="BY992" s="19"/>
      <c r="BZ992" s="19"/>
      <c r="CA992" s="19"/>
      <c r="CB992" s="19"/>
      <c r="CC992" s="19"/>
      <c r="CD992" s="19"/>
      <c r="CE992" s="19"/>
      <c r="CF992" s="19"/>
    </row>
    <row r="993" spans="1:84" x14ac:dyDescent="0.25">
      <c r="A993" s="19"/>
      <c r="B993" s="19"/>
      <c r="C993" s="19"/>
      <c r="D993" s="19"/>
      <c r="E993" s="19"/>
      <c r="F993" s="19"/>
      <c r="G993" s="19"/>
      <c r="H993" s="19"/>
      <c r="I993" s="19"/>
      <c r="J993" s="19"/>
      <c r="L993" s="19"/>
      <c r="M993" s="19"/>
      <c r="N993" s="19"/>
      <c r="P993" s="19"/>
      <c r="Q993" s="19"/>
      <c r="R993" s="19"/>
      <c r="S993" s="19"/>
      <c r="T993" s="19"/>
      <c r="U993" s="19"/>
      <c r="V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54"/>
      <c r="BL993" s="54"/>
      <c r="BM993" s="54"/>
      <c r="BN993" s="54"/>
      <c r="BO993" s="54"/>
      <c r="BP993" s="54"/>
      <c r="BQ993" s="54"/>
      <c r="BR993" s="19"/>
      <c r="BS993" s="19"/>
      <c r="BV993" s="19"/>
      <c r="BW993" s="19"/>
      <c r="BX993" s="19"/>
      <c r="BY993" s="19"/>
      <c r="BZ993" s="19"/>
      <c r="CA993" s="19"/>
      <c r="CB993" s="19"/>
      <c r="CC993" s="19"/>
      <c r="CD993" s="19"/>
      <c r="CE993" s="19"/>
      <c r="CF993" s="19"/>
    </row>
    <row r="994" spans="1:84" x14ac:dyDescent="0.25">
      <c r="A994" s="19"/>
      <c r="B994" s="19"/>
      <c r="C994" s="19"/>
      <c r="D994" s="19"/>
      <c r="E994" s="19"/>
      <c r="F994" s="19"/>
      <c r="G994" s="19"/>
      <c r="H994" s="19"/>
      <c r="I994" s="19"/>
      <c r="J994" s="19"/>
      <c r="L994" s="19"/>
      <c r="M994" s="19"/>
      <c r="N994" s="19"/>
      <c r="P994" s="19"/>
      <c r="Q994" s="19"/>
      <c r="R994" s="19"/>
      <c r="S994" s="19"/>
      <c r="T994" s="19"/>
      <c r="U994" s="19"/>
      <c r="V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54"/>
      <c r="BL994" s="54"/>
      <c r="BM994" s="54"/>
      <c r="BN994" s="54"/>
      <c r="BO994" s="54"/>
      <c r="BP994" s="54"/>
      <c r="BQ994" s="54"/>
      <c r="BR994" s="19"/>
      <c r="BS994" s="19"/>
      <c r="BV994" s="19"/>
      <c r="BW994" s="19"/>
      <c r="BX994" s="19"/>
      <c r="BY994" s="19"/>
      <c r="BZ994" s="19"/>
      <c r="CA994" s="19"/>
      <c r="CB994" s="19"/>
      <c r="CC994" s="19"/>
      <c r="CD994" s="19"/>
      <c r="CE994" s="19"/>
      <c r="CF994" s="19"/>
    </row>
    <row r="995" spans="1:84" x14ac:dyDescent="0.25">
      <c r="A995" s="19"/>
      <c r="B995" s="19"/>
      <c r="C995" s="19"/>
      <c r="D995" s="19"/>
      <c r="E995" s="19"/>
      <c r="F995" s="19"/>
      <c r="G995" s="19"/>
      <c r="H995" s="19"/>
      <c r="I995" s="19"/>
      <c r="J995" s="19"/>
      <c r="L995" s="19"/>
      <c r="M995" s="19"/>
      <c r="N995" s="19"/>
      <c r="P995" s="19"/>
      <c r="Q995" s="19"/>
      <c r="R995" s="19"/>
      <c r="S995" s="19"/>
      <c r="T995" s="19"/>
      <c r="U995" s="19"/>
      <c r="V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54"/>
      <c r="BL995" s="54"/>
      <c r="BM995" s="54"/>
      <c r="BN995" s="54"/>
      <c r="BO995" s="54"/>
      <c r="BP995" s="54"/>
      <c r="BQ995" s="54"/>
      <c r="BR995" s="19"/>
      <c r="BS995" s="19"/>
      <c r="BV995" s="19"/>
      <c r="BW995" s="19"/>
      <c r="BX995" s="19"/>
      <c r="BY995" s="19"/>
      <c r="BZ995" s="19"/>
      <c r="CA995" s="19"/>
      <c r="CB995" s="19"/>
      <c r="CC995" s="19"/>
      <c r="CD995" s="19"/>
      <c r="CE995" s="19"/>
      <c r="CF995" s="19"/>
    </row>
    <row r="996" spans="1:84" x14ac:dyDescent="0.25">
      <c r="A996" s="19"/>
      <c r="B996" s="19"/>
      <c r="C996" s="19"/>
      <c r="D996" s="19"/>
      <c r="E996" s="19"/>
      <c r="F996" s="19"/>
      <c r="G996" s="19"/>
      <c r="H996" s="19"/>
      <c r="I996" s="19"/>
      <c r="J996" s="19"/>
      <c r="L996" s="19"/>
      <c r="M996" s="19"/>
      <c r="N996" s="19"/>
      <c r="P996" s="19"/>
      <c r="Q996" s="19"/>
      <c r="R996" s="19"/>
      <c r="S996" s="19"/>
      <c r="T996" s="19"/>
      <c r="U996" s="19"/>
      <c r="V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54"/>
      <c r="BL996" s="54"/>
      <c r="BM996" s="54"/>
      <c r="BN996" s="54"/>
      <c r="BO996" s="54"/>
      <c r="BP996" s="54"/>
      <c r="BQ996" s="54"/>
      <c r="BR996" s="19"/>
      <c r="BS996" s="19"/>
      <c r="BV996" s="19"/>
      <c r="BW996" s="19"/>
      <c r="BX996" s="19"/>
      <c r="BY996" s="19"/>
      <c r="BZ996" s="19"/>
      <c r="CA996" s="19"/>
      <c r="CB996" s="19"/>
      <c r="CC996" s="19"/>
      <c r="CD996" s="19"/>
      <c r="CE996" s="19"/>
      <c r="CF996" s="19"/>
    </row>
    <row r="997" spans="1:84" x14ac:dyDescent="0.25">
      <c r="A997" s="19"/>
      <c r="B997" s="19"/>
      <c r="C997" s="19"/>
      <c r="D997" s="19"/>
      <c r="E997" s="19"/>
      <c r="F997" s="19"/>
      <c r="G997" s="19"/>
      <c r="H997" s="19"/>
      <c r="I997" s="19"/>
      <c r="J997" s="19"/>
      <c r="L997" s="19"/>
      <c r="M997" s="19"/>
      <c r="N997" s="19"/>
      <c r="P997" s="19"/>
      <c r="Q997" s="19"/>
      <c r="R997" s="19"/>
      <c r="S997" s="19"/>
      <c r="T997" s="19"/>
      <c r="U997" s="19"/>
      <c r="V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54"/>
      <c r="BL997" s="54"/>
      <c r="BM997" s="54"/>
      <c r="BN997" s="54"/>
      <c r="BO997" s="54"/>
      <c r="BP997" s="54"/>
      <c r="BQ997" s="54"/>
      <c r="BR997" s="19"/>
      <c r="BS997" s="19"/>
      <c r="BV997" s="19"/>
      <c r="BW997" s="19"/>
      <c r="BX997" s="19"/>
      <c r="BY997" s="19"/>
      <c r="BZ997" s="19"/>
      <c r="CA997" s="19"/>
      <c r="CB997" s="19"/>
      <c r="CC997" s="19"/>
      <c r="CD997" s="19"/>
      <c r="CE997" s="19"/>
      <c r="CF997" s="19"/>
    </row>
    <row r="998" spans="1:84" x14ac:dyDescent="0.25">
      <c r="A998" s="19"/>
      <c r="B998" s="19"/>
      <c r="C998" s="19"/>
      <c r="D998" s="19"/>
      <c r="E998" s="19"/>
      <c r="F998" s="19"/>
      <c r="G998" s="19"/>
      <c r="H998" s="19"/>
      <c r="I998" s="19"/>
      <c r="J998" s="19"/>
      <c r="L998" s="19"/>
      <c r="M998" s="19"/>
      <c r="N998" s="19"/>
      <c r="P998" s="19"/>
      <c r="Q998" s="19"/>
      <c r="R998" s="19"/>
      <c r="S998" s="19"/>
      <c r="T998" s="19"/>
      <c r="U998" s="19"/>
      <c r="V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54"/>
      <c r="BL998" s="54"/>
      <c r="BM998" s="54"/>
      <c r="BN998" s="54"/>
      <c r="BO998" s="54"/>
      <c r="BP998" s="54"/>
      <c r="BQ998" s="54"/>
      <c r="BR998" s="19"/>
      <c r="BS998" s="19"/>
      <c r="BV998" s="19"/>
      <c r="BW998" s="19"/>
      <c r="BX998" s="19"/>
      <c r="BY998" s="19"/>
      <c r="BZ998" s="19"/>
      <c r="CA998" s="19"/>
      <c r="CB998" s="19"/>
      <c r="CC998" s="19"/>
      <c r="CD998" s="19"/>
      <c r="CE998" s="19"/>
      <c r="CF998" s="19"/>
    </row>
    <row r="999" spans="1:84" x14ac:dyDescent="0.25">
      <c r="A999" s="19"/>
      <c r="B999" s="19"/>
      <c r="C999" s="19"/>
      <c r="D999" s="19"/>
      <c r="E999" s="19"/>
      <c r="F999" s="19"/>
      <c r="G999" s="19"/>
      <c r="H999" s="19"/>
      <c r="I999" s="19"/>
      <c r="J999" s="19"/>
      <c r="L999" s="19"/>
      <c r="M999" s="19"/>
      <c r="N999" s="19"/>
      <c r="P999" s="19"/>
      <c r="Q999" s="19"/>
      <c r="R999" s="19"/>
      <c r="S999" s="19"/>
      <c r="T999" s="19"/>
      <c r="U999" s="19"/>
      <c r="V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54"/>
      <c r="BL999" s="54"/>
      <c r="BM999" s="54"/>
      <c r="BN999" s="54"/>
      <c r="BO999" s="54"/>
      <c r="BP999" s="54"/>
      <c r="BQ999" s="54"/>
      <c r="BR999" s="19"/>
      <c r="BS999" s="19"/>
      <c r="BV999" s="19"/>
      <c r="BW999" s="19"/>
      <c r="BX999" s="19"/>
      <c r="BY999" s="19"/>
      <c r="BZ999" s="19"/>
      <c r="CA999" s="19"/>
      <c r="CB999" s="19"/>
      <c r="CC999" s="19"/>
      <c r="CD999" s="19"/>
      <c r="CE999" s="19"/>
      <c r="CF999" s="19"/>
    </row>
    <row r="1000" spans="1:84" x14ac:dyDescent="0.25">
      <c r="A1000" s="19"/>
      <c r="B1000" s="19"/>
      <c r="C1000" s="19"/>
      <c r="D1000" s="19"/>
      <c r="E1000" s="19"/>
      <c r="F1000" s="19"/>
      <c r="G1000" s="19"/>
      <c r="H1000" s="19"/>
      <c r="I1000" s="19"/>
      <c r="J1000" s="19"/>
      <c r="L1000" s="19"/>
      <c r="M1000" s="19"/>
      <c r="N1000" s="19"/>
      <c r="P1000" s="19"/>
      <c r="Q1000" s="19"/>
      <c r="R1000" s="19"/>
      <c r="S1000" s="19"/>
      <c r="T1000" s="19"/>
      <c r="U1000" s="19"/>
      <c r="V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54"/>
      <c r="BL1000" s="54"/>
      <c r="BM1000" s="54"/>
      <c r="BN1000" s="54"/>
      <c r="BO1000" s="54"/>
      <c r="BP1000" s="54"/>
      <c r="BQ1000" s="54"/>
      <c r="BR1000" s="19"/>
      <c r="BS1000" s="19"/>
      <c r="BV1000" s="19"/>
      <c r="BW1000" s="19"/>
      <c r="BX1000" s="19"/>
      <c r="BY1000" s="19"/>
      <c r="BZ1000" s="19"/>
      <c r="CA1000" s="19"/>
      <c r="CB1000" s="19"/>
      <c r="CC1000" s="19"/>
      <c r="CD1000" s="19"/>
      <c r="CE1000" s="19"/>
      <c r="CF1000" s="19"/>
    </row>
    <row r="1001" spans="1:84" x14ac:dyDescent="0.25">
      <c r="A1001" s="19"/>
      <c r="B1001" s="19"/>
      <c r="C1001" s="19"/>
      <c r="D1001" s="19"/>
      <c r="E1001" s="19"/>
      <c r="F1001" s="19"/>
      <c r="G1001" s="19"/>
      <c r="H1001" s="19"/>
      <c r="I1001" s="19"/>
      <c r="J1001" s="19"/>
      <c r="L1001" s="19"/>
      <c r="M1001" s="19"/>
      <c r="N1001" s="19"/>
      <c r="P1001" s="19"/>
      <c r="Q1001" s="19"/>
      <c r="R1001" s="19"/>
      <c r="S1001" s="19"/>
      <c r="T1001" s="19"/>
      <c r="U1001" s="19"/>
      <c r="V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54"/>
      <c r="BL1001" s="54"/>
      <c r="BM1001" s="54"/>
      <c r="BN1001" s="54"/>
      <c r="BO1001" s="54"/>
      <c r="BP1001" s="54"/>
      <c r="BQ1001" s="54"/>
      <c r="BR1001" s="19"/>
      <c r="BS1001" s="19"/>
      <c r="BV1001" s="19"/>
      <c r="BW1001" s="19"/>
      <c r="BX1001" s="19"/>
      <c r="BY1001" s="19"/>
      <c r="BZ1001" s="19"/>
      <c r="CA1001" s="19"/>
      <c r="CB1001" s="19"/>
      <c r="CC1001" s="19"/>
      <c r="CD1001" s="19"/>
      <c r="CE1001" s="19"/>
      <c r="CF1001" s="19"/>
    </row>
    <row r="1002" spans="1:84" x14ac:dyDescent="0.25">
      <c r="A1002" s="19"/>
      <c r="B1002" s="19"/>
      <c r="C1002" s="19"/>
      <c r="D1002" s="19"/>
      <c r="E1002" s="19"/>
      <c r="F1002" s="19"/>
      <c r="G1002" s="19"/>
      <c r="H1002" s="19"/>
      <c r="I1002" s="19"/>
      <c r="J1002" s="19"/>
      <c r="L1002" s="19"/>
      <c r="M1002" s="19"/>
      <c r="N1002" s="19"/>
      <c r="P1002" s="19"/>
      <c r="Q1002" s="19"/>
      <c r="R1002" s="19"/>
      <c r="S1002" s="19"/>
      <c r="T1002" s="19"/>
      <c r="U1002" s="19"/>
      <c r="V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54"/>
      <c r="BL1002" s="54"/>
      <c r="BM1002" s="54"/>
      <c r="BN1002" s="54"/>
      <c r="BO1002" s="54"/>
      <c r="BP1002" s="54"/>
      <c r="BQ1002" s="54"/>
      <c r="BR1002" s="19"/>
      <c r="BS1002" s="19"/>
      <c r="BV1002" s="19"/>
      <c r="BW1002" s="19"/>
      <c r="BX1002" s="19"/>
      <c r="BY1002" s="19"/>
      <c r="BZ1002" s="19"/>
      <c r="CA1002" s="19"/>
      <c r="CB1002" s="19"/>
      <c r="CC1002" s="19"/>
      <c r="CD1002" s="19"/>
      <c r="CE1002" s="19"/>
      <c r="CF1002" s="19"/>
    </row>
    <row r="1003" spans="1:84" x14ac:dyDescent="0.25">
      <c r="A1003" s="19"/>
      <c r="B1003" s="19"/>
      <c r="C1003" s="19"/>
      <c r="D1003" s="19"/>
      <c r="E1003" s="19"/>
      <c r="F1003" s="19"/>
      <c r="G1003" s="19"/>
      <c r="H1003" s="19"/>
      <c r="I1003" s="19"/>
      <c r="J1003" s="19"/>
      <c r="L1003" s="19"/>
      <c r="M1003" s="19"/>
      <c r="N1003" s="19"/>
      <c r="P1003" s="19"/>
      <c r="Q1003" s="19"/>
      <c r="R1003" s="19"/>
      <c r="S1003" s="19"/>
      <c r="T1003" s="19"/>
      <c r="U1003" s="19"/>
      <c r="V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54"/>
      <c r="BL1003" s="54"/>
      <c r="BM1003" s="54"/>
      <c r="BN1003" s="54"/>
      <c r="BO1003" s="54"/>
      <c r="BP1003" s="54"/>
      <c r="BQ1003" s="54"/>
      <c r="BR1003" s="19"/>
      <c r="BS1003" s="19"/>
      <c r="BV1003" s="19"/>
      <c r="BW1003" s="19"/>
      <c r="BX1003" s="19"/>
      <c r="BY1003" s="19"/>
      <c r="BZ1003" s="19"/>
      <c r="CA1003" s="19"/>
      <c r="CB1003" s="19"/>
      <c r="CC1003" s="19"/>
      <c r="CD1003" s="19"/>
      <c r="CE1003" s="19"/>
      <c r="CF1003" s="19"/>
    </row>
    <row r="1004" spans="1:84" x14ac:dyDescent="0.25">
      <c r="A1004" s="19"/>
      <c r="B1004" s="19"/>
      <c r="C1004" s="19"/>
      <c r="D1004" s="19"/>
      <c r="E1004" s="19"/>
      <c r="F1004" s="19"/>
      <c r="G1004" s="19"/>
      <c r="H1004" s="19"/>
      <c r="I1004" s="19"/>
      <c r="J1004" s="19"/>
      <c r="L1004" s="19"/>
      <c r="M1004" s="19"/>
      <c r="N1004" s="19"/>
      <c r="P1004" s="19"/>
      <c r="Q1004" s="19"/>
      <c r="R1004" s="19"/>
      <c r="S1004" s="19"/>
      <c r="T1004" s="19"/>
      <c r="U1004" s="19"/>
      <c r="V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54"/>
      <c r="BL1004" s="54"/>
      <c r="BM1004" s="54"/>
      <c r="BN1004" s="54"/>
      <c r="BO1004" s="54"/>
      <c r="BP1004" s="54"/>
      <c r="BQ1004" s="54"/>
      <c r="BR1004" s="19"/>
      <c r="BS1004" s="19"/>
      <c r="BV1004" s="19"/>
      <c r="BW1004" s="19"/>
      <c r="BX1004" s="19"/>
      <c r="BY1004" s="19"/>
      <c r="BZ1004" s="19"/>
      <c r="CA1004" s="19"/>
      <c r="CB1004" s="19"/>
      <c r="CC1004" s="19"/>
      <c r="CD1004" s="19"/>
      <c r="CE1004" s="19"/>
      <c r="CF1004" s="19"/>
    </row>
    <row r="1005" spans="1:84" x14ac:dyDescent="0.25">
      <c r="A1005" s="19"/>
      <c r="B1005" s="19"/>
      <c r="C1005" s="19"/>
      <c r="D1005" s="19"/>
      <c r="E1005" s="19"/>
      <c r="F1005" s="19"/>
      <c r="G1005" s="19"/>
      <c r="H1005" s="19"/>
      <c r="I1005" s="19"/>
      <c r="J1005" s="19"/>
      <c r="L1005" s="19"/>
      <c r="M1005" s="19"/>
      <c r="N1005" s="19"/>
      <c r="P1005" s="19"/>
      <c r="Q1005" s="19"/>
      <c r="R1005" s="19"/>
      <c r="S1005" s="19"/>
      <c r="T1005" s="19"/>
      <c r="U1005" s="19"/>
      <c r="V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54"/>
      <c r="BL1005" s="54"/>
      <c r="BM1005" s="54"/>
      <c r="BN1005" s="54"/>
      <c r="BO1005" s="54"/>
      <c r="BP1005" s="54"/>
      <c r="BQ1005" s="54"/>
      <c r="BR1005" s="19"/>
      <c r="BS1005" s="19"/>
      <c r="BV1005" s="19"/>
      <c r="BW1005" s="19"/>
      <c r="BX1005" s="19"/>
      <c r="BY1005" s="19"/>
      <c r="BZ1005" s="19"/>
      <c r="CA1005" s="19"/>
      <c r="CB1005" s="19"/>
      <c r="CC1005" s="19"/>
      <c r="CD1005" s="19"/>
      <c r="CE1005" s="19"/>
      <c r="CF1005" s="19"/>
    </row>
    <row r="1006" spans="1:84" x14ac:dyDescent="0.25">
      <c r="A1006" s="19"/>
      <c r="B1006" s="19"/>
      <c r="C1006" s="19"/>
      <c r="D1006" s="19"/>
      <c r="E1006" s="19"/>
      <c r="F1006" s="19"/>
      <c r="G1006" s="19"/>
      <c r="H1006" s="19"/>
      <c r="I1006" s="19"/>
      <c r="J1006" s="19"/>
      <c r="L1006" s="19"/>
      <c r="M1006" s="19"/>
      <c r="N1006" s="19"/>
      <c r="P1006" s="19"/>
      <c r="Q1006" s="19"/>
      <c r="R1006" s="19"/>
      <c r="S1006" s="19"/>
      <c r="T1006" s="19"/>
      <c r="U1006" s="19"/>
      <c r="V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54"/>
      <c r="BL1006" s="54"/>
      <c r="BM1006" s="54"/>
      <c r="BN1006" s="54"/>
      <c r="BO1006" s="54"/>
      <c r="BP1006" s="54"/>
      <c r="BQ1006" s="54"/>
      <c r="BR1006" s="19"/>
      <c r="BS1006" s="19"/>
      <c r="BV1006" s="19"/>
      <c r="BW1006" s="19"/>
      <c r="BX1006" s="19"/>
      <c r="BY1006" s="19"/>
      <c r="BZ1006" s="19"/>
      <c r="CA1006" s="19"/>
      <c r="CB1006" s="19"/>
      <c r="CC1006" s="19"/>
      <c r="CD1006" s="19"/>
      <c r="CE1006" s="19"/>
      <c r="CF1006" s="19"/>
    </row>
    <row r="1007" spans="1:84" x14ac:dyDescent="0.25">
      <c r="A1007" s="19"/>
      <c r="B1007" s="19"/>
      <c r="C1007" s="19"/>
      <c r="D1007" s="19"/>
      <c r="E1007" s="19"/>
      <c r="F1007" s="19"/>
      <c r="G1007" s="19"/>
      <c r="H1007" s="19"/>
      <c r="I1007" s="19"/>
      <c r="J1007" s="19"/>
      <c r="L1007" s="19"/>
      <c r="M1007" s="19"/>
      <c r="N1007" s="19"/>
      <c r="P1007" s="19"/>
      <c r="Q1007" s="19"/>
      <c r="R1007" s="19"/>
      <c r="S1007" s="19"/>
      <c r="T1007" s="19"/>
      <c r="U1007" s="19"/>
      <c r="V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54"/>
      <c r="BL1007" s="54"/>
      <c r="BM1007" s="54"/>
      <c r="BN1007" s="54"/>
      <c r="BO1007" s="54"/>
      <c r="BP1007" s="54"/>
      <c r="BQ1007" s="54"/>
      <c r="BR1007" s="19"/>
      <c r="BS1007" s="19"/>
      <c r="BV1007" s="19"/>
      <c r="BW1007" s="19"/>
      <c r="BX1007" s="19"/>
      <c r="BY1007" s="19"/>
      <c r="BZ1007" s="19"/>
      <c r="CA1007" s="19"/>
      <c r="CB1007" s="19"/>
      <c r="CC1007" s="19"/>
      <c r="CD1007" s="19"/>
      <c r="CE1007" s="19"/>
      <c r="CF1007" s="19"/>
    </row>
    <row r="1008" spans="1:84" x14ac:dyDescent="0.25">
      <c r="A1008" s="19"/>
      <c r="B1008" s="19"/>
      <c r="C1008" s="19"/>
      <c r="D1008" s="19"/>
      <c r="E1008" s="19"/>
      <c r="F1008" s="19"/>
      <c r="G1008" s="19"/>
      <c r="H1008" s="19"/>
      <c r="I1008" s="19"/>
      <c r="J1008" s="19"/>
      <c r="L1008" s="19"/>
      <c r="M1008" s="19"/>
      <c r="N1008" s="19"/>
      <c r="P1008" s="19"/>
      <c r="Q1008" s="19"/>
      <c r="R1008" s="19"/>
      <c r="S1008" s="19"/>
      <c r="T1008" s="19"/>
      <c r="U1008" s="19"/>
      <c r="V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54"/>
      <c r="BL1008" s="54"/>
      <c r="BM1008" s="54"/>
      <c r="BN1008" s="54"/>
      <c r="BO1008" s="54"/>
      <c r="BP1008" s="54"/>
      <c r="BQ1008" s="54"/>
      <c r="BR1008" s="19"/>
      <c r="BS1008" s="19"/>
      <c r="BV1008" s="19"/>
      <c r="BW1008" s="19"/>
      <c r="BX1008" s="19"/>
      <c r="BY1008" s="19"/>
      <c r="BZ1008" s="19"/>
      <c r="CA1008" s="19"/>
      <c r="CB1008" s="19"/>
      <c r="CC1008" s="19"/>
      <c r="CD1008" s="19"/>
      <c r="CE1008" s="19"/>
      <c r="CF1008" s="19"/>
    </row>
    <row r="1009" spans="1:84" x14ac:dyDescent="0.25">
      <c r="A1009" s="19"/>
      <c r="B1009" s="19"/>
      <c r="C1009" s="19"/>
      <c r="D1009" s="19"/>
      <c r="E1009" s="19"/>
      <c r="F1009" s="19"/>
      <c r="G1009" s="19"/>
      <c r="H1009" s="19"/>
      <c r="I1009" s="19"/>
      <c r="J1009" s="19"/>
      <c r="L1009" s="19"/>
      <c r="M1009" s="19"/>
      <c r="N1009" s="19"/>
      <c r="P1009" s="19"/>
      <c r="Q1009" s="19"/>
      <c r="R1009" s="19"/>
      <c r="S1009" s="19"/>
      <c r="T1009" s="19"/>
      <c r="U1009" s="19"/>
      <c r="V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54"/>
      <c r="BL1009" s="54"/>
      <c r="BM1009" s="54"/>
      <c r="BN1009" s="54"/>
      <c r="BO1009" s="54"/>
      <c r="BP1009" s="54"/>
      <c r="BQ1009" s="54"/>
      <c r="BR1009" s="19"/>
      <c r="BS1009" s="19"/>
      <c r="BV1009" s="19"/>
      <c r="BW1009" s="19"/>
      <c r="BX1009" s="19"/>
      <c r="BY1009" s="19"/>
      <c r="BZ1009" s="19"/>
      <c r="CA1009" s="19"/>
      <c r="CB1009" s="19"/>
      <c r="CC1009" s="19"/>
      <c r="CD1009" s="19"/>
      <c r="CE1009" s="19"/>
      <c r="CF1009" s="19"/>
    </row>
    <row r="1010" spans="1:84" x14ac:dyDescent="0.25">
      <c r="A1010" s="19"/>
      <c r="B1010" s="19"/>
      <c r="C1010" s="19"/>
      <c r="D1010" s="19"/>
      <c r="E1010" s="19"/>
      <c r="F1010" s="19"/>
      <c r="G1010" s="19"/>
      <c r="H1010" s="19"/>
      <c r="I1010" s="19"/>
      <c r="J1010" s="19"/>
      <c r="L1010" s="19"/>
      <c r="M1010" s="19"/>
      <c r="N1010" s="19"/>
      <c r="P1010" s="19"/>
      <c r="Q1010" s="19"/>
      <c r="R1010" s="19"/>
      <c r="S1010" s="19"/>
      <c r="T1010" s="19"/>
      <c r="U1010" s="19"/>
      <c r="V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54"/>
      <c r="BL1010" s="54"/>
      <c r="BM1010" s="54"/>
      <c r="BN1010" s="54"/>
      <c r="BO1010" s="54"/>
      <c r="BP1010" s="54"/>
      <c r="BQ1010" s="54"/>
      <c r="BR1010" s="19"/>
      <c r="BS1010" s="19"/>
      <c r="BV1010" s="19"/>
      <c r="BW1010" s="19"/>
      <c r="BX1010" s="19"/>
      <c r="BY1010" s="19"/>
      <c r="BZ1010" s="19"/>
      <c r="CA1010" s="19"/>
      <c r="CB1010" s="19"/>
      <c r="CC1010" s="19"/>
      <c r="CD1010" s="19"/>
      <c r="CE1010" s="19"/>
      <c r="CF1010" s="19"/>
    </row>
    <row r="1011" spans="1:84" x14ac:dyDescent="0.25">
      <c r="A1011" s="19"/>
      <c r="B1011" s="19"/>
      <c r="C1011" s="19"/>
      <c r="D1011" s="19"/>
      <c r="E1011" s="19"/>
      <c r="F1011" s="19"/>
      <c r="G1011" s="19"/>
      <c r="H1011" s="19"/>
      <c r="I1011" s="19"/>
      <c r="J1011" s="19"/>
      <c r="L1011" s="19"/>
      <c r="M1011" s="19"/>
      <c r="N1011" s="19"/>
      <c r="P1011" s="19"/>
      <c r="Q1011" s="19"/>
      <c r="R1011" s="19"/>
      <c r="S1011" s="19"/>
      <c r="T1011" s="19"/>
      <c r="U1011" s="19"/>
      <c r="V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54"/>
      <c r="BL1011" s="54"/>
      <c r="BM1011" s="54"/>
      <c r="BN1011" s="54"/>
      <c r="BO1011" s="54"/>
      <c r="BP1011" s="54"/>
      <c r="BQ1011" s="54"/>
      <c r="BR1011" s="19"/>
      <c r="BS1011" s="19"/>
      <c r="BV1011" s="19"/>
      <c r="BW1011" s="19"/>
      <c r="BX1011" s="19"/>
      <c r="BY1011" s="19"/>
      <c r="BZ1011" s="19"/>
      <c r="CA1011" s="19"/>
      <c r="CB1011" s="19"/>
      <c r="CC1011" s="19"/>
      <c r="CD1011" s="19"/>
      <c r="CE1011" s="19"/>
      <c r="CF1011" s="19"/>
    </row>
    <row r="1012" spans="1:84" x14ac:dyDescent="0.25">
      <c r="A1012" s="19"/>
      <c r="B1012" s="19"/>
      <c r="C1012" s="19"/>
      <c r="D1012" s="19"/>
      <c r="E1012" s="19"/>
      <c r="F1012" s="19"/>
      <c r="G1012" s="19"/>
      <c r="H1012" s="19"/>
      <c r="I1012" s="19"/>
      <c r="J1012" s="19"/>
      <c r="L1012" s="19"/>
      <c r="M1012" s="19"/>
      <c r="N1012" s="19"/>
      <c r="P1012" s="19"/>
      <c r="Q1012" s="19"/>
      <c r="R1012" s="19"/>
      <c r="S1012" s="19"/>
      <c r="T1012" s="19"/>
      <c r="U1012" s="19"/>
      <c r="V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54"/>
      <c r="BL1012" s="54"/>
      <c r="BM1012" s="54"/>
      <c r="BN1012" s="54"/>
      <c r="BO1012" s="54"/>
      <c r="BP1012" s="54"/>
      <c r="BQ1012" s="54"/>
      <c r="BR1012" s="19"/>
      <c r="BS1012" s="19"/>
      <c r="BV1012" s="19"/>
      <c r="BW1012" s="19"/>
      <c r="BX1012" s="19"/>
      <c r="BY1012" s="19"/>
      <c r="BZ1012" s="19"/>
      <c r="CA1012" s="19"/>
      <c r="CB1012" s="19"/>
      <c r="CC1012" s="19"/>
      <c r="CD1012" s="19"/>
      <c r="CE1012" s="19"/>
      <c r="CF1012" s="19"/>
    </row>
    <row r="1013" spans="1:84" x14ac:dyDescent="0.25">
      <c r="A1013" s="19"/>
      <c r="B1013" s="19"/>
      <c r="C1013" s="19"/>
      <c r="D1013" s="19"/>
      <c r="E1013" s="19"/>
      <c r="F1013" s="19"/>
      <c r="G1013" s="19"/>
      <c r="H1013" s="19"/>
      <c r="I1013" s="19"/>
      <c r="J1013" s="19"/>
      <c r="L1013" s="19"/>
      <c r="M1013" s="19"/>
      <c r="N1013" s="19"/>
      <c r="P1013" s="19"/>
      <c r="Q1013" s="19"/>
      <c r="R1013" s="19"/>
      <c r="S1013" s="19"/>
      <c r="T1013" s="19"/>
      <c r="U1013" s="19"/>
      <c r="V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54"/>
      <c r="BL1013" s="54"/>
      <c r="BM1013" s="54"/>
      <c r="BN1013" s="54"/>
      <c r="BO1013" s="54"/>
      <c r="BP1013" s="54"/>
      <c r="BQ1013" s="54"/>
      <c r="BR1013" s="19"/>
      <c r="BS1013" s="19"/>
      <c r="BV1013" s="19"/>
      <c r="BW1013" s="19"/>
      <c r="BX1013" s="19"/>
      <c r="BY1013" s="19"/>
      <c r="BZ1013" s="19"/>
      <c r="CA1013" s="19"/>
      <c r="CB1013" s="19"/>
      <c r="CC1013" s="19"/>
      <c r="CD1013" s="19"/>
      <c r="CE1013" s="19"/>
      <c r="CF1013" s="19"/>
    </row>
    <row r="1014" spans="1:84" x14ac:dyDescent="0.25">
      <c r="A1014" s="19"/>
      <c r="B1014" s="19"/>
      <c r="C1014" s="19"/>
      <c r="D1014" s="19"/>
      <c r="E1014" s="19"/>
      <c r="F1014" s="19"/>
      <c r="G1014" s="19"/>
      <c r="H1014" s="19"/>
      <c r="I1014" s="19"/>
      <c r="J1014" s="19"/>
      <c r="L1014" s="19"/>
      <c r="M1014" s="19"/>
      <c r="N1014" s="19"/>
      <c r="P1014" s="19"/>
      <c r="Q1014" s="19"/>
      <c r="R1014" s="19"/>
      <c r="S1014" s="19"/>
      <c r="T1014" s="19"/>
      <c r="U1014" s="19"/>
      <c r="V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54"/>
      <c r="BL1014" s="54"/>
      <c r="BM1014" s="54"/>
      <c r="BN1014" s="54"/>
      <c r="BO1014" s="54"/>
      <c r="BP1014" s="54"/>
      <c r="BQ1014" s="54"/>
      <c r="BR1014" s="19"/>
      <c r="BS1014" s="19"/>
      <c r="BV1014" s="19"/>
      <c r="BW1014" s="19"/>
      <c r="BX1014" s="19"/>
      <c r="BY1014" s="19"/>
      <c r="BZ1014" s="19"/>
      <c r="CA1014" s="19"/>
      <c r="CB1014" s="19"/>
      <c r="CC1014" s="19"/>
      <c r="CD1014" s="19"/>
      <c r="CE1014" s="19"/>
      <c r="CF1014" s="19"/>
    </row>
    <row r="1015" spans="1:84" x14ac:dyDescent="0.25">
      <c r="A1015" s="19"/>
      <c r="B1015" s="19"/>
      <c r="C1015" s="19"/>
      <c r="D1015" s="19"/>
      <c r="E1015" s="19"/>
      <c r="F1015" s="19"/>
      <c r="G1015" s="19"/>
      <c r="H1015" s="19"/>
      <c r="I1015" s="19"/>
      <c r="J1015" s="19"/>
      <c r="L1015" s="19"/>
      <c r="M1015" s="19"/>
      <c r="N1015" s="19"/>
      <c r="P1015" s="19"/>
      <c r="Q1015" s="19"/>
      <c r="R1015" s="19"/>
      <c r="S1015" s="19"/>
      <c r="T1015" s="19"/>
      <c r="U1015" s="19"/>
      <c r="V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54"/>
      <c r="BL1015" s="54"/>
      <c r="BM1015" s="54"/>
      <c r="BN1015" s="54"/>
      <c r="BO1015" s="54"/>
      <c r="BP1015" s="54"/>
      <c r="BQ1015" s="54"/>
      <c r="BR1015" s="19"/>
      <c r="BS1015" s="19"/>
      <c r="BV1015" s="19"/>
      <c r="BW1015" s="19"/>
      <c r="BX1015" s="19"/>
      <c r="BY1015" s="19"/>
      <c r="BZ1015" s="19"/>
      <c r="CA1015" s="19"/>
      <c r="CB1015" s="19"/>
      <c r="CC1015" s="19"/>
      <c r="CD1015" s="19"/>
      <c r="CE1015" s="19"/>
      <c r="CF1015" s="19"/>
    </row>
    <row r="1016" spans="1:84" x14ac:dyDescent="0.25">
      <c r="A1016" s="19"/>
      <c r="B1016" s="19"/>
      <c r="C1016" s="19"/>
      <c r="D1016" s="19"/>
      <c r="E1016" s="19"/>
      <c r="F1016" s="19"/>
      <c r="G1016" s="19"/>
      <c r="H1016" s="19"/>
      <c r="I1016" s="19"/>
      <c r="J1016" s="19"/>
      <c r="L1016" s="19"/>
      <c r="M1016" s="19"/>
      <c r="N1016" s="19"/>
      <c r="P1016" s="19"/>
      <c r="Q1016" s="19"/>
      <c r="R1016" s="19"/>
      <c r="S1016" s="19"/>
      <c r="T1016" s="19"/>
      <c r="U1016" s="19"/>
      <c r="V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54"/>
      <c r="BL1016" s="54"/>
      <c r="BM1016" s="54"/>
      <c r="BN1016" s="54"/>
      <c r="BO1016" s="54"/>
      <c r="BP1016" s="54"/>
      <c r="BQ1016" s="54"/>
      <c r="BR1016" s="19"/>
      <c r="BS1016" s="19"/>
      <c r="BV1016" s="19"/>
      <c r="BW1016" s="19"/>
      <c r="BX1016" s="19"/>
      <c r="BY1016" s="19"/>
      <c r="BZ1016" s="19"/>
      <c r="CA1016" s="19"/>
      <c r="CB1016" s="19"/>
      <c r="CC1016" s="19"/>
      <c r="CD1016" s="19"/>
      <c r="CE1016" s="19"/>
      <c r="CF1016" s="19"/>
    </row>
    <row r="1017" spans="1:84" x14ac:dyDescent="0.25">
      <c r="A1017" s="19"/>
      <c r="B1017" s="19"/>
      <c r="C1017" s="19"/>
      <c r="D1017" s="19"/>
      <c r="E1017" s="19"/>
      <c r="F1017" s="19"/>
      <c r="G1017" s="19"/>
      <c r="H1017" s="19"/>
      <c r="I1017" s="19"/>
      <c r="J1017" s="19"/>
      <c r="L1017" s="19"/>
      <c r="M1017" s="19"/>
      <c r="N1017" s="19"/>
      <c r="P1017" s="19"/>
      <c r="Q1017" s="19"/>
      <c r="R1017" s="19"/>
      <c r="S1017" s="19"/>
      <c r="T1017" s="19"/>
      <c r="U1017" s="19"/>
      <c r="V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54"/>
      <c r="BL1017" s="54"/>
      <c r="BM1017" s="54"/>
      <c r="BN1017" s="54"/>
      <c r="BO1017" s="54"/>
      <c r="BP1017" s="54"/>
      <c r="BQ1017" s="54"/>
      <c r="BR1017" s="19"/>
      <c r="BS1017" s="19"/>
      <c r="BV1017" s="19"/>
      <c r="BW1017" s="19"/>
      <c r="BX1017" s="19"/>
      <c r="BY1017" s="19"/>
      <c r="BZ1017" s="19"/>
      <c r="CA1017" s="19"/>
      <c r="CB1017" s="19"/>
      <c r="CC1017" s="19"/>
      <c r="CD1017" s="19"/>
      <c r="CE1017" s="19"/>
      <c r="CF1017" s="19"/>
    </row>
    <row r="1018" spans="1:84" x14ac:dyDescent="0.25">
      <c r="A1018" s="19"/>
      <c r="B1018" s="19"/>
      <c r="C1018" s="19"/>
      <c r="D1018" s="19"/>
      <c r="E1018" s="19"/>
      <c r="F1018" s="19"/>
      <c r="G1018" s="19"/>
      <c r="H1018" s="19"/>
      <c r="I1018" s="19"/>
      <c r="J1018" s="19"/>
      <c r="L1018" s="19"/>
      <c r="M1018" s="19"/>
      <c r="N1018" s="19"/>
      <c r="P1018" s="19"/>
      <c r="Q1018" s="19"/>
      <c r="R1018" s="19"/>
      <c r="S1018" s="19"/>
      <c r="T1018" s="19"/>
      <c r="U1018" s="19"/>
      <c r="V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54"/>
      <c r="BL1018" s="54"/>
      <c r="BM1018" s="54"/>
      <c r="BN1018" s="54"/>
      <c r="BO1018" s="54"/>
      <c r="BP1018" s="54"/>
      <c r="BQ1018" s="54"/>
      <c r="BR1018" s="19"/>
      <c r="BS1018" s="19"/>
      <c r="BV1018" s="19"/>
      <c r="BW1018" s="19"/>
      <c r="BX1018" s="19"/>
      <c r="BY1018" s="19"/>
      <c r="BZ1018" s="19"/>
      <c r="CA1018" s="19"/>
      <c r="CB1018" s="19"/>
      <c r="CC1018" s="19"/>
      <c r="CD1018" s="19"/>
      <c r="CE1018" s="19"/>
      <c r="CF1018" s="19"/>
    </row>
    <row r="1019" spans="1:84" x14ac:dyDescent="0.25">
      <c r="A1019" s="19"/>
      <c r="B1019" s="19"/>
      <c r="C1019" s="19"/>
      <c r="D1019" s="19"/>
      <c r="E1019" s="19"/>
      <c r="F1019" s="19"/>
      <c r="G1019" s="19"/>
      <c r="H1019" s="19"/>
      <c r="I1019" s="19"/>
      <c r="J1019" s="19"/>
      <c r="L1019" s="19"/>
      <c r="M1019" s="19"/>
      <c r="N1019" s="19"/>
      <c r="P1019" s="19"/>
      <c r="Q1019" s="19"/>
      <c r="R1019" s="19"/>
      <c r="S1019" s="19"/>
      <c r="T1019" s="19"/>
      <c r="U1019" s="19"/>
      <c r="V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54"/>
      <c r="BL1019" s="54"/>
      <c r="BM1019" s="54"/>
      <c r="BN1019" s="54"/>
      <c r="BO1019" s="54"/>
      <c r="BP1019" s="54"/>
      <c r="BQ1019" s="54"/>
      <c r="BR1019" s="19"/>
      <c r="BS1019" s="19"/>
      <c r="BV1019" s="19"/>
      <c r="BW1019" s="19"/>
      <c r="BX1019" s="19"/>
      <c r="BY1019" s="19"/>
      <c r="BZ1019" s="19"/>
      <c r="CA1019" s="19"/>
      <c r="CB1019" s="19"/>
      <c r="CC1019" s="19"/>
      <c r="CD1019" s="19"/>
      <c r="CE1019" s="19"/>
      <c r="CF1019" s="19"/>
    </row>
    <row r="1020" spans="1:84" x14ac:dyDescent="0.25">
      <c r="A1020" s="19"/>
      <c r="B1020" s="19"/>
      <c r="C1020" s="19"/>
      <c r="D1020" s="19"/>
      <c r="E1020" s="19"/>
      <c r="F1020" s="19"/>
      <c r="G1020" s="19"/>
      <c r="H1020" s="19"/>
      <c r="I1020" s="19"/>
      <c r="J1020" s="19"/>
      <c r="L1020" s="19"/>
      <c r="M1020" s="19"/>
      <c r="N1020" s="19"/>
      <c r="P1020" s="19"/>
      <c r="Q1020" s="19"/>
      <c r="R1020" s="19"/>
      <c r="S1020" s="19"/>
      <c r="T1020" s="19"/>
      <c r="U1020" s="19"/>
      <c r="V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54"/>
      <c r="BL1020" s="54"/>
      <c r="BM1020" s="54"/>
      <c r="BN1020" s="54"/>
      <c r="BO1020" s="54"/>
      <c r="BP1020" s="54"/>
      <c r="BQ1020" s="54"/>
      <c r="BR1020" s="19"/>
      <c r="BS1020" s="19"/>
      <c r="BV1020" s="19"/>
      <c r="BW1020" s="19"/>
      <c r="BX1020" s="19"/>
      <c r="BY1020" s="19"/>
      <c r="BZ1020" s="19"/>
      <c r="CA1020" s="19"/>
      <c r="CB1020" s="19"/>
      <c r="CC1020" s="19"/>
      <c r="CD1020" s="19"/>
      <c r="CE1020" s="19"/>
      <c r="CF1020" s="19"/>
    </row>
    <row r="1021" spans="1:84" x14ac:dyDescent="0.25">
      <c r="A1021" s="19"/>
      <c r="B1021" s="19"/>
      <c r="C1021" s="19"/>
      <c r="D1021" s="19"/>
      <c r="E1021" s="19"/>
      <c r="F1021" s="19"/>
      <c r="G1021" s="19"/>
      <c r="H1021" s="19"/>
      <c r="I1021" s="19"/>
      <c r="J1021" s="19"/>
      <c r="L1021" s="19"/>
      <c r="M1021" s="19"/>
      <c r="N1021" s="19"/>
      <c r="P1021" s="19"/>
      <c r="Q1021" s="19"/>
      <c r="R1021" s="19"/>
      <c r="S1021" s="19"/>
      <c r="T1021" s="19"/>
      <c r="U1021" s="19"/>
      <c r="V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54"/>
      <c r="BL1021" s="54"/>
      <c r="BM1021" s="54"/>
      <c r="BN1021" s="54"/>
      <c r="BO1021" s="54"/>
      <c r="BP1021" s="54"/>
      <c r="BQ1021" s="54"/>
      <c r="BR1021" s="19"/>
      <c r="BS1021" s="19"/>
      <c r="BV1021" s="19"/>
      <c r="BW1021" s="19"/>
      <c r="BX1021" s="19"/>
      <c r="BY1021" s="19"/>
      <c r="BZ1021" s="19"/>
      <c r="CA1021" s="19"/>
      <c r="CB1021" s="19"/>
      <c r="CC1021" s="19"/>
      <c r="CD1021" s="19"/>
      <c r="CE1021" s="19"/>
      <c r="CF1021" s="19"/>
    </row>
    <row r="1022" spans="1:84" x14ac:dyDescent="0.25">
      <c r="A1022" s="19"/>
      <c r="B1022" s="19"/>
      <c r="C1022" s="19"/>
      <c r="D1022" s="19"/>
      <c r="E1022" s="19"/>
      <c r="F1022" s="19"/>
      <c r="G1022" s="19"/>
      <c r="H1022" s="19"/>
      <c r="I1022" s="19"/>
      <c r="J1022" s="19"/>
      <c r="L1022" s="19"/>
      <c r="M1022" s="19"/>
      <c r="N1022" s="19"/>
      <c r="P1022" s="19"/>
      <c r="Q1022" s="19"/>
      <c r="R1022" s="19"/>
      <c r="S1022" s="19"/>
      <c r="T1022" s="19"/>
      <c r="U1022" s="19"/>
      <c r="V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54"/>
      <c r="BL1022" s="54"/>
      <c r="BM1022" s="54"/>
      <c r="BN1022" s="54"/>
      <c r="BO1022" s="54"/>
      <c r="BP1022" s="54"/>
      <c r="BQ1022" s="54"/>
      <c r="BR1022" s="19"/>
      <c r="BS1022" s="19"/>
      <c r="BV1022" s="19"/>
      <c r="BW1022" s="19"/>
      <c r="BX1022" s="19"/>
      <c r="BY1022" s="19"/>
      <c r="BZ1022" s="19"/>
      <c r="CA1022" s="19"/>
      <c r="CB1022" s="19"/>
      <c r="CC1022" s="19"/>
      <c r="CD1022" s="19"/>
      <c r="CE1022" s="19"/>
      <c r="CF1022" s="19"/>
    </row>
    <row r="1023" spans="1:84" x14ac:dyDescent="0.25">
      <c r="A1023" s="19"/>
      <c r="B1023" s="19"/>
      <c r="C1023" s="19"/>
      <c r="D1023" s="19"/>
      <c r="E1023" s="19"/>
      <c r="F1023" s="19"/>
      <c r="G1023" s="19"/>
      <c r="H1023" s="19"/>
      <c r="I1023" s="19"/>
      <c r="J1023" s="19"/>
      <c r="L1023" s="19"/>
      <c r="M1023" s="19"/>
      <c r="N1023" s="19"/>
      <c r="P1023" s="19"/>
      <c r="Q1023" s="19"/>
      <c r="R1023" s="19"/>
      <c r="S1023" s="19"/>
      <c r="T1023" s="19"/>
      <c r="U1023" s="19"/>
      <c r="V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54"/>
      <c r="BL1023" s="54"/>
      <c r="BM1023" s="54"/>
      <c r="BN1023" s="54"/>
      <c r="BO1023" s="54"/>
      <c r="BP1023" s="54"/>
      <c r="BQ1023" s="54"/>
      <c r="BR1023" s="19"/>
      <c r="BS1023" s="19"/>
      <c r="BV1023" s="19"/>
      <c r="BW1023" s="19"/>
      <c r="BX1023" s="19"/>
      <c r="BY1023" s="19"/>
      <c r="BZ1023" s="19"/>
      <c r="CA1023" s="19"/>
      <c r="CB1023" s="19"/>
      <c r="CC1023" s="19"/>
      <c r="CD1023" s="19"/>
      <c r="CE1023" s="19"/>
      <c r="CF1023" s="19"/>
    </row>
    <row r="1024" spans="1:84" x14ac:dyDescent="0.25">
      <c r="A1024" s="19"/>
      <c r="B1024" s="19"/>
      <c r="C1024" s="19"/>
      <c r="D1024" s="19"/>
      <c r="E1024" s="19"/>
      <c r="F1024" s="19"/>
      <c r="G1024" s="19"/>
      <c r="H1024" s="19"/>
      <c r="I1024" s="19"/>
      <c r="J1024" s="19"/>
      <c r="L1024" s="19"/>
      <c r="M1024" s="19"/>
      <c r="N1024" s="19"/>
      <c r="P1024" s="19"/>
      <c r="Q1024" s="19"/>
      <c r="R1024" s="19"/>
      <c r="S1024" s="19"/>
      <c r="T1024" s="19"/>
      <c r="U1024" s="19"/>
      <c r="V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54"/>
      <c r="BL1024" s="54"/>
      <c r="BM1024" s="54"/>
      <c r="BN1024" s="54"/>
      <c r="BO1024" s="54"/>
      <c r="BP1024" s="54"/>
      <c r="BQ1024" s="54"/>
      <c r="BR1024" s="19"/>
      <c r="BS1024" s="19"/>
      <c r="BV1024" s="19"/>
      <c r="BW1024" s="19"/>
      <c r="BX1024" s="19"/>
      <c r="BY1024" s="19"/>
      <c r="BZ1024" s="19"/>
      <c r="CA1024" s="19"/>
      <c r="CB1024" s="19"/>
      <c r="CC1024" s="19"/>
      <c r="CD1024" s="19"/>
      <c r="CE1024" s="19"/>
      <c r="CF1024" s="19"/>
    </row>
    <row r="1025" spans="1:84" x14ac:dyDescent="0.25">
      <c r="A1025" s="19"/>
      <c r="B1025" s="19"/>
      <c r="C1025" s="19"/>
      <c r="D1025" s="19"/>
      <c r="E1025" s="19"/>
      <c r="F1025" s="19"/>
      <c r="G1025" s="19"/>
      <c r="H1025" s="19"/>
      <c r="I1025" s="19"/>
      <c r="J1025" s="19"/>
      <c r="L1025" s="19"/>
      <c r="M1025" s="19"/>
      <c r="N1025" s="19"/>
      <c r="P1025" s="19"/>
      <c r="Q1025" s="19"/>
      <c r="R1025" s="19"/>
      <c r="S1025" s="19"/>
      <c r="T1025" s="19"/>
      <c r="U1025" s="19"/>
      <c r="V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54"/>
      <c r="BL1025" s="54"/>
      <c r="BM1025" s="54"/>
      <c r="BN1025" s="54"/>
      <c r="BO1025" s="54"/>
      <c r="BP1025" s="54"/>
      <c r="BQ1025" s="54"/>
      <c r="BR1025" s="19"/>
      <c r="BS1025" s="19"/>
      <c r="BV1025" s="19"/>
      <c r="BW1025" s="19"/>
      <c r="BX1025" s="19"/>
      <c r="BY1025" s="19"/>
      <c r="BZ1025" s="19"/>
      <c r="CA1025" s="19"/>
      <c r="CB1025" s="19"/>
      <c r="CC1025" s="19"/>
      <c r="CD1025" s="19"/>
      <c r="CE1025" s="19"/>
      <c r="CF1025" s="19"/>
    </row>
    <row r="1026" spans="1:84" x14ac:dyDescent="0.25">
      <c r="A1026" s="19"/>
      <c r="B1026" s="19"/>
      <c r="C1026" s="19"/>
      <c r="D1026" s="19"/>
      <c r="E1026" s="19"/>
      <c r="F1026" s="19"/>
      <c r="G1026" s="19"/>
      <c r="H1026" s="19"/>
      <c r="I1026" s="19"/>
      <c r="J1026" s="19"/>
      <c r="L1026" s="19"/>
      <c r="M1026" s="19"/>
      <c r="N1026" s="19"/>
      <c r="P1026" s="19"/>
      <c r="Q1026" s="19"/>
      <c r="R1026" s="19"/>
      <c r="S1026" s="19"/>
      <c r="T1026" s="19"/>
      <c r="U1026" s="19"/>
      <c r="V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54"/>
      <c r="BL1026" s="54"/>
      <c r="BM1026" s="54"/>
      <c r="BN1026" s="54"/>
      <c r="BO1026" s="54"/>
      <c r="BP1026" s="54"/>
      <c r="BQ1026" s="54"/>
      <c r="BR1026" s="19"/>
      <c r="BS1026" s="19"/>
      <c r="BV1026" s="19"/>
      <c r="BW1026" s="19"/>
      <c r="BX1026" s="19"/>
      <c r="BY1026" s="19"/>
      <c r="BZ1026" s="19"/>
      <c r="CA1026" s="19"/>
      <c r="CB1026" s="19"/>
      <c r="CC1026" s="19"/>
      <c r="CD1026" s="19"/>
      <c r="CE1026" s="19"/>
      <c r="CF1026" s="19"/>
    </row>
    <row r="1027" spans="1:84" x14ac:dyDescent="0.25">
      <c r="A1027" s="19"/>
      <c r="B1027" s="19"/>
      <c r="C1027" s="19"/>
      <c r="D1027" s="19"/>
      <c r="E1027" s="19"/>
      <c r="F1027" s="19"/>
      <c r="G1027" s="19"/>
      <c r="H1027" s="19"/>
      <c r="I1027" s="19"/>
      <c r="J1027" s="19"/>
      <c r="L1027" s="19"/>
      <c r="M1027" s="19"/>
      <c r="N1027" s="19"/>
      <c r="P1027" s="19"/>
      <c r="Q1027" s="19"/>
      <c r="R1027" s="19"/>
      <c r="S1027" s="19"/>
      <c r="T1027" s="19"/>
      <c r="U1027" s="19"/>
      <c r="V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54"/>
      <c r="BL1027" s="54"/>
      <c r="BM1027" s="54"/>
      <c r="BN1027" s="54"/>
      <c r="BO1027" s="54"/>
      <c r="BP1027" s="54"/>
      <c r="BQ1027" s="54"/>
      <c r="BR1027" s="19"/>
      <c r="BS1027" s="19"/>
      <c r="BV1027" s="19"/>
      <c r="BW1027" s="19"/>
      <c r="BX1027" s="19"/>
      <c r="BY1027" s="19"/>
      <c r="BZ1027" s="19"/>
      <c r="CA1027" s="19"/>
      <c r="CB1027" s="19"/>
      <c r="CC1027" s="19"/>
      <c r="CD1027" s="19"/>
      <c r="CE1027" s="19"/>
      <c r="CF1027" s="19"/>
    </row>
    <row r="1028" spans="1:84" x14ac:dyDescent="0.25">
      <c r="A1028" s="19"/>
      <c r="B1028" s="19"/>
      <c r="C1028" s="19"/>
      <c r="D1028" s="19"/>
      <c r="E1028" s="19"/>
      <c r="F1028" s="19"/>
      <c r="G1028" s="19"/>
      <c r="H1028" s="19"/>
      <c r="I1028" s="19"/>
      <c r="J1028" s="19"/>
      <c r="L1028" s="19"/>
      <c r="M1028" s="19"/>
      <c r="N1028" s="19"/>
      <c r="P1028" s="19"/>
      <c r="Q1028" s="19"/>
      <c r="R1028" s="19"/>
      <c r="S1028" s="19"/>
      <c r="T1028" s="19"/>
      <c r="U1028" s="19"/>
      <c r="V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54"/>
      <c r="BL1028" s="54"/>
      <c r="BM1028" s="54"/>
      <c r="BN1028" s="54"/>
      <c r="BO1028" s="54"/>
      <c r="BP1028" s="54"/>
      <c r="BQ1028" s="54"/>
      <c r="BR1028" s="19"/>
      <c r="BS1028" s="19"/>
      <c r="BV1028" s="19"/>
      <c r="BW1028" s="19"/>
      <c r="BX1028" s="19"/>
      <c r="BY1028" s="19"/>
      <c r="BZ1028" s="19"/>
      <c r="CA1028" s="19"/>
      <c r="CB1028" s="19"/>
      <c r="CC1028" s="19"/>
      <c r="CD1028" s="19"/>
      <c r="CE1028" s="19"/>
      <c r="CF1028" s="19"/>
    </row>
    <row r="1029" spans="1:84" x14ac:dyDescent="0.25">
      <c r="A1029" s="19"/>
      <c r="B1029" s="19"/>
      <c r="C1029" s="19"/>
      <c r="D1029" s="19"/>
      <c r="E1029" s="19"/>
      <c r="F1029" s="19"/>
      <c r="G1029" s="19"/>
      <c r="H1029" s="19"/>
      <c r="I1029" s="19"/>
      <c r="J1029" s="19"/>
      <c r="L1029" s="19"/>
      <c r="M1029" s="19"/>
      <c r="N1029" s="19"/>
      <c r="P1029" s="19"/>
      <c r="Q1029" s="19"/>
      <c r="R1029" s="19"/>
      <c r="S1029" s="19"/>
      <c r="T1029" s="19"/>
      <c r="U1029" s="19"/>
      <c r="V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54"/>
      <c r="BL1029" s="54"/>
      <c r="BM1029" s="54"/>
      <c r="BN1029" s="54"/>
      <c r="BO1029" s="54"/>
      <c r="BP1029" s="54"/>
      <c r="BQ1029" s="54"/>
      <c r="BR1029" s="19"/>
      <c r="BS1029" s="19"/>
      <c r="BV1029" s="19"/>
      <c r="BW1029" s="19"/>
      <c r="BX1029" s="19"/>
      <c r="BY1029" s="19"/>
      <c r="BZ1029" s="19"/>
      <c r="CA1029" s="19"/>
      <c r="CB1029" s="19"/>
      <c r="CC1029" s="19"/>
      <c r="CD1029" s="19"/>
      <c r="CE1029" s="19"/>
      <c r="CF1029" s="19"/>
    </row>
    <row r="1030" spans="1:84" x14ac:dyDescent="0.25">
      <c r="A1030" s="19"/>
      <c r="B1030" s="19"/>
      <c r="C1030" s="19"/>
      <c r="D1030" s="19"/>
      <c r="E1030" s="19"/>
      <c r="F1030" s="19"/>
      <c r="G1030" s="19"/>
      <c r="H1030" s="19"/>
      <c r="I1030" s="19"/>
      <c r="J1030" s="19"/>
      <c r="L1030" s="19"/>
      <c r="M1030" s="19"/>
      <c r="N1030" s="19"/>
      <c r="P1030" s="19"/>
      <c r="Q1030" s="19"/>
      <c r="R1030" s="19"/>
      <c r="S1030" s="19"/>
      <c r="T1030" s="19"/>
      <c r="U1030" s="19"/>
      <c r="V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54"/>
      <c r="BL1030" s="54"/>
      <c r="BM1030" s="54"/>
      <c r="BN1030" s="54"/>
      <c r="BO1030" s="54"/>
      <c r="BP1030" s="54"/>
      <c r="BQ1030" s="54"/>
      <c r="BR1030" s="19"/>
      <c r="BS1030" s="19"/>
      <c r="BV1030" s="19"/>
      <c r="BW1030" s="19"/>
      <c r="BX1030" s="19"/>
      <c r="BY1030" s="19"/>
      <c r="BZ1030" s="19"/>
      <c r="CA1030" s="19"/>
      <c r="CB1030" s="19"/>
      <c r="CC1030" s="19"/>
      <c r="CD1030" s="19"/>
      <c r="CE1030" s="19"/>
      <c r="CF1030" s="19"/>
    </row>
    <row r="1031" spans="1:84" x14ac:dyDescent="0.25">
      <c r="A1031" s="19"/>
      <c r="B1031" s="19"/>
      <c r="C1031" s="19"/>
      <c r="D1031" s="19"/>
      <c r="E1031" s="19"/>
      <c r="F1031" s="19"/>
      <c r="G1031" s="19"/>
      <c r="H1031" s="19"/>
      <c r="I1031" s="19"/>
      <c r="J1031" s="19"/>
      <c r="L1031" s="19"/>
      <c r="M1031" s="19"/>
      <c r="N1031" s="19"/>
      <c r="P1031" s="19"/>
      <c r="Q1031" s="19"/>
      <c r="R1031" s="19"/>
      <c r="S1031" s="19"/>
      <c r="T1031" s="19"/>
      <c r="U1031" s="19"/>
      <c r="V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54"/>
      <c r="BL1031" s="54"/>
      <c r="BM1031" s="54"/>
      <c r="BN1031" s="54"/>
      <c r="BO1031" s="54"/>
      <c r="BP1031" s="54"/>
      <c r="BQ1031" s="54"/>
      <c r="BR1031" s="19"/>
      <c r="BS1031" s="19"/>
      <c r="BV1031" s="19"/>
      <c r="BW1031" s="19"/>
      <c r="BX1031" s="19"/>
      <c r="BY1031" s="19"/>
      <c r="BZ1031" s="19"/>
      <c r="CA1031" s="19"/>
      <c r="CB1031" s="19"/>
      <c r="CC1031" s="19"/>
      <c r="CD1031" s="19"/>
      <c r="CE1031" s="19"/>
      <c r="CF1031" s="19"/>
    </row>
    <row r="1032" spans="1:84" x14ac:dyDescent="0.25">
      <c r="A1032" s="19"/>
      <c r="B1032" s="19"/>
      <c r="C1032" s="19"/>
      <c r="D1032" s="19"/>
      <c r="E1032" s="19"/>
      <c r="F1032" s="19"/>
      <c r="G1032" s="19"/>
      <c r="H1032" s="19"/>
      <c r="I1032" s="19"/>
      <c r="J1032" s="19"/>
      <c r="L1032" s="19"/>
      <c r="M1032" s="19"/>
      <c r="N1032" s="19"/>
      <c r="P1032" s="19"/>
      <c r="Q1032" s="19"/>
      <c r="R1032" s="19"/>
      <c r="S1032" s="19"/>
      <c r="T1032" s="19"/>
      <c r="U1032" s="19"/>
      <c r="V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54"/>
      <c r="BL1032" s="54"/>
      <c r="BM1032" s="54"/>
      <c r="BN1032" s="54"/>
      <c r="BO1032" s="54"/>
      <c r="BP1032" s="54"/>
      <c r="BQ1032" s="54"/>
      <c r="BR1032" s="19"/>
      <c r="BS1032" s="19"/>
      <c r="BV1032" s="19"/>
      <c r="BW1032" s="19"/>
      <c r="BX1032" s="19"/>
      <c r="BY1032" s="19"/>
      <c r="BZ1032" s="19"/>
      <c r="CA1032" s="19"/>
      <c r="CB1032" s="19"/>
      <c r="CC1032" s="19"/>
      <c r="CD1032" s="19"/>
      <c r="CE1032" s="19"/>
      <c r="CF1032" s="19"/>
    </row>
    <row r="1033" spans="1:84" x14ac:dyDescent="0.25">
      <c r="A1033" s="19"/>
      <c r="B1033" s="19"/>
      <c r="C1033" s="19"/>
      <c r="D1033" s="19"/>
      <c r="E1033" s="19"/>
      <c r="F1033" s="19"/>
      <c r="G1033" s="19"/>
      <c r="H1033" s="19"/>
      <c r="I1033" s="19"/>
      <c r="J1033" s="19"/>
      <c r="L1033" s="19"/>
      <c r="M1033" s="19"/>
      <c r="N1033" s="19"/>
      <c r="P1033" s="19"/>
      <c r="Q1033" s="19"/>
      <c r="R1033" s="19"/>
      <c r="S1033" s="19"/>
      <c r="T1033" s="19"/>
      <c r="U1033" s="19"/>
      <c r="V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54"/>
      <c r="BL1033" s="54"/>
      <c r="BM1033" s="54"/>
      <c r="BN1033" s="54"/>
      <c r="BO1033" s="54"/>
      <c r="BP1033" s="54"/>
      <c r="BQ1033" s="54"/>
      <c r="BR1033" s="19"/>
      <c r="BS1033" s="19"/>
      <c r="BV1033" s="19"/>
      <c r="BW1033" s="19"/>
      <c r="BX1033" s="19"/>
      <c r="BY1033" s="19"/>
      <c r="BZ1033" s="19"/>
      <c r="CA1033" s="19"/>
      <c r="CB1033" s="19"/>
      <c r="CC1033" s="19"/>
      <c r="CD1033" s="19"/>
      <c r="CE1033" s="19"/>
      <c r="CF1033" s="19"/>
    </row>
    <row r="1034" spans="1:84" x14ac:dyDescent="0.25">
      <c r="A1034" s="19"/>
      <c r="B1034" s="19"/>
      <c r="C1034" s="19"/>
      <c r="D1034" s="19"/>
      <c r="E1034" s="19"/>
      <c r="F1034" s="19"/>
      <c r="G1034" s="19"/>
      <c r="H1034" s="19"/>
      <c r="I1034" s="19"/>
      <c r="J1034" s="19"/>
      <c r="L1034" s="19"/>
      <c r="M1034" s="19"/>
      <c r="N1034" s="19"/>
      <c r="P1034" s="19"/>
      <c r="Q1034" s="19"/>
      <c r="R1034" s="19"/>
      <c r="S1034" s="19"/>
      <c r="T1034" s="19"/>
      <c r="U1034" s="19"/>
      <c r="V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54"/>
      <c r="BL1034" s="54"/>
      <c r="BM1034" s="54"/>
      <c r="BN1034" s="54"/>
      <c r="BO1034" s="54"/>
      <c r="BP1034" s="54"/>
      <c r="BQ1034" s="54"/>
      <c r="BR1034" s="19"/>
      <c r="BS1034" s="19"/>
      <c r="BV1034" s="19"/>
      <c r="BW1034" s="19"/>
      <c r="BX1034" s="19"/>
      <c r="BY1034" s="19"/>
      <c r="BZ1034" s="19"/>
      <c r="CA1034" s="19"/>
      <c r="CB1034" s="19"/>
      <c r="CC1034" s="19"/>
      <c r="CD1034" s="19"/>
      <c r="CE1034" s="19"/>
      <c r="CF1034" s="19"/>
    </row>
    <row r="1035" spans="1:84" x14ac:dyDescent="0.25">
      <c r="A1035" s="19"/>
      <c r="B1035" s="19"/>
      <c r="C1035" s="19"/>
      <c r="D1035" s="19"/>
      <c r="E1035" s="19"/>
      <c r="F1035" s="19"/>
      <c r="G1035" s="19"/>
      <c r="H1035" s="19"/>
      <c r="I1035" s="19"/>
      <c r="J1035" s="19"/>
      <c r="L1035" s="19"/>
      <c r="M1035" s="19"/>
      <c r="N1035" s="19"/>
      <c r="P1035" s="19"/>
      <c r="Q1035" s="19"/>
      <c r="R1035" s="19"/>
      <c r="S1035" s="19"/>
      <c r="T1035" s="19"/>
      <c r="U1035" s="19"/>
      <c r="V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54"/>
      <c r="BL1035" s="54"/>
      <c r="BM1035" s="54"/>
      <c r="BN1035" s="54"/>
      <c r="BO1035" s="54"/>
      <c r="BP1035" s="54"/>
      <c r="BQ1035" s="54"/>
      <c r="BR1035" s="19"/>
      <c r="BS1035" s="19"/>
      <c r="BV1035" s="19"/>
      <c r="BW1035" s="19"/>
      <c r="BX1035" s="19"/>
      <c r="BY1035" s="19"/>
      <c r="BZ1035" s="19"/>
      <c r="CA1035" s="19"/>
      <c r="CB1035" s="19"/>
      <c r="CC1035" s="19"/>
      <c r="CD1035" s="19"/>
      <c r="CE1035" s="19"/>
      <c r="CF1035" s="19"/>
    </row>
    <row r="1036" spans="1:84" x14ac:dyDescent="0.25">
      <c r="A1036" s="19"/>
      <c r="B1036" s="19"/>
      <c r="C1036" s="19"/>
      <c r="D1036" s="19"/>
      <c r="E1036" s="19"/>
      <c r="F1036" s="19"/>
      <c r="G1036" s="19"/>
      <c r="H1036" s="19"/>
      <c r="I1036" s="19"/>
      <c r="J1036" s="19"/>
      <c r="L1036" s="19"/>
      <c r="M1036" s="19"/>
      <c r="N1036" s="19"/>
      <c r="P1036" s="19"/>
      <c r="Q1036" s="19"/>
      <c r="R1036" s="19"/>
      <c r="S1036" s="19"/>
      <c r="T1036" s="19"/>
      <c r="U1036" s="19"/>
      <c r="V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54"/>
      <c r="BL1036" s="54"/>
      <c r="BM1036" s="54"/>
      <c r="BN1036" s="54"/>
      <c r="BO1036" s="54"/>
      <c r="BP1036" s="54"/>
      <c r="BQ1036" s="54"/>
      <c r="BR1036" s="19"/>
      <c r="BS1036" s="19"/>
      <c r="BV1036" s="19"/>
      <c r="BW1036" s="19"/>
      <c r="BX1036" s="19"/>
      <c r="BY1036" s="19"/>
      <c r="BZ1036" s="19"/>
      <c r="CA1036" s="19"/>
      <c r="CB1036" s="19"/>
      <c r="CC1036" s="19"/>
      <c r="CD1036" s="19"/>
      <c r="CE1036" s="19"/>
      <c r="CF1036" s="19"/>
    </row>
    <row r="1037" spans="1:84" x14ac:dyDescent="0.25">
      <c r="A1037" s="19"/>
      <c r="B1037" s="19"/>
      <c r="C1037" s="19"/>
      <c r="D1037" s="19"/>
      <c r="E1037" s="19"/>
      <c r="F1037" s="19"/>
      <c r="G1037" s="19"/>
      <c r="H1037" s="19"/>
      <c r="I1037" s="19"/>
      <c r="J1037" s="19"/>
      <c r="L1037" s="19"/>
      <c r="M1037" s="19"/>
      <c r="N1037" s="19"/>
      <c r="P1037" s="19"/>
      <c r="Q1037" s="19"/>
      <c r="R1037" s="19"/>
      <c r="S1037" s="19"/>
      <c r="T1037" s="19"/>
      <c r="U1037" s="19"/>
      <c r="V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54"/>
      <c r="BL1037" s="54"/>
      <c r="BM1037" s="54"/>
      <c r="BN1037" s="54"/>
      <c r="BO1037" s="54"/>
      <c r="BP1037" s="54"/>
      <c r="BQ1037" s="54"/>
      <c r="BR1037" s="19"/>
      <c r="BS1037" s="19"/>
      <c r="BV1037" s="19"/>
      <c r="BW1037" s="19"/>
      <c r="BX1037" s="19"/>
      <c r="BY1037" s="19"/>
      <c r="BZ1037" s="19"/>
      <c r="CA1037" s="19"/>
      <c r="CB1037" s="19"/>
      <c r="CC1037" s="19"/>
      <c r="CD1037" s="19"/>
      <c r="CE1037" s="19"/>
      <c r="CF1037" s="19"/>
    </row>
    <row r="1038" spans="1:84" x14ac:dyDescent="0.25">
      <c r="A1038" s="19"/>
      <c r="B1038" s="19"/>
      <c r="C1038" s="19"/>
      <c r="D1038" s="19"/>
      <c r="E1038" s="19"/>
      <c r="F1038" s="19"/>
      <c r="G1038" s="19"/>
      <c r="H1038" s="19"/>
      <c r="I1038" s="19"/>
      <c r="J1038" s="19"/>
      <c r="L1038" s="19"/>
      <c r="M1038" s="19"/>
      <c r="N1038" s="19"/>
      <c r="P1038" s="19"/>
      <c r="Q1038" s="19"/>
      <c r="R1038" s="19"/>
      <c r="S1038" s="19"/>
      <c r="T1038" s="19"/>
      <c r="U1038" s="19"/>
      <c r="V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54"/>
      <c r="BL1038" s="54"/>
      <c r="BM1038" s="54"/>
      <c r="BN1038" s="54"/>
      <c r="BO1038" s="54"/>
      <c r="BP1038" s="54"/>
      <c r="BQ1038" s="54"/>
      <c r="BR1038" s="19"/>
      <c r="BS1038" s="19"/>
      <c r="BV1038" s="19"/>
      <c r="BW1038" s="19"/>
      <c r="BX1038" s="19"/>
      <c r="BY1038" s="19"/>
      <c r="BZ1038" s="19"/>
      <c r="CA1038" s="19"/>
      <c r="CB1038" s="19"/>
      <c r="CC1038" s="19"/>
      <c r="CD1038" s="19"/>
      <c r="CE1038" s="19"/>
      <c r="CF1038" s="19"/>
    </row>
    <row r="1039" spans="1:84" x14ac:dyDescent="0.25">
      <c r="A1039" s="19"/>
      <c r="B1039" s="19"/>
      <c r="C1039" s="19"/>
      <c r="D1039" s="19"/>
      <c r="E1039" s="19"/>
      <c r="F1039" s="19"/>
      <c r="G1039" s="19"/>
      <c r="H1039" s="19"/>
      <c r="I1039" s="19"/>
      <c r="J1039" s="19"/>
      <c r="L1039" s="19"/>
      <c r="M1039" s="19"/>
      <c r="N1039" s="19"/>
      <c r="P1039" s="19"/>
      <c r="Q1039" s="19"/>
      <c r="R1039" s="19"/>
      <c r="S1039" s="19"/>
      <c r="T1039" s="19"/>
      <c r="U1039" s="19"/>
      <c r="V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54"/>
      <c r="BL1039" s="54"/>
      <c r="BM1039" s="54"/>
      <c r="BN1039" s="54"/>
      <c r="BO1039" s="54"/>
      <c r="BP1039" s="54"/>
      <c r="BQ1039" s="54"/>
      <c r="BR1039" s="19"/>
      <c r="BS1039" s="19"/>
      <c r="BV1039" s="19"/>
      <c r="BW1039" s="19"/>
      <c r="BX1039" s="19"/>
      <c r="BY1039" s="19"/>
      <c r="BZ1039" s="19"/>
      <c r="CA1039" s="19"/>
      <c r="CB1039" s="19"/>
      <c r="CC1039" s="19"/>
      <c r="CD1039" s="19"/>
      <c r="CE1039" s="19"/>
      <c r="CF1039" s="19"/>
    </row>
    <row r="1040" spans="1:84" x14ac:dyDescent="0.25">
      <c r="A1040" s="19"/>
      <c r="B1040" s="19"/>
      <c r="C1040" s="19"/>
      <c r="D1040" s="19"/>
      <c r="E1040" s="19"/>
      <c r="F1040" s="19"/>
      <c r="G1040" s="19"/>
      <c r="H1040" s="19"/>
      <c r="I1040" s="19"/>
      <c r="J1040" s="19"/>
      <c r="L1040" s="19"/>
      <c r="M1040" s="19"/>
      <c r="N1040" s="19"/>
      <c r="P1040" s="19"/>
      <c r="Q1040" s="19"/>
      <c r="R1040" s="19"/>
      <c r="S1040" s="19"/>
      <c r="T1040" s="19"/>
      <c r="U1040" s="19"/>
      <c r="V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54"/>
      <c r="BL1040" s="54"/>
      <c r="BM1040" s="54"/>
      <c r="BN1040" s="54"/>
      <c r="BO1040" s="54"/>
      <c r="BP1040" s="54"/>
      <c r="BQ1040" s="54"/>
      <c r="BR1040" s="19"/>
      <c r="BS1040" s="19"/>
      <c r="BV1040" s="19"/>
      <c r="BW1040" s="19"/>
      <c r="BX1040" s="19"/>
      <c r="BY1040" s="19"/>
      <c r="BZ1040" s="19"/>
      <c r="CA1040" s="19"/>
      <c r="CB1040" s="19"/>
      <c r="CC1040" s="19"/>
      <c r="CD1040" s="19"/>
      <c r="CE1040" s="19"/>
      <c r="CF1040" s="19"/>
    </row>
    <row r="1041" spans="1:84" x14ac:dyDescent="0.25">
      <c r="A1041" s="19"/>
      <c r="B1041" s="19"/>
      <c r="C1041" s="19"/>
      <c r="D1041" s="19"/>
      <c r="E1041" s="19"/>
      <c r="F1041" s="19"/>
      <c r="G1041" s="19"/>
      <c r="H1041" s="19"/>
      <c r="I1041" s="19"/>
      <c r="J1041" s="19"/>
      <c r="L1041" s="19"/>
      <c r="M1041" s="19"/>
      <c r="N1041" s="19"/>
      <c r="P1041" s="19"/>
      <c r="Q1041" s="19"/>
      <c r="R1041" s="19"/>
      <c r="S1041" s="19"/>
      <c r="T1041" s="19"/>
      <c r="U1041" s="19"/>
      <c r="V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54"/>
      <c r="BL1041" s="54"/>
      <c r="BM1041" s="54"/>
      <c r="BN1041" s="54"/>
      <c r="BO1041" s="54"/>
      <c r="BP1041" s="54"/>
      <c r="BQ1041" s="54"/>
      <c r="BR1041" s="19"/>
      <c r="BS1041" s="19"/>
      <c r="BV1041" s="19"/>
      <c r="BW1041" s="19"/>
      <c r="BX1041" s="19"/>
      <c r="BY1041" s="19"/>
      <c r="BZ1041" s="19"/>
      <c r="CA1041" s="19"/>
      <c r="CB1041" s="19"/>
      <c r="CC1041" s="19"/>
      <c r="CD1041" s="19"/>
      <c r="CE1041" s="19"/>
      <c r="CF1041" s="19"/>
    </row>
    <row r="1042" spans="1:84" x14ac:dyDescent="0.25">
      <c r="A1042" s="19"/>
      <c r="B1042" s="19"/>
      <c r="C1042" s="19"/>
      <c r="D1042" s="19"/>
      <c r="E1042" s="19"/>
      <c r="F1042" s="19"/>
      <c r="G1042" s="19"/>
      <c r="H1042" s="19"/>
      <c r="I1042" s="19"/>
      <c r="J1042" s="19"/>
      <c r="L1042" s="19"/>
      <c r="M1042" s="19"/>
      <c r="N1042" s="19"/>
      <c r="P1042" s="19"/>
      <c r="Q1042" s="19"/>
      <c r="R1042" s="19"/>
      <c r="S1042" s="19"/>
      <c r="T1042" s="19"/>
      <c r="U1042" s="19"/>
      <c r="V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54"/>
      <c r="BL1042" s="54"/>
      <c r="BM1042" s="54"/>
      <c r="BN1042" s="54"/>
      <c r="BO1042" s="54"/>
      <c r="BP1042" s="54"/>
      <c r="BQ1042" s="54"/>
      <c r="BR1042" s="19"/>
      <c r="BS1042" s="19"/>
      <c r="BV1042" s="19"/>
      <c r="BW1042" s="19"/>
      <c r="BX1042" s="19"/>
      <c r="BY1042" s="19"/>
      <c r="BZ1042" s="19"/>
      <c r="CA1042" s="19"/>
      <c r="CB1042" s="19"/>
      <c r="CC1042" s="19"/>
      <c r="CD1042" s="19"/>
      <c r="CE1042" s="19"/>
      <c r="CF1042" s="19"/>
    </row>
    <row r="1043" spans="1:84" x14ac:dyDescent="0.25">
      <c r="A1043" s="19"/>
      <c r="B1043" s="19"/>
      <c r="C1043" s="19"/>
      <c r="D1043" s="19"/>
      <c r="E1043" s="19"/>
      <c r="F1043" s="19"/>
      <c r="G1043" s="19"/>
      <c r="H1043" s="19"/>
      <c r="I1043" s="19"/>
      <c r="J1043" s="19"/>
      <c r="L1043" s="19"/>
      <c r="M1043" s="19"/>
      <c r="N1043" s="19"/>
      <c r="P1043" s="19"/>
      <c r="Q1043" s="19"/>
      <c r="R1043" s="19"/>
      <c r="S1043" s="19"/>
      <c r="T1043" s="19"/>
      <c r="U1043" s="19"/>
      <c r="V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54"/>
      <c r="BL1043" s="54"/>
      <c r="BM1043" s="54"/>
      <c r="BN1043" s="54"/>
      <c r="BO1043" s="54"/>
      <c r="BP1043" s="54"/>
      <c r="BQ1043" s="54"/>
      <c r="BR1043" s="19"/>
      <c r="BS1043" s="19"/>
      <c r="BV1043" s="19"/>
      <c r="BW1043" s="19"/>
      <c r="BX1043" s="19"/>
      <c r="BY1043" s="19"/>
      <c r="BZ1043" s="19"/>
      <c r="CA1043" s="19"/>
      <c r="CB1043" s="19"/>
      <c r="CC1043" s="19"/>
      <c r="CD1043" s="19"/>
      <c r="CE1043" s="19"/>
      <c r="CF1043" s="19"/>
    </row>
    <row r="1044" spans="1:84" x14ac:dyDescent="0.25">
      <c r="A1044" s="19"/>
      <c r="B1044" s="19"/>
      <c r="C1044" s="19"/>
      <c r="D1044" s="19"/>
      <c r="E1044" s="19"/>
      <c r="F1044" s="19"/>
      <c r="G1044" s="19"/>
      <c r="H1044" s="19"/>
      <c r="I1044" s="19"/>
      <c r="J1044" s="19"/>
      <c r="L1044" s="19"/>
      <c r="M1044" s="19"/>
      <c r="N1044" s="19"/>
      <c r="P1044" s="19"/>
      <c r="Q1044" s="19"/>
      <c r="R1044" s="19"/>
      <c r="S1044" s="19"/>
      <c r="T1044" s="19"/>
      <c r="U1044" s="19"/>
      <c r="V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54"/>
      <c r="BL1044" s="54"/>
      <c r="BM1044" s="54"/>
      <c r="BN1044" s="54"/>
      <c r="BO1044" s="54"/>
      <c r="BP1044" s="54"/>
      <c r="BQ1044" s="54"/>
      <c r="BR1044" s="19"/>
      <c r="BS1044" s="19"/>
      <c r="BV1044" s="19"/>
      <c r="BW1044" s="19"/>
      <c r="BX1044" s="19"/>
      <c r="BY1044" s="19"/>
      <c r="BZ1044" s="19"/>
      <c r="CA1044" s="19"/>
      <c r="CB1044" s="19"/>
      <c r="CC1044" s="19"/>
      <c r="CD1044" s="19"/>
      <c r="CE1044" s="19"/>
      <c r="CF1044" s="19"/>
    </row>
    <row r="1045" spans="1:84" x14ac:dyDescent="0.25">
      <c r="A1045" s="19"/>
      <c r="B1045" s="19"/>
      <c r="C1045" s="19"/>
      <c r="D1045" s="19"/>
      <c r="E1045" s="19"/>
      <c r="F1045" s="19"/>
      <c r="G1045" s="19"/>
      <c r="H1045" s="19"/>
      <c r="I1045" s="19"/>
      <c r="J1045" s="19"/>
      <c r="L1045" s="19"/>
      <c r="M1045" s="19"/>
      <c r="N1045" s="19"/>
      <c r="P1045" s="19"/>
      <c r="Q1045" s="19"/>
      <c r="R1045" s="19"/>
      <c r="S1045" s="19"/>
      <c r="T1045" s="19"/>
      <c r="U1045" s="19"/>
      <c r="V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54"/>
      <c r="BL1045" s="54"/>
      <c r="BM1045" s="54"/>
      <c r="BN1045" s="54"/>
      <c r="BO1045" s="54"/>
      <c r="BP1045" s="54"/>
      <c r="BQ1045" s="54"/>
      <c r="BR1045" s="19"/>
      <c r="BS1045" s="19"/>
      <c r="BV1045" s="19"/>
      <c r="BW1045" s="19"/>
      <c r="BX1045" s="19"/>
      <c r="BY1045" s="19"/>
      <c r="BZ1045" s="19"/>
      <c r="CA1045" s="19"/>
      <c r="CB1045" s="19"/>
      <c r="CC1045" s="19"/>
      <c r="CD1045" s="19"/>
      <c r="CE1045" s="19"/>
      <c r="CF1045" s="19"/>
    </row>
    <row r="1046" spans="1:84" x14ac:dyDescent="0.25">
      <c r="A1046" s="19"/>
      <c r="B1046" s="19"/>
      <c r="C1046" s="19"/>
      <c r="D1046" s="19"/>
      <c r="E1046" s="19"/>
      <c r="F1046" s="19"/>
      <c r="G1046" s="19"/>
      <c r="H1046" s="19"/>
      <c r="I1046" s="19"/>
      <c r="J1046" s="19"/>
      <c r="L1046" s="19"/>
      <c r="M1046" s="19"/>
      <c r="N1046" s="19"/>
      <c r="P1046" s="19"/>
      <c r="Q1046" s="19"/>
      <c r="R1046" s="19"/>
      <c r="S1046" s="19"/>
      <c r="T1046" s="19"/>
      <c r="U1046" s="19"/>
      <c r="V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54"/>
      <c r="BL1046" s="54"/>
      <c r="BM1046" s="54"/>
      <c r="BN1046" s="54"/>
      <c r="BO1046" s="54"/>
      <c r="BP1046" s="54"/>
      <c r="BQ1046" s="54"/>
      <c r="BR1046" s="19"/>
      <c r="BS1046" s="19"/>
      <c r="BV1046" s="19"/>
      <c r="BW1046" s="19"/>
      <c r="BX1046" s="19"/>
      <c r="BY1046" s="19"/>
      <c r="BZ1046" s="19"/>
      <c r="CA1046" s="19"/>
      <c r="CB1046" s="19"/>
      <c r="CC1046" s="19"/>
      <c r="CD1046" s="19"/>
      <c r="CE1046" s="19"/>
      <c r="CF1046" s="19"/>
    </row>
    <row r="1047" spans="1:84" x14ac:dyDescent="0.25">
      <c r="A1047" s="19"/>
      <c r="B1047" s="19"/>
      <c r="C1047" s="19"/>
      <c r="D1047" s="19"/>
      <c r="E1047" s="19"/>
      <c r="F1047" s="19"/>
      <c r="G1047" s="19"/>
      <c r="H1047" s="19"/>
      <c r="I1047" s="19"/>
      <c r="J1047" s="19"/>
      <c r="L1047" s="19"/>
      <c r="M1047" s="19"/>
      <c r="N1047" s="19"/>
      <c r="P1047" s="19"/>
      <c r="Q1047" s="19"/>
      <c r="R1047" s="19"/>
      <c r="S1047" s="19"/>
      <c r="T1047" s="19"/>
      <c r="U1047" s="19"/>
      <c r="V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54"/>
      <c r="BL1047" s="54"/>
      <c r="BM1047" s="54"/>
      <c r="BN1047" s="54"/>
      <c r="BO1047" s="54"/>
      <c r="BP1047" s="54"/>
      <c r="BQ1047" s="54"/>
      <c r="BR1047" s="19"/>
      <c r="BS1047" s="19"/>
      <c r="BV1047" s="19"/>
      <c r="BW1047" s="19"/>
      <c r="BX1047" s="19"/>
      <c r="BY1047" s="19"/>
      <c r="BZ1047" s="19"/>
      <c r="CA1047" s="19"/>
      <c r="CB1047" s="19"/>
      <c r="CC1047" s="19"/>
      <c r="CD1047" s="19"/>
      <c r="CE1047" s="19"/>
      <c r="CF1047" s="19"/>
    </row>
    <row r="1048" spans="1:84" x14ac:dyDescent="0.25">
      <c r="A1048" s="19"/>
      <c r="B1048" s="19"/>
      <c r="C1048" s="19"/>
      <c r="D1048" s="19"/>
      <c r="E1048" s="19"/>
      <c r="F1048" s="19"/>
      <c r="G1048" s="19"/>
      <c r="H1048" s="19"/>
      <c r="I1048" s="19"/>
      <c r="J1048" s="19"/>
      <c r="L1048" s="19"/>
      <c r="M1048" s="19"/>
      <c r="N1048" s="19"/>
      <c r="P1048" s="19"/>
      <c r="Q1048" s="19"/>
      <c r="R1048" s="19"/>
      <c r="S1048" s="19"/>
      <c r="T1048" s="19"/>
      <c r="U1048" s="19"/>
      <c r="V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54"/>
      <c r="BL1048" s="54"/>
      <c r="BM1048" s="54"/>
      <c r="BN1048" s="54"/>
      <c r="BO1048" s="54"/>
      <c r="BP1048" s="54"/>
      <c r="BQ1048" s="54"/>
      <c r="BR1048" s="19"/>
      <c r="BS1048" s="19"/>
      <c r="BV1048" s="19"/>
      <c r="BW1048" s="19"/>
      <c r="BX1048" s="19"/>
      <c r="BY1048" s="19"/>
      <c r="BZ1048" s="19"/>
      <c r="CA1048" s="19"/>
      <c r="CB1048" s="19"/>
      <c r="CC1048" s="19"/>
      <c r="CD1048" s="19"/>
      <c r="CE1048" s="19"/>
      <c r="CF1048" s="19"/>
    </row>
    <row r="1049" spans="1:84" x14ac:dyDescent="0.25">
      <c r="A1049" s="19"/>
      <c r="B1049" s="19"/>
      <c r="C1049" s="19"/>
      <c r="D1049" s="19"/>
      <c r="E1049" s="19"/>
      <c r="F1049" s="19"/>
      <c r="G1049" s="19"/>
      <c r="H1049" s="19"/>
      <c r="I1049" s="19"/>
      <c r="J1049" s="19"/>
      <c r="L1049" s="19"/>
      <c r="M1049" s="19"/>
      <c r="N1049" s="19"/>
      <c r="P1049" s="19"/>
      <c r="Q1049" s="19"/>
      <c r="R1049" s="19"/>
      <c r="S1049" s="19"/>
      <c r="T1049" s="19"/>
      <c r="U1049" s="19"/>
      <c r="V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54"/>
      <c r="BL1049" s="54"/>
      <c r="BM1049" s="54"/>
      <c r="BN1049" s="54"/>
      <c r="BO1049" s="54"/>
      <c r="BP1049" s="54"/>
      <c r="BQ1049" s="54"/>
      <c r="BR1049" s="19"/>
      <c r="BS1049" s="19"/>
      <c r="BV1049" s="19"/>
      <c r="BW1049" s="19"/>
      <c r="BX1049" s="19"/>
      <c r="BY1049" s="19"/>
      <c r="BZ1049" s="19"/>
      <c r="CA1049" s="19"/>
      <c r="CB1049" s="19"/>
      <c r="CC1049" s="19"/>
      <c r="CD1049" s="19"/>
      <c r="CE1049" s="19"/>
      <c r="CF1049" s="19"/>
    </row>
    <row r="1050" spans="1:84" x14ac:dyDescent="0.25">
      <c r="A1050" s="19"/>
      <c r="B1050" s="19"/>
      <c r="C1050" s="19"/>
      <c r="D1050" s="19"/>
      <c r="E1050" s="19"/>
      <c r="F1050" s="19"/>
      <c r="G1050" s="19"/>
      <c r="H1050" s="19"/>
      <c r="I1050" s="19"/>
      <c r="J1050" s="19"/>
      <c r="L1050" s="19"/>
      <c r="M1050" s="19"/>
      <c r="N1050" s="19"/>
      <c r="P1050" s="19"/>
      <c r="Q1050" s="19"/>
      <c r="R1050" s="19"/>
      <c r="S1050" s="19"/>
      <c r="T1050" s="19"/>
      <c r="U1050" s="19"/>
      <c r="V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54"/>
      <c r="BL1050" s="54"/>
      <c r="BM1050" s="54"/>
      <c r="BN1050" s="54"/>
      <c r="BO1050" s="54"/>
      <c r="BP1050" s="54"/>
      <c r="BQ1050" s="54"/>
      <c r="BR1050" s="19"/>
      <c r="BS1050" s="19"/>
      <c r="BV1050" s="19"/>
      <c r="BW1050" s="19"/>
      <c r="BX1050" s="19"/>
      <c r="BY1050" s="19"/>
      <c r="BZ1050" s="19"/>
      <c r="CA1050" s="19"/>
      <c r="CB1050" s="19"/>
      <c r="CC1050" s="19"/>
      <c r="CD1050" s="19"/>
      <c r="CE1050" s="19"/>
      <c r="CF1050" s="19"/>
    </row>
    <row r="1051" spans="1:84" x14ac:dyDescent="0.25">
      <c r="A1051" s="19"/>
      <c r="B1051" s="19"/>
      <c r="C1051" s="19"/>
      <c r="D1051" s="19"/>
      <c r="E1051" s="19"/>
      <c r="F1051" s="19"/>
      <c r="G1051" s="19"/>
      <c r="H1051" s="19"/>
      <c r="I1051" s="19"/>
      <c r="J1051" s="19"/>
      <c r="L1051" s="19"/>
      <c r="M1051" s="19"/>
      <c r="N1051" s="19"/>
      <c r="P1051" s="19"/>
      <c r="Q1051" s="19"/>
      <c r="R1051" s="19"/>
      <c r="S1051" s="19"/>
      <c r="T1051" s="19"/>
      <c r="U1051" s="19"/>
      <c r="V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54"/>
      <c r="BL1051" s="54"/>
      <c r="BM1051" s="54"/>
      <c r="BN1051" s="54"/>
      <c r="BO1051" s="54"/>
      <c r="BP1051" s="54"/>
      <c r="BQ1051" s="54"/>
      <c r="BR1051" s="19"/>
      <c r="BS1051" s="19"/>
      <c r="BV1051" s="19"/>
      <c r="BW1051" s="19"/>
      <c r="BX1051" s="19"/>
      <c r="BY1051" s="19"/>
      <c r="BZ1051" s="19"/>
      <c r="CA1051" s="19"/>
      <c r="CB1051" s="19"/>
      <c r="CC1051" s="19"/>
      <c r="CD1051" s="19"/>
      <c r="CE1051" s="19"/>
      <c r="CF1051" s="19"/>
    </row>
    <row r="1052" spans="1:84" x14ac:dyDescent="0.25">
      <c r="A1052" s="19"/>
      <c r="B1052" s="19"/>
      <c r="C1052" s="19"/>
      <c r="D1052" s="19"/>
      <c r="E1052" s="19"/>
      <c r="F1052" s="19"/>
      <c r="G1052" s="19"/>
      <c r="H1052" s="19"/>
      <c r="I1052" s="19"/>
      <c r="J1052" s="19"/>
      <c r="L1052" s="19"/>
      <c r="M1052" s="19"/>
      <c r="N1052" s="19"/>
      <c r="P1052" s="19"/>
      <c r="Q1052" s="19"/>
      <c r="R1052" s="19"/>
      <c r="S1052" s="19"/>
      <c r="T1052" s="19"/>
      <c r="U1052" s="19"/>
      <c r="V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54"/>
      <c r="BL1052" s="54"/>
      <c r="BM1052" s="54"/>
      <c r="BN1052" s="54"/>
      <c r="BO1052" s="54"/>
      <c r="BP1052" s="54"/>
      <c r="BQ1052" s="54"/>
      <c r="BR1052" s="19"/>
      <c r="BS1052" s="19"/>
      <c r="BV1052" s="19"/>
      <c r="BW1052" s="19"/>
      <c r="BX1052" s="19"/>
      <c r="BY1052" s="19"/>
      <c r="BZ1052" s="19"/>
      <c r="CA1052" s="19"/>
      <c r="CB1052" s="19"/>
      <c r="CC1052" s="19"/>
      <c r="CD1052" s="19"/>
      <c r="CE1052" s="19"/>
      <c r="CF1052" s="19"/>
    </row>
    <row r="1053" spans="1:84" x14ac:dyDescent="0.25">
      <c r="A1053" s="19"/>
      <c r="B1053" s="19"/>
      <c r="C1053" s="19"/>
      <c r="D1053" s="19"/>
      <c r="E1053" s="19"/>
      <c r="F1053" s="19"/>
      <c r="G1053" s="19"/>
      <c r="H1053" s="19"/>
      <c r="I1053" s="19"/>
      <c r="J1053" s="19"/>
      <c r="L1053" s="19"/>
      <c r="M1053" s="19"/>
      <c r="N1053" s="19"/>
      <c r="P1053" s="19"/>
      <c r="Q1053" s="19"/>
      <c r="R1053" s="19"/>
      <c r="S1053" s="19"/>
      <c r="T1053" s="19"/>
      <c r="U1053" s="19"/>
      <c r="V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54"/>
      <c r="BL1053" s="54"/>
      <c r="BM1053" s="54"/>
      <c r="BN1053" s="54"/>
      <c r="BO1053" s="54"/>
      <c r="BP1053" s="54"/>
      <c r="BQ1053" s="54"/>
      <c r="BR1053" s="19"/>
      <c r="BS1053" s="19"/>
      <c r="BV1053" s="19"/>
      <c r="BW1053" s="19"/>
      <c r="BX1053" s="19"/>
      <c r="BY1053" s="19"/>
      <c r="BZ1053" s="19"/>
      <c r="CA1053" s="19"/>
      <c r="CB1053" s="19"/>
      <c r="CC1053" s="19"/>
      <c r="CD1053" s="19"/>
      <c r="CE1053" s="19"/>
      <c r="CF1053" s="19"/>
    </row>
    <row r="1054" spans="1:84" x14ac:dyDescent="0.25">
      <c r="A1054" s="19"/>
      <c r="B1054" s="19"/>
      <c r="C1054" s="19"/>
      <c r="D1054" s="19"/>
      <c r="E1054" s="19"/>
      <c r="F1054" s="19"/>
      <c r="G1054" s="19"/>
      <c r="H1054" s="19"/>
      <c r="I1054" s="19"/>
      <c r="J1054" s="19"/>
      <c r="L1054" s="19"/>
      <c r="M1054" s="19"/>
      <c r="N1054" s="19"/>
      <c r="P1054" s="19"/>
      <c r="Q1054" s="19"/>
      <c r="R1054" s="19"/>
      <c r="S1054" s="19"/>
      <c r="T1054" s="19"/>
      <c r="U1054" s="19"/>
      <c r="V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54"/>
      <c r="BL1054" s="54"/>
      <c r="BM1054" s="54"/>
      <c r="BN1054" s="54"/>
      <c r="BO1054" s="54"/>
      <c r="BP1054" s="54"/>
      <c r="BQ1054" s="54"/>
      <c r="BR1054" s="19"/>
      <c r="BS1054" s="19"/>
      <c r="BV1054" s="19"/>
      <c r="BW1054" s="19"/>
      <c r="BX1054" s="19"/>
      <c r="BY1054" s="19"/>
      <c r="BZ1054" s="19"/>
      <c r="CA1054" s="19"/>
      <c r="CB1054" s="19"/>
      <c r="CC1054" s="19"/>
      <c r="CD1054" s="19"/>
      <c r="CE1054" s="19"/>
      <c r="CF1054" s="19"/>
    </row>
    <row r="1055" spans="1:84" x14ac:dyDescent="0.25">
      <c r="A1055" s="19"/>
      <c r="B1055" s="19"/>
      <c r="C1055" s="19"/>
      <c r="D1055" s="19"/>
      <c r="E1055" s="19"/>
      <c r="F1055" s="19"/>
      <c r="G1055" s="19"/>
      <c r="H1055" s="19"/>
      <c r="I1055" s="19"/>
      <c r="J1055" s="19"/>
      <c r="L1055" s="19"/>
      <c r="M1055" s="19"/>
      <c r="N1055" s="19"/>
      <c r="P1055" s="19"/>
      <c r="Q1055" s="19"/>
      <c r="R1055" s="19"/>
      <c r="S1055" s="19"/>
      <c r="T1055" s="19"/>
      <c r="U1055" s="19"/>
      <c r="V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54"/>
      <c r="BL1055" s="54"/>
      <c r="BM1055" s="54"/>
      <c r="BN1055" s="54"/>
      <c r="BO1055" s="54"/>
      <c r="BP1055" s="54"/>
      <c r="BQ1055" s="54"/>
      <c r="BR1055" s="19"/>
      <c r="BS1055" s="19"/>
      <c r="BV1055" s="19"/>
      <c r="BW1055" s="19"/>
      <c r="BX1055" s="19"/>
      <c r="BY1055" s="19"/>
      <c r="BZ1055" s="19"/>
      <c r="CA1055" s="19"/>
      <c r="CB1055" s="19"/>
      <c r="CC1055" s="19"/>
      <c r="CD1055" s="19"/>
      <c r="CE1055" s="19"/>
      <c r="CF1055" s="19"/>
    </row>
    <row r="1056" spans="1:84" x14ac:dyDescent="0.25">
      <c r="A1056" s="19"/>
      <c r="B1056" s="19"/>
      <c r="C1056" s="19"/>
      <c r="D1056" s="19"/>
      <c r="E1056" s="19"/>
      <c r="F1056" s="19"/>
      <c r="G1056" s="19"/>
      <c r="H1056" s="19"/>
      <c r="I1056" s="19"/>
      <c r="J1056" s="19"/>
      <c r="L1056" s="19"/>
      <c r="M1056" s="19"/>
      <c r="N1056" s="19"/>
      <c r="P1056" s="19"/>
      <c r="Q1056" s="19"/>
      <c r="R1056" s="19"/>
      <c r="S1056" s="19"/>
      <c r="T1056" s="19"/>
      <c r="U1056" s="19"/>
      <c r="V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54"/>
      <c r="BL1056" s="54"/>
      <c r="BM1056" s="54"/>
      <c r="BN1056" s="54"/>
      <c r="BO1056" s="54"/>
      <c r="BP1056" s="54"/>
      <c r="BQ1056" s="54"/>
      <c r="BR1056" s="19"/>
      <c r="BS1056" s="19"/>
      <c r="BV1056" s="19"/>
      <c r="BW1056" s="19"/>
      <c r="BX1056" s="19"/>
      <c r="BY1056" s="19"/>
      <c r="BZ1056" s="19"/>
      <c r="CA1056" s="19"/>
      <c r="CB1056" s="19"/>
      <c r="CC1056" s="19"/>
      <c r="CD1056" s="19"/>
      <c r="CE1056" s="19"/>
      <c r="CF1056" s="19"/>
    </row>
    <row r="1057" spans="1:84" x14ac:dyDescent="0.25">
      <c r="A1057" s="19"/>
      <c r="B1057" s="19"/>
      <c r="C1057" s="19"/>
      <c r="D1057" s="19"/>
      <c r="E1057" s="19"/>
      <c r="F1057" s="19"/>
      <c r="G1057" s="19"/>
      <c r="H1057" s="19"/>
      <c r="I1057" s="19"/>
      <c r="J1057" s="19"/>
      <c r="L1057" s="19"/>
      <c r="M1057" s="19"/>
      <c r="N1057" s="19"/>
      <c r="P1057" s="19"/>
      <c r="Q1057" s="19"/>
      <c r="R1057" s="19"/>
      <c r="S1057" s="19"/>
      <c r="T1057" s="19"/>
      <c r="U1057" s="19"/>
      <c r="V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54"/>
      <c r="BL1057" s="54"/>
      <c r="BM1057" s="54"/>
      <c r="BN1057" s="54"/>
      <c r="BO1057" s="54"/>
      <c r="BP1057" s="54"/>
      <c r="BQ1057" s="54"/>
      <c r="BR1057" s="19"/>
      <c r="BS1057" s="19"/>
      <c r="BV1057" s="19"/>
      <c r="BW1057" s="19"/>
      <c r="BX1057" s="19"/>
      <c r="BY1057" s="19"/>
      <c r="BZ1057" s="19"/>
      <c r="CA1057" s="19"/>
      <c r="CB1057" s="19"/>
      <c r="CC1057" s="19"/>
      <c r="CD1057" s="19"/>
      <c r="CE1057" s="19"/>
      <c r="CF1057" s="19"/>
    </row>
    <row r="1058" spans="1:84" x14ac:dyDescent="0.25">
      <c r="A1058" s="19"/>
      <c r="B1058" s="19"/>
      <c r="C1058" s="19"/>
      <c r="D1058" s="19"/>
      <c r="E1058" s="19"/>
      <c r="F1058" s="19"/>
      <c r="G1058" s="19"/>
      <c r="H1058" s="19"/>
      <c r="I1058" s="19"/>
      <c r="J1058" s="19"/>
      <c r="L1058" s="19"/>
      <c r="M1058" s="19"/>
      <c r="N1058" s="19"/>
      <c r="P1058" s="19"/>
      <c r="Q1058" s="19"/>
      <c r="R1058" s="19"/>
      <c r="S1058" s="19"/>
      <c r="T1058" s="19"/>
      <c r="U1058" s="19"/>
      <c r="V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54"/>
      <c r="BL1058" s="54"/>
      <c r="BM1058" s="54"/>
      <c r="BN1058" s="54"/>
      <c r="BO1058" s="54"/>
      <c r="BP1058" s="54"/>
      <c r="BQ1058" s="54"/>
      <c r="BR1058" s="19"/>
      <c r="BS1058" s="19"/>
      <c r="BV1058" s="19"/>
      <c r="BW1058" s="19"/>
      <c r="BX1058" s="19"/>
      <c r="BY1058" s="19"/>
      <c r="BZ1058" s="19"/>
      <c r="CA1058" s="19"/>
      <c r="CB1058" s="19"/>
      <c r="CC1058" s="19"/>
      <c r="CD1058" s="19"/>
      <c r="CE1058" s="19"/>
      <c r="CF1058" s="19"/>
    </row>
    <row r="1059" spans="1:84" x14ac:dyDescent="0.25">
      <c r="A1059" s="19"/>
      <c r="B1059" s="19"/>
      <c r="C1059" s="19"/>
      <c r="D1059" s="19"/>
      <c r="E1059" s="19"/>
      <c r="F1059" s="19"/>
      <c r="G1059" s="19"/>
      <c r="H1059" s="19"/>
      <c r="I1059" s="19"/>
      <c r="J1059" s="19"/>
      <c r="L1059" s="19"/>
      <c r="M1059" s="19"/>
      <c r="N1059" s="19"/>
      <c r="P1059" s="19"/>
      <c r="Q1059" s="19"/>
      <c r="R1059" s="19"/>
      <c r="S1059" s="19"/>
      <c r="T1059" s="19"/>
      <c r="U1059" s="19"/>
      <c r="V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54"/>
      <c r="BL1059" s="54"/>
      <c r="BM1059" s="54"/>
      <c r="BN1059" s="54"/>
      <c r="BO1059" s="54"/>
      <c r="BP1059" s="54"/>
      <c r="BQ1059" s="54"/>
      <c r="BR1059" s="19"/>
      <c r="BS1059" s="19"/>
      <c r="BV1059" s="19"/>
      <c r="BW1059" s="19"/>
      <c r="BX1059" s="19"/>
      <c r="BY1059" s="19"/>
      <c r="BZ1059" s="19"/>
      <c r="CA1059" s="19"/>
      <c r="CB1059" s="19"/>
      <c r="CC1059" s="19"/>
      <c r="CD1059" s="19"/>
      <c r="CE1059" s="19"/>
      <c r="CF1059" s="19"/>
    </row>
    <row r="1060" spans="1:84" x14ac:dyDescent="0.25">
      <c r="A1060" s="19"/>
      <c r="B1060" s="19"/>
      <c r="C1060" s="19"/>
      <c r="D1060" s="19"/>
      <c r="E1060" s="19"/>
      <c r="F1060" s="19"/>
      <c r="G1060" s="19"/>
      <c r="H1060" s="19"/>
      <c r="I1060" s="19"/>
      <c r="J1060" s="19"/>
      <c r="L1060" s="19"/>
      <c r="M1060" s="19"/>
      <c r="N1060" s="19"/>
      <c r="P1060" s="19"/>
      <c r="Q1060" s="19"/>
      <c r="R1060" s="19"/>
      <c r="S1060" s="19"/>
      <c r="T1060" s="19"/>
      <c r="U1060" s="19"/>
      <c r="V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54"/>
      <c r="BL1060" s="54"/>
      <c r="BM1060" s="54"/>
      <c r="BN1060" s="54"/>
      <c r="BO1060" s="54"/>
      <c r="BP1060" s="54"/>
      <c r="BQ1060" s="54"/>
      <c r="BR1060" s="19"/>
      <c r="BS1060" s="19"/>
      <c r="BV1060" s="19"/>
      <c r="BW1060" s="19"/>
      <c r="BX1060" s="19"/>
      <c r="BY1060" s="19"/>
      <c r="BZ1060" s="19"/>
      <c r="CA1060" s="19"/>
      <c r="CB1060" s="19"/>
      <c r="CC1060" s="19"/>
      <c r="CD1060" s="19"/>
      <c r="CE1060" s="19"/>
      <c r="CF1060" s="19"/>
    </row>
    <row r="1061" spans="1:84" x14ac:dyDescent="0.25">
      <c r="A1061" s="19"/>
      <c r="B1061" s="19"/>
      <c r="C1061" s="19"/>
      <c r="D1061" s="19"/>
      <c r="E1061" s="19"/>
      <c r="F1061" s="19"/>
      <c r="G1061" s="19"/>
      <c r="H1061" s="19"/>
      <c r="I1061" s="19"/>
      <c r="J1061" s="19"/>
      <c r="L1061" s="19"/>
      <c r="M1061" s="19"/>
      <c r="N1061" s="19"/>
      <c r="P1061" s="19"/>
      <c r="Q1061" s="19"/>
      <c r="R1061" s="19"/>
      <c r="S1061" s="19"/>
      <c r="T1061" s="19"/>
      <c r="U1061" s="19"/>
      <c r="V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54"/>
      <c r="BL1061" s="54"/>
      <c r="BM1061" s="54"/>
      <c r="BN1061" s="54"/>
      <c r="BO1061" s="54"/>
      <c r="BP1061" s="54"/>
      <c r="BQ1061" s="54"/>
      <c r="BR1061" s="19"/>
      <c r="BS1061" s="19"/>
      <c r="BV1061" s="19"/>
      <c r="BW1061" s="19"/>
      <c r="BX1061" s="19"/>
      <c r="BY1061" s="19"/>
      <c r="BZ1061" s="19"/>
      <c r="CA1061" s="19"/>
      <c r="CB1061" s="19"/>
      <c r="CC1061" s="19"/>
      <c r="CD1061" s="19"/>
      <c r="CE1061" s="19"/>
      <c r="CF1061" s="19"/>
    </row>
    <row r="1062" spans="1:84" x14ac:dyDescent="0.25">
      <c r="A1062" s="19"/>
      <c r="B1062" s="19"/>
      <c r="C1062" s="19"/>
      <c r="D1062" s="19"/>
      <c r="E1062" s="19"/>
      <c r="F1062" s="19"/>
      <c r="G1062" s="19"/>
      <c r="H1062" s="19"/>
      <c r="I1062" s="19"/>
      <c r="J1062" s="19"/>
      <c r="L1062" s="19"/>
      <c r="M1062" s="19"/>
      <c r="N1062" s="19"/>
      <c r="P1062" s="19"/>
      <c r="Q1062" s="19"/>
      <c r="R1062" s="19"/>
      <c r="S1062" s="19"/>
      <c r="T1062" s="19"/>
      <c r="U1062" s="19"/>
      <c r="V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54"/>
      <c r="BL1062" s="54"/>
      <c r="BM1062" s="54"/>
      <c r="BN1062" s="54"/>
      <c r="BO1062" s="54"/>
      <c r="BP1062" s="54"/>
      <c r="BQ1062" s="54"/>
      <c r="BR1062" s="19"/>
      <c r="BS1062" s="19"/>
      <c r="BV1062" s="19"/>
      <c r="BW1062" s="19"/>
      <c r="BX1062" s="19"/>
      <c r="BY1062" s="19"/>
      <c r="BZ1062" s="19"/>
      <c r="CA1062" s="19"/>
      <c r="CB1062" s="19"/>
      <c r="CC1062" s="19"/>
      <c r="CD1062" s="19"/>
      <c r="CE1062" s="19"/>
      <c r="CF1062" s="19"/>
    </row>
    <row r="1063" spans="1:84" x14ac:dyDescent="0.25">
      <c r="A1063" s="19"/>
      <c r="B1063" s="19"/>
      <c r="C1063" s="19"/>
      <c r="D1063" s="19"/>
      <c r="E1063" s="19"/>
      <c r="F1063" s="19"/>
      <c r="G1063" s="19"/>
      <c r="H1063" s="19"/>
      <c r="I1063" s="19"/>
      <c r="J1063" s="19"/>
      <c r="L1063" s="19"/>
      <c r="M1063" s="19"/>
      <c r="N1063" s="19"/>
      <c r="P1063" s="19"/>
      <c r="Q1063" s="19"/>
      <c r="R1063" s="19"/>
      <c r="S1063" s="19"/>
      <c r="T1063" s="19"/>
      <c r="U1063" s="19"/>
      <c r="V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54"/>
      <c r="BL1063" s="54"/>
      <c r="BM1063" s="54"/>
      <c r="BN1063" s="54"/>
      <c r="BO1063" s="54"/>
      <c r="BP1063" s="54"/>
      <c r="BQ1063" s="54"/>
      <c r="BR1063" s="19"/>
      <c r="BS1063" s="19"/>
      <c r="BV1063" s="19"/>
      <c r="BW1063" s="19"/>
      <c r="BX1063" s="19"/>
      <c r="BY1063" s="19"/>
      <c r="BZ1063" s="19"/>
      <c r="CA1063" s="19"/>
      <c r="CB1063" s="19"/>
      <c r="CC1063" s="19"/>
      <c r="CD1063" s="19"/>
      <c r="CE1063" s="19"/>
      <c r="CF1063" s="19"/>
    </row>
    <row r="1064" spans="1:84" x14ac:dyDescent="0.25">
      <c r="A1064" s="19"/>
      <c r="B1064" s="19"/>
      <c r="C1064" s="19"/>
      <c r="D1064" s="19"/>
      <c r="E1064" s="19"/>
      <c r="F1064" s="19"/>
      <c r="G1064" s="19"/>
      <c r="H1064" s="19"/>
      <c r="I1064" s="19"/>
      <c r="J1064" s="19"/>
      <c r="L1064" s="19"/>
      <c r="M1064" s="19"/>
      <c r="N1064" s="19"/>
      <c r="P1064" s="19"/>
      <c r="Q1064" s="19"/>
      <c r="R1064" s="19"/>
      <c r="S1064" s="19"/>
      <c r="T1064" s="19"/>
      <c r="U1064" s="19"/>
      <c r="V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54"/>
      <c r="BL1064" s="54"/>
      <c r="BM1064" s="54"/>
      <c r="BN1064" s="54"/>
      <c r="BO1064" s="54"/>
      <c r="BP1064" s="54"/>
      <c r="BQ1064" s="54"/>
      <c r="BR1064" s="19"/>
      <c r="BS1064" s="19"/>
      <c r="BV1064" s="19"/>
      <c r="BW1064" s="19"/>
      <c r="BX1064" s="19"/>
      <c r="BY1064" s="19"/>
      <c r="BZ1064" s="19"/>
      <c r="CA1064" s="19"/>
      <c r="CB1064" s="19"/>
      <c r="CC1064" s="19"/>
      <c r="CD1064" s="19"/>
      <c r="CE1064" s="19"/>
      <c r="CF1064" s="19"/>
    </row>
    <row r="1065" spans="1:84" x14ac:dyDescent="0.25">
      <c r="A1065" s="19"/>
      <c r="B1065" s="19"/>
      <c r="C1065" s="19"/>
      <c r="D1065" s="19"/>
      <c r="E1065" s="19"/>
      <c r="F1065" s="19"/>
      <c r="G1065" s="19"/>
      <c r="H1065" s="19"/>
      <c r="I1065" s="19"/>
      <c r="J1065" s="19"/>
      <c r="L1065" s="19"/>
      <c r="M1065" s="19"/>
      <c r="N1065" s="19"/>
      <c r="P1065" s="19"/>
      <c r="Q1065" s="19"/>
      <c r="R1065" s="19"/>
      <c r="S1065" s="19"/>
      <c r="T1065" s="19"/>
      <c r="U1065" s="19"/>
      <c r="V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54"/>
      <c r="BL1065" s="54"/>
      <c r="BM1065" s="54"/>
      <c r="BN1065" s="54"/>
      <c r="BO1065" s="54"/>
      <c r="BP1065" s="54"/>
      <c r="BQ1065" s="54"/>
      <c r="BR1065" s="19"/>
      <c r="BS1065" s="19"/>
      <c r="BV1065" s="19"/>
      <c r="BW1065" s="19"/>
      <c r="BX1065" s="19"/>
      <c r="BY1065" s="19"/>
      <c r="BZ1065" s="19"/>
      <c r="CA1065" s="19"/>
      <c r="CB1065" s="19"/>
      <c r="CC1065" s="19"/>
      <c r="CD1065" s="19"/>
      <c r="CE1065" s="19"/>
      <c r="CF1065" s="19"/>
    </row>
    <row r="1066" spans="1:84" x14ac:dyDescent="0.25">
      <c r="A1066" s="19"/>
      <c r="B1066" s="19"/>
      <c r="C1066" s="19"/>
      <c r="D1066" s="19"/>
      <c r="E1066" s="19"/>
      <c r="F1066" s="19"/>
      <c r="G1066" s="19"/>
      <c r="H1066" s="19"/>
      <c r="I1066" s="19"/>
      <c r="J1066" s="19"/>
      <c r="L1066" s="19"/>
      <c r="M1066" s="19"/>
      <c r="N1066" s="19"/>
      <c r="P1066" s="19"/>
      <c r="Q1066" s="19"/>
      <c r="R1066" s="19"/>
      <c r="S1066" s="19"/>
      <c r="T1066" s="19"/>
      <c r="U1066" s="19"/>
      <c r="V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54"/>
      <c r="BL1066" s="54"/>
      <c r="BM1066" s="54"/>
      <c r="BN1066" s="54"/>
      <c r="BO1066" s="54"/>
      <c r="BP1066" s="54"/>
      <c r="BQ1066" s="54"/>
      <c r="BR1066" s="19"/>
      <c r="BS1066" s="19"/>
      <c r="BV1066" s="19"/>
      <c r="BW1066" s="19"/>
      <c r="BX1066" s="19"/>
      <c r="BY1066" s="19"/>
      <c r="BZ1066" s="19"/>
      <c r="CA1066" s="19"/>
      <c r="CB1066" s="19"/>
      <c r="CC1066" s="19"/>
      <c r="CD1066" s="19"/>
      <c r="CE1066" s="19"/>
      <c r="CF1066" s="19"/>
    </row>
    <row r="1067" spans="1:84" x14ac:dyDescent="0.25">
      <c r="A1067" s="19"/>
      <c r="B1067" s="19"/>
      <c r="C1067" s="19"/>
      <c r="D1067" s="19"/>
      <c r="E1067" s="19"/>
      <c r="F1067" s="19"/>
      <c r="G1067" s="19"/>
      <c r="H1067" s="19"/>
      <c r="I1067" s="19"/>
      <c r="J1067" s="19"/>
      <c r="L1067" s="19"/>
      <c r="M1067" s="19"/>
      <c r="N1067" s="19"/>
      <c r="P1067" s="19"/>
      <c r="Q1067" s="19"/>
      <c r="R1067" s="19"/>
      <c r="S1067" s="19"/>
      <c r="T1067" s="19"/>
      <c r="U1067" s="19"/>
      <c r="V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54"/>
      <c r="BL1067" s="54"/>
      <c r="BM1067" s="54"/>
      <c r="BN1067" s="54"/>
      <c r="BO1067" s="54"/>
      <c r="BP1067" s="54"/>
      <c r="BQ1067" s="54"/>
      <c r="BR1067" s="19"/>
      <c r="BS1067" s="19"/>
      <c r="BV1067" s="19"/>
      <c r="BW1067" s="19"/>
      <c r="BX1067" s="19"/>
      <c r="BY1067" s="19"/>
      <c r="BZ1067" s="19"/>
      <c r="CA1067" s="19"/>
      <c r="CB1067" s="19"/>
      <c r="CC1067" s="19"/>
      <c r="CD1067" s="19"/>
      <c r="CE1067" s="19"/>
      <c r="CF1067" s="19"/>
    </row>
    <row r="1068" spans="1:84" x14ac:dyDescent="0.25">
      <c r="A1068" s="19"/>
      <c r="B1068" s="19"/>
      <c r="C1068" s="19"/>
      <c r="D1068" s="19"/>
      <c r="E1068" s="19"/>
      <c r="F1068" s="19"/>
      <c r="G1068" s="19"/>
      <c r="H1068" s="19"/>
      <c r="I1068" s="19"/>
      <c r="J1068" s="19"/>
      <c r="L1068" s="19"/>
      <c r="M1068" s="19"/>
      <c r="N1068" s="19"/>
      <c r="P1068" s="19"/>
      <c r="Q1068" s="19"/>
      <c r="R1068" s="19"/>
      <c r="S1068" s="19"/>
      <c r="T1068" s="19"/>
      <c r="U1068" s="19"/>
      <c r="V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54"/>
      <c r="BL1068" s="54"/>
      <c r="BM1068" s="54"/>
      <c r="BN1068" s="54"/>
      <c r="BO1068" s="54"/>
      <c r="BP1068" s="54"/>
      <c r="BQ1068" s="54"/>
      <c r="BR1068" s="19"/>
      <c r="BS1068" s="19"/>
      <c r="BV1068" s="19"/>
      <c r="BW1068" s="19"/>
      <c r="BX1068" s="19"/>
      <c r="BY1068" s="19"/>
      <c r="BZ1068" s="19"/>
      <c r="CA1068" s="19"/>
      <c r="CB1068" s="19"/>
      <c r="CC1068" s="19"/>
      <c r="CD1068" s="19"/>
      <c r="CE1068" s="19"/>
      <c r="CF1068" s="19"/>
    </row>
    <row r="1069" spans="1:84" x14ac:dyDescent="0.25">
      <c r="A1069" s="19"/>
      <c r="B1069" s="19"/>
      <c r="C1069" s="19"/>
      <c r="D1069" s="19"/>
      <c r="E1069" s="19"/>
      <c r="F1069" s="19"/>
      <c r="G1069" s="19"/>
      <c r="H1069" s="19"/>
      <c r="I1069" s="19"/>
      <c r="J1069" s="19"/>
      <c r="L1069" s="19"/>
      <c r="M1069" s="19"/>
      <c r="N1069" s="19"/>
      <c r="P1069" s="19"/>
      <c r="Q1069" s="19"/>
      <c r="R1069" s="19"/>
      <c r="S1069" s="19"/>
      <c r="T1069" s="19"/>
      <c r="U1069" s="19"/>
      <c r="V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54"/>
      <c r="BL1069" s="54"/>
      <c r="BM1069" s="54"/>
      <c r="BN1069" s="54"/>
      <c r="BO1069" s="54"/>
      <c r="BP1069" s="54"/>
      <c r="BQ1069" s="54"/>
      <c r="BR1069" s="19"/>
      <c r="BS1069" s="19"/>
      <c r="BV1069" s="19"/>
      <c r="BW1069" s="19"/>
      <c r="BX1069" s="19"/>
      <c r="BY1069" s="19"/>
      <c r="BZ1069" s="19"/>
      <c r="CA1069" s="19"/>
      <c r="CB1069" s="19"/>
      <c r="CC1069" s="19"/>
      <c r="CD1069" s="19"/>
      <c r="CE1069" s="19"/>
      <c r="CF1069" s="19"/>
    </row>
    <row r="1070" spans="1:84" x14ac:dyDescent="0.25">
      <c r="A1070" s="19"/>
      <c r="B1070" s="19"/>
      <c r="C1070" s="19"/>
      <c r="D1070" s="19"/>
      <c r="E1070" s="19"/>
      <c r="F1070" s="19"/>
      <c r="G1070" s="19"/>
      <c r="H1070" s="19"/>
      <c r="I1070" s="19"/>
      <c r="J1070" s="19"/>
      <c r="L1070" s="19"/>
      <c r="M1070" s="19"/>
      <c r="N1070" s="19"/>
      <c r="P1070" s="19"/>
      <c r="Q1070" s="19"/>
      <c r="R1070" s="19"/>
      <c r="S1070" s="19"/>
      <c r="T1070" s="19"/>
      <c r="U1070" s="19"/>
      <c r="V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54"/>
      <c r="BL1070" s="54"/>
      <c r="BM1070" s="54"/>
      <c r="BN1070" s="54"/>
      <c r="BO1070" s="54"/>
      <c r="BP1070" s="54"/>
      <c r="BQ1070" s="54"/>
      <c r="BR1070" s="19"/>
      <c r="BS1070" s="19"/>
      <c r="BV1070" s="19"/>
      <c r="BW1070" s="19"/>
      <c r="BX1070" s="19"/>
      <c r="BY1070" s="19"/>
      <c r="BZ1070" s="19"/>
      <c r="CA1070" s="19"/>
      <c r="CB1070" s="19"/>
      <c r="CC1070" s="19"/>
      <c r="CD1070" s="19"/>
      <c r="CE1070" s="19"/>
      <c r="CF1070" s="19"/>
    </row>
    <row r="1071" spans="1:84" x14ac:dyDescent="0.25">
      <c r="A1071" s="19"/>
      <c r="B1071" s="19"/>
      <c r="C1071" s="19"/>
      <c r="D1071" s="19"/>
      <c r="E1071" s="19"/>
      <c r="F1071" s="19"/>
      <c r="G1071" s="19"/>
      <c r="H1071" s="19"/>
      <c r="I1071" s="19"/>
      <c r="J1071" s="19"/>
      <c r="L1071" s="19"/>
      <c r="M1071" s="19"/>
      <c r="N1071" s="19"/>
      <c r="P1071" s="19"/>
      <c r="Q1071" s="19"/>
      <c r="R1071" s="19"/>
      <c r="S1071" s="19"/>
      <c r="T1071" s="19"/>
      <c r="U1071" s="19"/>
      <c r="V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54"/>
      <c r="BL1071" s="54"/>
      <c r="BM1071" s="54"/>
      <c r="BN1071" s="54"/>
      <c r="BO1071" s="54"/>
      <c r="BP1071" s="54"/>
      <c r="BQ1071" s="54"/>
      <c r="BR1071" s="19"/>
      <c r="BS1071" s="19"/>
      <c r="BV1071" s="19"/>
      <c r="BW1071" s="19"/>
      <c r="BX1071" s="19"/>
      <c r="BY1071" s="19"/>
      <c r="BZ1071" s="19"/>
      <c r="CA1071" s="19"/>
      <c r="CB1071" s="19"/>
      <c r="CC1071" s="19"/>
      <c r="CD1071" s="19"/>
      <c r="CE1071" s="19"/>
      <c r="CF1071" s="19"/>
    </row>
    <row r="1072" spans="1:84" x14ac:dyDescent="0.25">
      <c r="A1072" s="19"/>
      <c r="B1072" s="19"/>
      <c r="C1072" s="19"/>
      <c r="D1072" s="19"/>
      <c r="E1072" s="19"/>
      <c r="F1072" s="19"/>
      <c r="G1072" s="19"/>
      <c r="H1072" s="19"/>
      <c r="I1072" s="19"/>
      <c r="J1072" s="19"/>
      <c r="L1072" s="19"/>
      <c r="M1072" s="19"/>
      <c r="N1072" s="19"/>
      <c r="P1072" s="19"/>
      <c r="Q1072" s="19"/>
      <c r="R1072" s="19"/>
      <c r="S1072" s="19"/>
      <c r="T1072" s="19"/>
      <c r="U1072" s="19"/>
      <c r="V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54"/>
      <c r="BL1072" s="54"/>
      <c r="BM1072" s="54"/>
      <c r="BN1072" s="54"/>
      <c r="BO1072" s="54"/>
      <c r="BP1072" s="54"/>
      <c r="BQ1072" s="54"/>
      <c r="BR1072" s="19"/>
      <c r="BS1072" s="19"/>
      <c r="BV1072" s="19"/>
      <c r="BW1072" s="19"/>
      <c r="BX1072" s="19"/>
      <c r="BY1072" s="19"/>
      <c r="BZ1072" s="19"/>
      <c r="CA1072" s="19"/>
      <c r="CB1072" s="19"/>
      <c r="CC1072" s="19"/>
      <c r="CD1072" s="19"/>
      <c r="CE1072" s="19"/>
      <c r="CF1072" s="19"/>
    </row>
    <row r="1073" spans="1:84" x14ac:dyDescent="0.25">
      <c r="A1073" s="19"/>
      <c r="B1073" s="19"/>
      <c r="C1073" s="19"/>
      <c r="D1073" s="19"/>
      <c r="E1073" s="19"/>
      <c r="F1073" s="19"/>
      <c r="G1073" s="19"/>
      <c r="H1073" s="19"/>
      <c r="I1073" s="19"/>
      <c r="J1073" s="19"/>
      <c r="L1073" s="19"/>
      <c r="M1073" s="19"/>
      <c r="N1073" s="19"/>
      <c r="P1073" s="19"/>
      <c r="Q1073" s="19"/>
      <c r="R1073" s="19"/>
      <c r="S1073" s="19"/>
      <c r="T1073" s="19"/>
      <c r="U1073" s="19"/>
      <c r="V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54"/>
      <c r="BL1073" s="54"/>
      <c r="BM1073" s="54"/>
      <c r="BN1073" s="54"/>
      <c r="BO1073" s="54"/>
      <c r="BP1073" s="54"/>
      <c r="BQ1073" s="54"/>
      <c r="BR1073" s="19"/>
      <c r="BS1073" s="19"/>
      <c r="BV1073" s="19"/>
      <c r="BW1073" s="19"/>
      <c r="BX1073" s="19"/>
      <c r="BY1073" s="19"/>
      <c r="BZ1073" s="19"/>
      <c r="CA1073" s="19"/>
      <c r="CB1073" s="19"/>
      <c r="CC1073" s="19"/>
      <c r="CD1073" s="19"/>
      <c r="CE1073" s="19"/>
      <c r="CF1073" s="19"/>
    </row>
    <row r="1074" spans="1:84" x14ac:dyDescent="0.25">
      <c r="A1074" s="19"/>
      <c r="B1074" s="19"/>
      <c r="C1074" s="19"/>
      <c r="D1074" s="19"/>
      <c r="E1074" s="19"/>
      <c r="F1074" s="19"/>
      <c r="G1074" s="19"/>
      <c r="H1074" s="19"/>
      <c r="I1074" s="19"/>
      <c r="J1074" s="19"/>
      <c r="L1074" s="19"/>
      <c r="M1074" s="19"/>
      <c r="N1074" s="19"/>
      <c r="P1074" s="19"/>
      <c r="Q1074" s="19"/>
      <c r="R1074" s="19"/>
      <c r="S1074" s="19"/>
      <c r="T1074" s="19"/>
      <c r="U1074" s="19"/>
      <c r="V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54"/>
      <c r="BL1074" s="54"/>
      <c r="BM1074" s="54"/>
      <c r="BN1074" s="54"/>
      <c r="BO1074" s="54"/>
      <c r="BP1074" s="54"/>
      <c r="BQ1074" s="54"/>
      <c r="BR1074" s="19"/>
      <c r="BS1074" s="19"/>
      <c r="BV1074" s="19"/>
      <c r="BW1074" s="19"/>
      <c r="BX1074" s="19"/>
      <c r="BY1074" s="19"/>
      <c r="BZ1074" s="19"/>
      <c r="CA1074" s="19"/>
      <c r="CB1074" s="19"/>
      <c r="CC1074" s="19"/>
      <c r="CD1074" s="19"/>
      <c r="CE1074" s="19"/>
      <c r="CF1074" s="19"/>
    </row>
    <row r="1075" spans="1:84" x14ac:dyDescent="0.25">
      <c r="A1075" s="19"/>
      <c r="B1075" s="19"/>
      <c r="C1075" s="19"/>
      <c r="D1075" s="19"/>
      <c r="E1075" s="19"/>
      <c r="F1075" s="19"/>
      <c r="G1075" s="19"/>
      <c r="H1075" s="19"/>
      <c r="I1075" s="19"/>
      <c r="J1075" s="19"/>
      <c r="L1075" s="19"/>
      <c r="M1075" s="19"/>
      <c r="N1075" s="19"/>
      <c r="P1075" s="19"/>
      <c r="Q1075" s="19"/>
      <c r="R1075" s="19"/>
      <c r="S1075" s="19"/>
      <c r="T1075" s="19"/>
      <c r="U1075" s="19"/>
      <c r="V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54"/>
      <c r="BL1075" s="54"/>
      <c r="BM1075" s="54"/>
      <c r="BN1075" s="54"/>
      <c r="BO1075" s="54"/>
      <c r="BP1075" s="54"/>
      <c r="BQ1075" s="54"/>
      <c r="BR1075" s="19"/>
      <c r="BS1075" s="19"/>
      <c r="BV1075" s="19"/>
      <c r="BW1075" s="19"/>
      <c r="BX1075" s="19"/>
      <c r="BY1075" s="19"/>
      <c r="BZ1075" s="19"/>
      <c r="CA1075" s="19"/>
      <c r="CB1075" s="19"/>
      <c r="CC1075" s="19"/>
      <c r="CD1075" s="19"/>
      <c r="CE1075" s="19"/>
      <c r="CF1075" s="19"/>
    </row>
    <row r="1076" spans="1:84" x14ac:dyDescent="0.25">
      <c r="A1076" s="19"/>
      <c r="B1076" s="19"/>
      <c r="C1076" s="19"/>
      <c r="D1076" s="19"/>
      <c r="E1076" s="19"/>
      <c r="F1076" s="19"/>
      <c r="G1076" s="19"/>
      <c r="H1076" s="19"/>
      <c r="I1076" s="19"/>
      <c r="J1076" s="19"/>
      <c r="L1076" s="19"/>
      <c r="M1076" s="19"/>
      <c r="N1076" s="19"/>
      <c r="P1076" s="19"/>
      <c r="Q1076" s="19"/>
      <c r="R1076" s="19"/>
      <c r="S1076" s="19"/>
      <c r="T1076" s="19"/>
      <c r="U1076" s="19"/>
      <c r="V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54"/>
      <c r="BL1076" s="54"/>
      <c r="BM1076" s="54"/>
      <c r="BN1076" s="54"/>
      <c r="BO1076" s="54"/>
      <c r="BP1076" s="54"/>
      <c r="BQ1076" s="54"/>
      <c r="BR1076" s="19"/>
      <c r="BS1076" s="19"/>
      <c r="BV1076" s="19"/>
      <c r="BW1076" s="19"/>
      <c r="BX1076" s="19"/>
      <c r="BY1076" s="19"/>
      <c r="BZ1076" s="19"/>
      <c r="CA1076" s="19"/>
      <c r="CB1076" s="19"/>
      <c r="CC1076" s="19"/>
      <c r="CD1076" s="19"/>
      <c r="CE1076" s="19"/>
      <c r="CF1076" s="19"/>
    </row>
    <row r="1077" spans="1:84" x14ac:dyDescent="0.25">
      <c r="A1077" s="19"/>
      <c r="B1077" s="19"/>
      <c r="C1077" s="19"/>
      <c r="D1077" s="19"/>
      <c r="E1077" s="19"/>
      <c r="F1077" s="19"/>
      <c r="G1077" s="19"/>
      <c r="H1077" s="19"/>
      <c r="I1077" s="19"/>
      <c r="J1077" s="19"/>
      <c r="L1077" s="19"/>
      <c r="M1077" s="19"/>
      <c r="N1077" s="19"/>
      <c r="P1077" s="19"/>
      <c r="Q1077" s="19"/>
      <c r="R1077" s="19"/>
      <c r="S1077" s="19"/>
      <c r="T1077" s="19"/>
      <c r="U1077" s="19"/>
      <c r="V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54"/>
      <c r="BL1077" s="54"/>
      <c r="BM1077" s="54"/>
      <c r="BN1077" s="54"/>
      <c r="BO1077" s="54"/>
      <c r="BP1077" s="54"/>
      <c r="BQ1077" s="54"/>
      <c r="BR1077" s="19"/>
      <c r="BS1077" s="19"/>
      <c r="BV1077" s="19"/>
      <c r="BW1077" s="19"/>
      <c r="BX1077" s="19"/>
      <c r="BY1077" s="19"/>
      <c r="BZ1077" s="19"/>
      <c r="CA1077" s="19"/>
      <c r="CB1077" s="19"/>
      <c r="CC1077" s="19"/>
      <c r="CD1077" s="19"/>
      <c r="CE1077" s="19"/>
      <c r="CF1077" s="19"/>
    </row>
    <row r="1078" spans="1:84" x14ac:dyDescent="0.25">
      <c r="A1078" s="19"/>
      <c r="B1078" s="19"/>
      <c r="C1078" s="19"/>
      <c r="D1078" s="19"/>
      <c r="E1078" s="19"/>
      <c r="F1078" s="19"/>
      <c r="G1078" s="19"/>
      <c r="H1078" s="19"/>
      <c r="I1078" s="19"/>
      <c r="J1078" s="19"/>
      <c r="L1078" s="19"/>
      <c r="M1078" s="19"/>
      <c r="N1078" s="19"/>
      <c r="P1078" s="19"/>
      <c r="Q1078" s="19"/>
      <c r="R1078" s="19"/>
      <c r="S1078" s="19"/>
      <c r="T1078" s="19"/>
      <c r="U1078" s="19"/>
      <c r="V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54"/>
      <c r="BL1078" s="54"/>
      <c r="BM1078" s="54"/>
      <c r="BN1078" s="54"/>
      <c r="BO1078" s="54"/>
      <c r="BP1078" s="54"/>
      <c r="BQ1078" s="54"/>
      <c r="BR1078" s="19"/>
      <c r="BS1078" s="19"/>
      <c r="BV1078" s="19"/>
      <c r="BW1078" s="19"/>
      <c r="BX1078" s="19"/>
      <c r="BY1078" s="19"/>
      <c r="BZ1078" s="19"/>
      <c r="CA1078" s="19"/>
      <c r="CB1078" s="19"/>
      <c r="CC1078" s="19"/>
      <c r="CD1078" s="19"/>
      <c r="CE1078" s="19"/>
      <c r="CF1078" s="19"/>
    </row>
    <row r="1079" spans="1:84" x14ac:dyDescent="0.25">
      <c r="A1079" s="19"/>
      <c r="B1079" s="19"/>
      <c r="C1079" s="19"/>
      <c r="D1079" s="19"/>
      <c r="E1079" s="19"/>
      <c r="F1079" s="19"/>
      <c r="G1079" s="19"/>
      <c r="H1079" s="19"/>
      <c r="I1079" s="19"/>
      <c r="J1079" s="19"/>
      <c r="L1079" s="19"/>
      <c r="M1079" s="19"/>
      <c r="N1079" s="19"/>
      <c r="P1079" s="19"/>
      <c r="Q1079" s="19"/>
      <c r="R1079" s="19"/>
      <c r="S1079" s="19"/>
      <c r="T1079" s="19"/>
      <c r="U1079" s="19"/>
      <c r="V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54"/>
      <c r="BL1079" s="54"/>
      <c r="BM1079" s="54"/>
      <c r="BN1079" s="54"/>
      <c r="BO1079" s="54"/>
      <c r="BP1079" s="54"/>
      <c r="BQ1079" s="54"/>
      <c r="BR1079" s="19"/>
      <c r="BS1079" s="19"/>
      <c r="BV1079" s="19"/>
      <c r="BW1079" s="19"/>
      <c r="BX1079" s="19"/>
      <c r="BY1079" s="19"/>
      <c r="BZ1079" s="19"/>
      <c r="CA1079" s="19"/>
      <c r="CB1079" s="19"/>
      <c r="CC1079" s="19"/>
      <c r="CD1079" s="19"/>
      <c r="CE1079" s="19"/>
      <c r="CF1079" s="19"/>
    </row>
    <row r="1080" spans="1:84" x14ac:dyDescent="0.25">
      <c r="A1080" s="19"/>
      <c r="B1080" s="19"/>
      <c r="C1080" s="19"/>
      <c r="D1080" s="19"/>
      <c r="E1080" s="19"/>
      <c r="F1080" s="19"/>
      <c r="G1080" s="19"/>
      <c r="H1080" s="19"/>
      <c r="I1080" s="19"/>
      <c r="J1080" s="19"/>
      <c r="L1080" s="19"/>
      <c r="M1080" s="19"/>
      <c r="N1080" s="19"/>
      <c r="P1080" s="19"/>
      <c r="Q1080" s="19"/>
      <c r="R1080" s="19"/>
      <c r="S1080" s="19"/>
      <c r="T1080" s="19"/>
      <c r="U1080" s="19"/>
      <c r="V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54"/>
      <c r="BL1080" s="54"/>
      <c r="BM1080" s="54"/>
      <c r="BN1080" s="54"/>
      <c r="BO1080" s="54"/>
      <c r="BP1080" s="54"/>
      <c r="BQ1080" s="54"/>
      <c r="BR1080" s="19"/>
      <c r="BS1080" s="19"/>
      <c r="BV1080" s="19"/>
      <c r="BW1080" s="19"/>
      <c r="BX1080" s="19"/>
      <c r="BY1080" s="19"/>
      <c r="BZ1080" s="19"/>
      <c r="CA1080" s="19"/>
      <c r="CB1080" s="19"/>
      <c r="CC1080" s="19"/>
      <c r="CD1080" s="19"/>
      <c r="CE1080" s="19"/>
      <c r="CF1080" s="19"/>
    </row>
    <row r="1081" spans="1:84" x14ac:dyDescent="0.25">
      <c r="A1081" s="19"/>
      <c r="B1081" s="19"/>
      <c r="C1081" s="19"/>
      <c r="D1081" s="19"/>
      <c r="E1081" s="19"/>
      <c r="F1081" s="19"/>
      <c r="G1081" s="19"/>
      <c r="H1081" s="19"/>
      <c r="I1081" s="19"/>
      <c r="J1081" s="19"/>
      <c r="L1081" s="19"/>
      <c r="M1081" s="19"/>
      <c r="N1081" s="19"/>
      <c r="P1081" s="19"/>
      <c r="Q1081" s="19"/>
      <c r="R1081" s="19"/>
      <c r="S1081" s="19"/>
      <c r="T1081" s="19"/>
      <c r="U1081" s="19"/>
      <c r="V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54"/>
      <c r="BL1081" s="54"/>
      <c r="BM1081" s="54"/>
      <c r="BN1081" s="54"/>
      <c r="BO1081" s="54"/>
      <c r="BP1081" s="54"/>
      <c r="BQ1081" s="54"/>
      <c r="BR1081" s="19"/>
      <c r="BS1081" s="19"/>
      <c r="BV1081" s="19"/>
      <c r="BW1081" s="19"/>
      <c r="BX1081" s="19"/>
      <c r="BY1081" s="19"/>
      <c r="BZ1081" s="19"/>
      <c r="CA1081" s="19"/>
      <c r="CB1081" s="19"/>
      <c r="CC1081" s="19"/>
      <c r="CD1081" s="19"/>
      <c r="CE1081" s="19"/>
      <c r="CF1081" s="19"/>
    </row>
    <row r="1082" spans="1:84" x14ac:dyDescent="0.25">
      <c r="A1082" s="19"/>
      <c r="B1082" s="19"/>
      <c r="C1082" s="19"/>
      <c r="D1082" s="19"/>
      <c r="E1082" s="19"/>
      <c r="F1082" s="19"/>
      <c r="G1082" s="19"/>
      <c r="H1082" s="19"/>
      <c r="I1082" s="19"/>
      <c r="J1082" s="19"/>
      <c r="L1082" s="19"/>
      <c r="M1082" s="19"/>
      <c r="N1082" s="19"/>
      <c r="P1082" s="19"/>
      <c r="Q1082" s="19"/>
      <c r="R1082" s="19"/>
      <c r="S1082" s="19"/>
      <c r="T1082" s="19"/>
      <c r="U1082" s="19"/>
      <c r="V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54"/>
      <c r="BL1082" s="54"/>
      <c r="BM1082" s="54"/>
      <c r="BN1082" s="54"/>
      <c r="BO1082" s="54"/>
      <c r="BP1082" s="54"/>
      <c r="BQ1082" s="54"/>
      <c r="BR1082" s="19"/>
      <c r="BS1082" s="19"/>
      <c r="BV1082" s="19"/>
      <c r="BW1082" s="19"/>
      <c r="BX1082" s="19"/>
      <c r="BY1082" s="19"/>
      <c r="BZ1082" s="19"/>
      <c r="CA1082" s="19"/>
      <c r="CB1082" s="19"/>
      <c r="CC1082" s="19"/>
      <c r="CD1082" s="19"/>
      <c r="CE1082" s="19"/>
      <c r="CF1082" s="19"/>
    </row>
    <row r="1083" spans="1:84" x14ac:dyDescent="0.25">
      <c r="A1083" s="19"/>
      <c r="B1083" s="19"/>
      <c r="C1083" s="19"/>
      <c r="D1083" s="19"/>
      <c r="E1083" s="19"/>
      <c r="F1083" s="19"/>
      <c r="G1083" s="19"/>
      <c r="H1083" s="19"/>
      <c r="I1083" s="19"/>
      <c r="J1083" s="19"/>
      <c r="L1083" s="19"/>
      <c r="M1083" s="19"/>
      <c r="N1083" s="19"/>
      <c r="P1083" s="19"/>
      <c r="Q1083" s="19"/>
      <c r="R1083" s="19"/>
      <c r="S1083" s="19"/>
      <c r="T1083" s="19"/>
      <c r="U1083" s="19"/>
      <c r="V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54"/>
      <c r="BL1083" s="54"/>
      <c r="BM1083" s="54"/>
      <c r="BN1083" s="54"/>
      <c r="BO1083" s="54"/>
      <c r="BP1083" s="54"/>
      <c r="BQ1083" s="54"/>
      <c r="BR1083" s="19"/>
      <c r="BS1083" s="19"/>
      <c r="BV1083" s="19"/>
      <c r="BW1083" s="19"/>
      <c r="BX1083" s="19"/>
      <c r="BY1083" s="19"/>
      <c r="BZ1083" s="19"/>
      <c r="CA1083" s="19"/>
      <c r="CB1083" s="19"/>
      <c r="CC1083" s="19"/>
      <c r="CD1083" s="19"/>
      <c r="CE1083" s="19"/>
      <c r="CF1083" s="19"/>
    </row>
    <row r="1084" spans="1:84" x14ac:dyDescent="0.25">
      <c r="A1084" s="19"/>
      <c r="B1084" s="19"/>
      <c r="C1084" s="19"/>
      <c r="D1084" s="19"/>
      <c r="E1084" s="19"/>
      <c r="F1084" s="19"/>
      <c r="G1084" s="19"/>
      <c r="H1084" s="19"/>
      <c r="I1084" s="19"/>
      <c r="J1084" s="19"/>
      <c r="L1084" s="19"/>
      <c r="M1084" s="19"/>
      <c r="N1084" s="19"/>
      <c r="P1084" s="19"/>
      <c r="Q1084" s="19"/>
      <c r="R1084" s="19"/>
      <c r="S1084" s="19"/>
      <c r="T1084" s="19"/>
      <c r="U1084" s="19"/>
      <c r="V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54"/>
      <c r="BL1084" s="54"/>
      <c r="BM1084" s="54"/>
      <c r="BN1084" s="54"/>
      <c r="BO1084" s="54"/>
      <c r="BP1084" s="54"/>
      <c r="BQ1084" s="54"/>
      <c r="BR1084" s="19"/>
      <c r="BS1084" s="19"/>
      <c r="BV1084" s="19"/>
      <c r="BW1084" s="19"/>
      <c r="BX1084" s="19"/>
      <c r="BY1084" s="19"/>
      <c r="BZ1084" s="19"/>
      <c r="CA1084" s="19"/>
      <c r="CB1084" s="19"/>
      <c r="CC1084" s="19"/>
      <c r="CD1084" s="19"/>
      <c r="CE1084" s="19"/>
      <c r="CF1084" s="19"/>
    </row>
    <row r="1085" spans="1:84" x14ac:dyDescent="0.25">
      <c r="A1085" s="19"/>
      <c r="B1085" s="19"/>
      <c r="C1085" s="19"/>
      <c r="D1085" s="19"/>
      <c r="E1085" s="19"/>
      <c r="F1085" s="19"/>
      <c r="G1085" s="19"/>
      <c r="H1085" s="19"/>
      <c r="I1085" s="19"/>
      <c r="J1085" s="19"/>
      <c r="L1085" s="19"/>
      <c r="M1085" s="19"/>
      <c r="N1085" s="19"/>
      <c r="P1085" s="19"/>
      <c r="Q1085" s="19"/>
      <c r="R1085" s="19"/>
      <c r="S1085" s="19"/>
      <c r="T1085" s="19"/>
      <c r="U1085" s="19"/>
      <c r="V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54"/>
      <c r="BL1085" s="54"/>
      <c r="BM1085" s="54"/>
      <c r="BN1085" s="54"/>
      <c r="BO1085" s="54"/>
      <c r="BP1085" s="54"/>
      <c r="BQ1085" s="54"/>
      <c r="BR1085" s="19"/>
      <c r="BS1085" s="19"/>
      <c r="BV1085" s="19"/>
      <c r="BW1085" s="19"/>
      <c r="BX1085" s="19"/>
      <c r="BY1085" s="19"/>
      <c r="BZ1085" s="19"/>
      <c r="CA1085" s="19"/>
      <c r="CB1085" s="19"/>
      <c r="CC1085" s="19"/>
      <c r="CD1085" s="19"/>
      <c r="CE1085" s="19"/>
      <c r="CF1085" s="19"/>
    </row>
    <row r="1086" spans="1:84" x14ac:dyDescent="0.25">
      <c r="A1086" s="19"/>
      <c r="B1086" s="19"/>
      <c r="C1086" s="19"/>
      <c r="D1086" s="19"/>
      <c r="E1086" s="19"/>
      <c r="F1086" s="19"/>
      <c r="G1086" s="19"/>
      <c r="H1086" s="19"/>
      <c r="I1086" s="19"/>
      <c r="J1086" s="19"/>
      <c r="L1086" s="19"/>
      <c r="M1086" s="19"/>
      <c r="N1086" s="19"/>
      <c r="P1086" s="19"/>
      <c r="Q1086" s="19"/>
      <c r="R1086" s="19"/>
      <c r="S1086" s="19"/>
      <c r="T1086" s="19"/>
      <c r="U1086" s="19"/>
      <c r="V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54"/>
      <c r="BL1086" s="54"/>
      <c r="BM1086" s="54"/>
      <c r="BN1086" s="54"/>
      <c r="BO1086" s="54"/>
      <c r="BP1086" s="54"/>
      <c r="BQ1086" s="54"/>
      <c r="BR1086" s="19"/>
      <c r="BS1086" s="19"/>
      <c r="BV1086" s="19"/>
      <c r="BW1086" s="19"/>
      <c r="BX1086" s="19"/>
      <c r="BY1086" s="19"/>
      <c r="BZ1086" s="19"/>
      <c r="CA1086" s="19"/>
      <c r="CB1086" s="19"/>
      <c r="CC1086" s="19"/>
      <c r="CD1086" s="19"/>
      <c r="CE1086" s="19"/>
      <c r="CF1086" s="19"/>
    </row>
    <row r="1087" spans="1:84" x14ac:dyDescent="0.25">
      <c r="A1087" s="19"/>
      <c r="B1087" s="19"/>
      <c r="C1087" s="19"/>
      <c r="D1087" s="19"/>
      <c r="E1087" s="19"/>
      <c r="F1087" s="19"/>
      <c r="G1087" s="19"/>
      <c r="H1087" s="19"/>
      <c r="I1087" s="19"/>
      <c r="J1087" s="19"/>
      <c r="L1087" s="19"/>
      <c r="M1087" s="19"/>
      <c r="N1087" s="19"/>
      <c r="P1087" s="19"/>
      <c r="Q1087" s="19"/>
      <c r="R1087" s="19"/>
      <c r="S1087" s="19"/>
      <c r="T1087" s="19"/>
      <c r="U1087" s="19"/>
      <c r="V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54"/>
      <c r="BL1087" s="54"/>
      <c r="BM1087" s="54"/>
      <c r="BN1087" s="54"/>
      <c r="BO1087" s="54"/>
      <c r="BP1087" s="54"/>
      <c r="BQ1087" s="54"/>
      <c r="BR1087" s="19"/>
      <c r="BS1087" s="19"/>
      <c r="BV1087" s="19"/>
      <c r="BW1087" s="19"/>
      <c r="BX1087" s="19"/>
      <c r="BY1087" s="19"/>
      <c r="BZ1087" s="19"/>
      <c r="CA1087" s="19"/>
      <c r="CB1087" s="19"/>
      <c r="CC1087" s="19"/>
      <c r="CD1087" s="19"/>
      <c r="CE1087" s="19"/>
      <c r="CF1087" s="19"/>
    </row>
    <row r="1088" spans="1:84" x14ac:dyDescent="0.25">
      <c r="A1088" s="19"/>
      <c r="B1088" s="19"/>
      <c r="C1088" s="19"/>
      <c r="D1088" s="19"/>
      <c r="E1088" s="19"/>
      <c r="F1088" s="19"/>
      <c r="G1088" s="19"/>
      <c r="H1088" s="19"/>
      <c r="I1088" s="19"/>
      <c r="J1088" s="19"/>
      <c r="L1088" s="19"/>
      <c r="M1088" s="19"/>
      <c r="N1088" s="19"/>
      <c r="P1088" s="19"/>
      <c r="Q1088" s="19"/>
      <c r="R1088" s="19"/>
      <c r="S1088" s="19"/>
      <c r="T1088" s="19"/>
      <c r="U1088" s="19"/>
      <c r="V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54"/>
      <c r="BL1088" s="54"/>
      <c r="BM1088" s="54"/>
      <c r="BN1088" s="54"/>
      <c r="BO1088" s="54"/>
      <c r="BP1088" s="54"/>
      <c r="BQ1088" s="54"/>
      <c r="BR1088" s="19"/>
      <c r="BS1088" s="19"/>
      <c r="BV1088" s="19"/>
      <c r="BW1088" s="19"/>
      <c r="BX1088" s="19"/>
      <c r="BY1088" s="19"/>
      <c r="BZ1088" s="19"/>
      <c r="CA1088" s="19"/>
      <c r="CB1088" s="19"/>
      <c r="CC1088" s="19"/>
      <c r="CD1088" s="19"/>
      <c r="CE1088" s="19"/>
      <c r="CF1088" s="19"/>
    </row>
    <row r="1089" spans="1:84" x14ac:dyDescent="0.25">
      <c r="A1089" s="19"/>
      <c r="B1089" s="19"/>
      <c r="C1089" s="19"/>
      <c r="D1089" s="19"/>
      <c r="E1089" s="19"/>
      <c r="F1089" s="19"/>
      <c r="G1089" s="19"/>
      <c r="H1089" s="19"/>
      <c r="I1089" s="19"/>
      <c r="J1089" s="19"/>
      <c r="L1089" s="19"/>
      <c r="M1089" s="19"/>
      <c r="N1089" s="19"/>
      <c r="P1089" s="19"/>
      <c r="Q1089" s="19"/>
      <c r="R1089" s="19"/>
      <c r="S1089" s="19"/>
      <c r="T1089" s="19"/>
      <c r="U1089" s="19"/>
      <c r="V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54"/>
      <c r="BL1089" s="54"/>
      <c r="BM1089" s="54"/>
      <c r="BN1089" s="54"/>
      <c r="BO1089" s="54"/>
      <c r="BP1089" s="54"/>
      <c r="BQ1089" s="54"/>
      <c r="BR1089" s="19"/>
      <c r="BS1089" s="19"/>
      <c r="BV1089" s="19"/>
      <c r="BW1089" s="19"/>
      <c r="BX1089" s="19"/>
      <c r="BY1089" s="19"/>
      <c r="BZ1089" s="19"/>
      <c r="CA1089" s="19"/>
      <c r="CB1089" s="19"/>
      <c r="CC1089" s="19"/>
      <c r="CD1089" s="19"/>
      <c r="CE1089" s="19"/>
      <c r="CF1089" s="19"/>
    </row>
    <row r="1090" spans="1:84" x14ac:dyDescent="0.25">
      <c r="A1090" s="19"/>
      <c r="B1090" s="19"/>
      <c r="C1090" s="19"/>
      <c r="D1090" s="19"/>
      <c r="E1090" s="19"/>
      <c r="F1090" s="19"/>
      <c r="G1090" s="19"/>
      <c r="H1090" s="19"/>
      <c r="I1090" s="19"/>
      <c r="J1090" s="19"/>
      <c r="L1090" s="19"/>
      <c r="M1090" s="19"/>
      <c r="N1090" s="19"/>
      <c r="P1090" s="19"/>
      <c r="Q1090" s="19"/>
      <c r="R1090" s="19"/>
      <c r="S1090" s="19"/>
      <c r="T1090" s="19"/>
      <c r="U1090" s="19"/>
      <c r="V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54"/>
      <c r="BL1090" s="54"/>
      <c r="BM1090" s="54"/>
      <c r="BN1090" s="54"/>
      <c r="BO1090" s="54"/>
      <c r="BP1090" s="54"/>
      <c r="BQ1090" s="54"/>
      <c r="BR1090" s="19"/>
      <c r="BS1090" s="19"/>
      <c r="BV1090" s="19"/>
      <c r="BW1090" s="19"/>
      <c r="BX1090" s="19"/>
      <c r="BY1090" s="19"/>
      <c r="BZ1090" s="19"/>
      <c r="CA1090" s="19"/>
      <c r="CB1090" s="19"/>
      <c r="CC1090" s="19"/>
      <c r="CD1090" s="19"/>
      <c r="CE1090" s="19"/>
      <c r="CF1090" s="19"/>
    </row>
    <row r="1091" spans="1:84" x14ac:dyDescent="0.25">
      <c r="A1091" s="19"/>
      <c r="B1091" s="19"/>
      <c r="C1091" s="19"/>
      <c r="D1091" s="19"/>
      <c r="E1091" s="19"/>
      <c r="F1091" s="19"/>
      <c r="G1091" s="19"/>
      <c r="H1091" s="19"/>
      <c r="I1091" s="19"/>
      <c r="J1091" s="19"/>
      <c r="L1091" s="19"/>
      <c r="M1091" s="19"/>
      <c r="N1091" s="19"/>
      <c r="P1091" s="19"/>
      <c r="Q1091" s="19"/>
      <c r="R1091" s="19"/>
      <c r="S1091" s="19"/>
      <c r="T1091" s="19"/>
      <c r="U1091" s="19"/>
      <c r="V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54"/>
      <c r="BL1091" s="54"/>
      <c r="BM1091" s="54"/>
      <c r="BN1091" s="54"/>
      <c r="BO1091" s="54"/>
      <c r="BP1091" s="54"/>
      <c r="BQ1091" s="54"/>
      <c r="BR1091" s="19"/>
      <c r="BS1091" s="19"/>
      <c r="BV1091" s="19"/>
      <c r="BW1091" s="19"/>
      <c r="BX1091" s="19"/>
      <c r="BY1091" s="19"/>
      <c r="BZ1091" s="19"/>
      <c r="CA1091" s="19"/>
      <c r="CB1091" s="19"/>
      <c r="CC1091" s="19"/>
      <c r="CD1091" s="19"/>
      <c r="CE1091" s="19"/>
      <c r="CF1091" s="19"/>
    </row>
    <row r="1092" spans="1:84" x14ac:dyDescent="0.25">
      <c r="A1092" s="19"/>
      <c r="B1092" s="19"/>
      <c r="C1092" s="19"/>
      <c r="D1092" s="19"/>
      <c r="E1092" s="19"/>
      <c r="F1092" s="19"/>
      <c r="G1092" s="19"/>
      <c r="H1092" s="19"/>
      <c r="I1092" s="19"/>
      <c r="J1092" s="19"/>
      <c r="L1092" s="19"/>
      <c r="M1092" s="19"/>
      <c r="N1092" s="19"/>
      <c r="P1092" s="19"/>
      <c r="Q1092" s="19"/>
      <c r="R1092" s="19"/>
      <c r="S1092" s="19"/>
      <c r="T1092" s="19"/>
      <c r="U1092" s="19"/>
      <c r="V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54"/>
      <c r="BL1092" s="54"/>
      <c r="BM1092" s="54"/>
      <c r="BN1092" s="54"/>
      <c r="BO1092" s="54"/>
      <c r="BP1092" s="54"/>
      <c r="BQ1092" s="54"/>
      <c r="BR1092" s="19"/>
      <c r="BS1092" s="19"/>
      <c r="BV1092" s="19"/>
      <c r="BW1092" s="19"/>
      <c r="BX1092" s="19"/>
      <c r="BY1092" s="19"/>
      <c r="BZ1092" s="19"/>
      <c r="CA1092" s="19"/>
      <c r="CB1092" s="19"/>
      <c r="CC1092" s="19"/>
      <c r="CD1092" s="19"/>
      <c r="CE1092" s="19"/>
      <c r="CF1092" s="19"/>
    </row>
    <row r="1093" spans="1:84" x14ac:dyDescent="0.25">
      <c r="A1093" s="19"/>
      <c r="B1093" s="19"/>
      <c r="C1093" s="19"/>
      <c r="D1093" s="19"/>
      <c r="E1093" s="19"/>
      <c r="F1093" s="19"/>
      <c r="G1093" s="19"/>
      <c r="H1093" s="19"/>
      <c r="I1093" s="19"/>
      <c r="J1093" s="19"/>
      <c r="L1093" s="19"/>
      <c r="M1093" s="19"/>
      <c r="N1093" s="19"/>
      <c r="P1093" s="19"/>
      <c r="Q1093" s="19"/>
      <c r="R1093" s="19"/>
      <c r="S1093" s="19"/>
      <c r="T1093" s="19"/>
      <c r="U1093" s="19"/>
      <c r="V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54"/>
      <c r="BL1093" s="54"/>
      <c r="BM1093" s="54"/>
      <c r="BN1093" s="54"/>
      <c r="BO1093" s="54"/>
      <c r="BP1093" s="54"/>
      <c r="BQ1093" s="54"/>
      <c r="BR1093" s="19"/>
      <c r="BS1093" s="19"/>
      <c r="BV1093" s="19"/>
      <c r="BW1093" s="19"/>
      <c r="BX1093" s="19"/>
      <c r="BY1093" s="19"/>
      <c r="BZ1093" s="19"/>
      <c r="CA1093" s="19"/>
      <c r="CB1093" s="19"/>
      <c r="CC1093" s="19"/>
      <c r="CD1093" s="19"/>
      <c r="CE1093" s="19"/>
      <c r="CF1093" s="19"/>
    </row>
    <row r="1094" spans="1:84" x14ac:dyDescent="0.25">
      <c r="A1094" s="19"/>
      <c r="B1094" s="19"/>
      <c r="C1094" s="19"/>
      <c r="D1094" s="19"/>
      <c r="E1094" s="19"/>
      <c r="F1094" s="19"/>
      <c r="G1094" s="19"/>
      <c r="H1094" s="19"/>
      <c r="I1094" s="19"/>
      <c r="J1094" s="19"/>
      <c r="L1094" s="19"/>
      <c r="M1094" s="19"/>
      <c r="N1094" s="19"/>
      <c r="P1094" s="19"/>
      <c r="Q1094" s="19"/>
      <c r="R1094" s="19"/>
      <c r="S1094" s="19"/>
      <c r="T1094" s="19"/>
      <c r="U1094" s="19"/>
      <c r="V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54"/>
      <c r="BL1094" s="54"/>
      <c r="BM1094" s="54"/>
      <c r="BN1094" s="54"/>
      <c r="BO1094" s="54"/>
      <c r="BP1094" s="54"/>
      <c r="BQ1094" s="54"/>
      <c r="BR1094" s="19"/>
      <c r="BS1094" s="19"/>
      <c r="BV1094" s="19"/>
      <c r="BW1094" s="19"/>
      <c r="BX1094" s="19"/>
      <c r="BY1094" s="19"/>
      <c r="BZ1094" s="19"/>
      <c r="CA1094" s="19"/>
      <c r="CB1094" s="19"/>
      <c r="CC1094" s="19"/>
      <c r="CD1094" s="19"/>
      <c r="CE1094" s="19"/>
      <c r="CF1094" s="19"/>
    </row>
    <row r="1095" spans="1:84" x14ac:dyDescent="0.25">
      <c r="A1095" s="19"/>
      <c r="B1095" s="19"/>
      <c r="C1095" s="19"/>
      <c r="D1095" s="19"/>
      <c r="E1095" s="19"/>
      <c r="F1095" s="19"/>
      <c r="G1095" s="19"/>
      <c r="H1095" s="19"/>
      <c r="I1095" s="19"/>
      <c r="J1095" s="19"/>
      <c r="L1095" s="19"/>
      <c r="M1095" s="19"/>
      <c r="N1095" s="19"/>
      <c r="P1095" s="19"/>
      <c r="Q1095" s="19"/>
      <c r="R1095" s="19"/>
      <c r="S1095" s="19"/>
      <c r="T1095" s="19"/>
      <c r="U1095" s="19"/>
      <c r="V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54"/>
      <c r="BL1095" s="54"/>
      <c r="BM1095" s="54"/>
      <c r="BN1095" s="54"/>
      <c r="BO1095" s="54"/>
      <c r="BP1095" s="54"/>
      <c r="BQ1095" s="54"/>
      <c r="BR1095" s="19"/>
      <c r="BS1095" s="19"/>
      <c r="BV1095" s="19"/>
      <c r="BW1095" s="19"/>
      <c r="BX1095" s="19"/>
      <c r="BY1095" s="19"/>
      <c r="BZ1095" s="19"/>
      <c r="CA1095" s="19"/>
      <c r="CB1095" s="19"/>
      <c r="CC1095" s="19"/>
      <c r="CD1095" s="19"/>
      <c r="CE1095" s="19"/>
      <c r="CF1095" s="19"/>
    </row>
    <row r="1096" spans="1:84" x14ac:dyDescent="0.25">
      <c r="A1096" s="19"/>
      <c r="B1096" s="19"/>
      <c r="C1096" s="19"/>
      <c r="D1096" s="19"/>
      <c r="E1096" s="19"/>
      <c r="F1096" s="19"/>
      <c r="G1096" s="19"/>
      <c r="H1096" s="19"/>
      <c r="I1096" s="19"/>
      <c r="J1096" s="19"/>
      <c r="L1096" s="19"/>
      <c r="M1096" s="19"/>
      <c r="N1096" s="19"/>
      <c r="P1096" s="19"/>
      <c r="Q1096" s="19"/>
      <c r="R1096" s="19"/>
      <c r="S1096" s="19"/>
      <c r="T1096" s="19"/>
      <c r="U1096" s="19"/>
      <c r="V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54"/>
      <c r="BL1096" s="54"/>
      <c r="BM1096" s="54"/>
      <c r="BN1096" s="54"/>
      <c r="BO1096" s="54"/>
      <c r="BP1096" s="54"/>
      <c r="BQ1096" s="54"/>
      <c r="BR1096" s="19"/>
      <c r="BS1096" s="19"/>
      <c r="BV1096" s="19"/>
      <c r="BW1096" s="19"/>
      <c r="BX1096" s="19"/>
      <c r="BY1096" s="19"/>
      <c r="BZ1096" s="19"/>
      <c r="CA1096" s="19"/>
      <c r="CB1096" s="19"/>
      <c r="CC1096" s="19"/>
      <c r="CD1096" s="19"/>
      <c r="CE1096" s="19"/>
      <c r="CF1096" s="19"/>
    </row>
    <row r="1097" spans="1:84" x14ac:dyDescent="0.25">
      <c r="A1097" s="19"/>
      <c r="B1097" s="19"/>
      <c r="C1097" s="19"/>
      <c r="D1097" s="19"/>
      <c r="E1097" s="19"/>
      <c r="F1097" s="19"/>
      <c r="G1097" s="19"/>
      <c r="H1097" s="19"/>
      <c r="I1097" s="19"/>
      <c r="J1097" s="19"/>
      <c r="L1097" s="19"/>
      <c r="M1097" s="19"/>
      <c r="N1097" s="19"/>
      <c r="P1097" s="19"/>
      <c r="Q1097" s="19"/>
      <c r="R1097" s="19"/>
      <c r="S1097" s="19"/>
      <c r="T1097" s="19"/>
      <c r="U1097" s="19"/>
      <c r="V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54"/>
      <c r="BL1097" s="54"/>
      <c r="BM1097" s="54"/>
      <c r="BN1097" s="54"/>
      <c r="BO1097" s="54"/>
      <c r="BP1097" s="54"/>
      <c r="BQ1097" s="54"/>
      <c r="BR1097" s="19"/>
      <c r="BS1097" s="19"/>
      <c r="BV1097" s="19"/>
      <c r="BW1097" s="19"/>
      <c r="BX1097" s="19"/>
      <c r="BY1097" s="19"/>
      <c r="BZ1097" s="19"/>
      <c r="CA1097" s="19"/>
      <c r="CB1097" s="19"/>
      <c r="CC1097" s="19"/>
      <c r="CD1097" s="19"/>
      <c r="CE1097" s="19"/>
      <c r="CF1097" s="19"/>
    </row>
    <row r="1098" spans="1:84" x14ac:dyDescent="0.25">
      <c r="A1098" s="19"/>
      <c r="B1098" s="19"/>
      <c r="C1098" s="19"/>
      <c r="D1098" s="19"/>
      <c r="E1098" s="19"/>
      <c r="F1098" s="19"/>
      <c r="G1098" s="19"/>
      <c r="H1098" s="19"/>
      <c r="I1098" s="19"/>
      <c r="J1098" s="19"/>
      <c r="L1098" s="19"/>
      <c r="M1098" s="19"/>
      <c r="N1098" s="19"/>
      <c r="P1098" s="19"/>
      <c r="Q1098" s="19"/>
      <c r="R1098" s="19"/>
      <c r="S1098" s="19"/>
      <c r="T1098" s="19"/>
      <c r="U1098" s="19"/>
      <c r="V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54"/>
      <c r="BL1098" s="54"/>
      <c r="BM1098" s="54"/>
      <c r="BN1098" s="54"/>
      <c r="BO1098" s="54"/>
      <c r="BP1098" s="54"/>
      <c r="BQ1098" s="54"/>
      <c r="BR1098" s="19"/>
      <c r="BS1098" s="19"/>
      <c r="BV1098" s="19"/>
      <c r="BW1098" s="19"/>
      <c r="BX1098" s="19"/>
      <c r="BY1098" s="19"/>
      <c r="BZ1098" s="19"/>
      <c r="CA1098" s="19"/>
      <c r="CB1098" s="19"/>
      <c r="CC1098" s="19"/>
      <c r="CD1098" s="19"/>
      <c r="CE1098" s="19"/>
      <c r="CF1098" s="19"/>
    </row>
    <row r="1099" spans="1:84" x14ac:dyDescent="0.25">
      <c r="A1099" s="19"/>
      <c r="B1099" s="19"/>
      <c r="C1099" s="19"/>
      <c r="D1099" s="19"/>
      <c r="E1099" s="19"/>
      <c r="F1099" s="19"/>
      <c r="G1099" s="19"/>
      <c r="H1099" s="19"/>
      <c r="I1099" s="19"/>
      <c r="J1099" s="19"/>
      <c r="L1099" s="19"/>
      <c r="M1099" s="19"/>
      <c r="N1099" s="19"/>
      <c r="P1099" s="19"/>
      <c r="Q1099" s="19"/>
      <c r="R1099" s="19"/>
      <c r="S1099" s="19"/>
      <c r="T1099" s="19"/>
      <c r="U1099" s="19"/>
      <c r="V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54"/>
      <c r="BL1099" s="54"/>
      <c r="BM1099" s="54"/>
      <c r="BN1099" s="54"/>
      <c r="BO1099" s="54"/>
      <c r="BP1099" s="54"/>
      <c r="BQ1099" s="54"/>
      <c r="BR1099" s="19"/>
      <c r="BS1099" s="19"/>
      <c r="BV1099" s="19"/>
      <c r="BW1099" s="19"/>
      <c r="BX1099" s="19"/>
      <c r="BY1099" s="19"/>
      <c r="BZ1099" s="19"/>
      <c r="CA1099" s="19"/>
      <c r="CB1099" s="19"/>
      <c r="CC1099" s="19"/>
      <c r="CD1099" s="19"/>
      <c r="CE1099" s="19"/>
      <c r="CF1099" s="19"/>
    </row>
    <row r="1100" spans="1:84" x14ac:dyDescent="0.25">
      <c r="A1100" s="19"/>
      <c r="B1100" s="19"/>
      <c r="C1100" s="19"/>
      <c r="D1100" s="19"/>
      <c r="E1100" s="19"/>
      <c r="F1100" s="19"/>
      <c r="G1100" s="19"/>
      <c r="H1100" s="19"/>
      <c r="I1100" s="19"/>
      <c r="J1100" s="19"/>
      <c r="L1100" s="19"/>
      <c r="M1100" s="19"/>
      <c r="N1100" s="19"/>
      <c r="P1100" s="19"/>
      <c r="Q1100" s="19"/>
      <c r="R1100" s="19"/>
      <c r="S1100" s="19"/>
      <c r="T1100" s="19"/>
      <c r="U1100" s="19"/>
      <c r="V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54"/>
      <c r="BL1100" s="54"/>
      <c r="BM1100" s="54"/>
      <c r="BN1100" s="54"/>
      <c r="BO1100" s="54"/>
      <c r="BP1100" s="54"/>
      <c r="BQ1100" s="54"/>
      <c r="BR1100" s="19"/>
      <c r="BS1100" s="19"/>
      <c r="BV1100" s="19"/>
      <c r="BW1100" s="19"/>
      <c r="BX1100" s="19"/>
      <c r="BY1100" s="19"/>
      <c r="BZ1100" s="19"/>
      <c r="CA1100" s="19"/>
      <c r="CB1100" s="19"/>
      <c r="CC1100" s="19"/>
      <c r="CD1100" s="19"/>
      <c r="CE1100" s="19"/>
      <c r="CF1100" s="19"/>
    </row>
    <row r="1101" spans="1:84" x14ac:dyDescent="0.25">
      <c r="A1101" s="19"/>
      <c r="B1101" s="19"/>
      <c r="C1101" s="19"/>
      <c r="D1101" s="19"/>
      <c r="E1101" s="19"/>
      <c r="F1101" s="19"/>
      <c r="G1101" s="19"/>
      <c r="H1101" s="19"/>
      <c r="I1101" s="19"/>
      <c r="J1101" s="19"/>
      <c r="L1101" s="19"/>
      <c r="M1101" s="19"/>
      <c r="N1101" s="19"/>
      <c r="P1101" s="19"/>
      <c r="Q1101" s="19"/>
      <c r="R1101" s="19"/>
      <c r="S1101" s="19"/>
      <c r="T1101" s="19"/>
      <c r="U1101" s="19"/>
      <c r="V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54"/>
      <c r="BL1101" s="54"/>
      <c r="BM1101" s="54"/>
      <c r="BN1101" s="54"/>
      <c r="BO1101" s="54"/>
      <c r="BP1101" s="54"/>
      <c r="BQ1101" s="54"/>
      <c r="BR1101" s="19"/>
      <c r="BS1101" s="19"/>
      <c r="BV1101" s="19"/>
      <c r="BW1101" s="19"/>
      <c r="BX1101" s="19"/>
      <c r="BY1101" s="19"/>
      <c r="BZ1101" s="19"/>
      <c r="CA1101" s="19"/>
      <c r="CB1101" s="19"/>
      <c r="CC1101" s="19"/>
      <c r="CD1101" s="19"/>
      <c r="CE1101" s="19"/>
      <c r="CF1101" s="19"/>
    </row>
    <row r="1102" spans="1:84" x14ac:dyDescent="0.25">
      <c r="A1102" s="19"/>
      <c r="B1102" s="19"/>
      <c r="C1102" s="19"/>
      <c r="D1102" s="19"/>
      <c r="E1102" s="19"/>
      <c r="F1102" s="19"/>
      <c r="G1102" s="19"/>
      <c r="H1102" s="19"/>
      <c r="I1102" s="19"/>
      <c r="J1102" s="19"/>
      <c r="L1102" s="19"/>
      <c r="M1102" s="19"/>
      <c r="N1102" s="19"/>
      <c r="P1102" s="19"/>
      <c r="Q1102" s="19"/>
      <c r="R1102" s="19"/>
      <c r="S1102" s="19"/>
      <c r="T1102" s="19"/>
      <c r="U1102" s="19"/>
      <c r="V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54"/>
      <c r="BL1102" s="54"/>
      <c r="BM1102" s="54"/>
      <c r="BN1102" s="54"/>
      <c r="BO1102" s="54"/>
      <c r="BP1102" s="54"/>
      <c r="BQ1102" s="54"/>
      <c r="BR1102" s="19"/>
      <c r="BS1102" s="19"/>
      <c r="BV1102" s="19"/>
      <c r="BW1102" s="19"/>
      <c r="BX1102" s="19"/>
      <c r="BY1102" s="19"/>
      <c r="BZ1102" s="19"/>
      <c r="CA1102" s="19"/>
      <c r="CB1102" s="19"/>
      <c r="CC1102" s="19"/>
      <c r="CD1102" s="19"/>
      <c r="CE1102" s="19"/>
      <c r="CF1102" s="19"/>
    </row>
    <row r="1103" spans="1:84" x14ac:dyDescent="0.25">
      <c r="A1103" s="19"/>
      <c r="B1103" s="19"/>
      <c r="C1103" s="19"/>
      <c r="D1103" s="19"/>
      <c r="E1103" s="19"/>
      <c r="F1103" s="19"/>
      <c r="G1103" s="19"/>
      <c r="H1103" s="19"/>
      <c r="I1103" s="19"/>
      <c r="J1103" s="19"/>
      <c r="L1103" s="19"/>
      <c r="M1103" s="19"/>
      <c r="N1103" s="19"/>
      <c r="P1103" s="19"/>
      <c r="Q1103" s="19"/>
      <c r="R1103" s="19"/>
      <c r="S1103" s="19"/>
      <c r="T1103" s="19"/>
      <c r="U1103" s="19"/>
      <c r="V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54"/>
      <c r="BL1103" s="54"/>
      <c r="BM1103" s="54"/>
      <c r="BN1103" s="54"/>
      <c r="BO1103" s="54"/>
      <c r="BP1103" s="54"/>
      <c r="BQ1103" s="54"/>
      <c r="BR1103" s="19"/>
      <c r="BS1103" s="19"/>
      <c r="BV1103" s="19"/>
      <c r="BW1103" s="19"/>
      <c r="BX1103" s="19"/>
      <c r="BY1103" s="19"/>
      <c r="BZ1103" s="19"/>
      <c r="CA1103" s="19"/>
      <c r="CB1103" s="19"/>
      <c r="CC1103" s="19"/>
      <c r="CD1103" s="19"/>
      <c r="CE1103" s="19"/>
      <c r="CF1103" s="19"/>
    </row>
    <row r="1104" spans="1:84" x14ac:dyDescent="0.25">
      <c r="A1104" s="19"/>
      <c r="B1104" s="19"/>
      <c r="C1104" s="19"/>
      <c r="D1104" s="19"/>
      <c r="E1104" s="19"/>
      <c r="F1104" s="19"/>
      <c r="G1104" s="19"/>
      <c r="H1104" s="19"/>
      <c r="I1104" s="19"/>
      <c r="J1104" s="19"/>
      <c r="L1104" s="19"/>
      <c r="M1104" s="19"/>
      <c r="N1104" s="19"/>
      <c r="P1104" s="19"/>
      <c r="Q1104" s="19"/>
      <c r="R1104" s="19"/>
      <c r="S1104" s="19"/>
      <c r="T1104" s="19"/>
      <c r="U1104" s="19"/>
      <c r="V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54"/>
      <c r="BL1104" s="54"/>
      <c r="BM1104" s="54"/>
      <c r="BN1104" s="54"/>
      <c r="BO1104" s="54"/>
      <c r="BP1104" s="54"/>
      <c r="BQ1104" s="54"/>
      <c r="BR1104" s="19"/>
      <c r="BS1104" s="19"/>
      <c r="BV1104" s="19"/>
      <c r="BW1104" s="19"/>
      <c r="BX1104" s="19"/>
      <c r="BY1104" s="19"/>
      <c r="BZ1104" s="19"/>
      <c r="CA1104" s="19"/>
      <c r="CB1104" s="19"/>
      <c r="CC1104" s="19"/>
      <c r="CD1104" s="19"/>
      <c r="CE1104" s="19"/>
      <c r="CF1104" s="19"/>
    </row>
    <row r="1105" spans="1:84" x14ac:dyDescent="0.25">
      <c r="A1105" s="19"/>
      <c r="B1105" s="19"/>
      <c r="C1105" s="19"/>
      <c r="D1105" s="19"/>
      <c r="E1105" s="19"/>
      <c r="F1105" s="19"/>
      <c r="G1105" s="19"/>
      <c r="H1105" s="19"/>
      <c r="I1105" s="19"/>
      <c r="J1105" s="19"/>
      <c r="L1105" s="19"/>
      <c r="M1105" s="19"/>
      <c r="N1105" s="19"/>
      <c r="P1105" s="19"/>
      <c r="Q1105" s="19"/>
      <c r="R1105" s="19"/>
      <c r="S1105" s="19"/>
      <c r="T1105" s="19"/>
      <c r="U1105" s="19"/>
      <c r="V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54"/>
      <c r="BL1105" s="54"/>
      <c r="BM1105" s="54"/>
      <c r="BN1105" s="54"/>
      <c r="BO1105" s="54"/>
      <c r="BP1105" s="54"/>
      <c r="BQ1105" s="54"/>
      <c r="BR1105" s="19"/>
      <c r="BS1105" s="19"/>
      <c r="BV1105" s="19"/>
      <c r="BW1105" s="19"/>
      <c r="BX1105" s="19"/>
      <c r="BY1105" s="19"/>
      <c r="BZ1105" s="19"/>
      <c r="CA1105" s="19"/>
      <c r="CB1105" s="19"/>
      <c r="CC1105" s="19"/>
      <c r="CD1105" s="19"/>
      <c r="CE1105" s="19"/>
      <c r="CF1105" s="19"/>
    </row>
    <row r="1106" spans="1:84" x14ac:dyDescent="0.25">
      <c r="A1106" s="19"/>
      <c r="B1106" s="19"/>
      <c r="C1106" s="19"/>
      <c r="D1106" s="19"/>
      <c r="E1106" s="19"/>
      <c r="F1106" s="19"/>
      <c r="G1106" s="19"/>
      <c r="H1106" s="19"/>
      <c r="I1106" s="19"/>
      <c r="J1106" s="19"/>
      <c r="L1106" s="19"/>
      <c r="M1106" s="19"/>
      <c r="N1106" s="19"/>
      <c r="P1106" s="19"/>
      <c r="Q1106" s="19"/>
      <c r="R1106" s="19"/>
      <c r="S1106" s="19"/>
      <c r="T1106" s="19"/>
      <c r="U1106" s="19"/>
      <c r="V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54"/>
      <c r="BL1106" s="54"/>
      <c r="BM1106" s="54"/>
      <c r="BN1106" s="54"/>
      <c r="BO1106" s="54"/>
      <c r="BP1106" s="54"/>
      <c r="BQ1106" s="54"/>
      <c r="BR1106" s="19"/>
      <c r="BS1106" s="19"/>
      <c r="BV1106" s="19"/>
      <c r="BW1106" s="19"/>
      <c r="BX1106" s="19"/>
      <c r="BY1106" s="19"/>
      <c r="BZ1106" s="19"/>
      <c r="CA1106" s="19"/>
      <c r="CB1106" s="19"/>
      <c r="CC1106" s="19"/>
      <c r="CD1106" s="19"/>
      <c r="CE1106" s="19"/>
      <c r="CF1106" s="19"/>
    </row>
    <row r="1107" spans="1:84" x14ac:dyDescent="0.25">
      <c r="A1107" s="19"/>
      <c r="B1107" s="19"/>
      <c r="C1107" s="19"/>
      <c r="D1107" s="19"/>
      <c r="E1107" s="19"/>
      <c r="F1107" s="19"/>
      <c r="G1107" s="19"/>
      <c r="H1107" s="19"/>
      <c r="I1107" s="19"/>
      <c r="J1107" s="19"/>
      <c r="L1107" s="19"/>
      <c r="M1107" s="19"/>
      <c r="N1107" s="19"/>
      <c r="P1107" s="19"/>
      <c r="Q1107" s="19"/>
      <c r="R1107" s="19"/>
      <c r="S1107" s="19"/>
      <c r="T1107" s="19"/>
      <c r="U1107" s="19"/>
      <c r="V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54"/>
      <c r="BL1107" s="54"/>
      <c r="BM1107" s="54"/>
      <c r="BN1107" s="54"/>
      <c r="BO1107" s="54"/>
      <c r="BP1107" s="54"/>
      <c r="BQ1107" s="54"/>
      <c r="BR1107" s="19"/>
      <c r="BS1107" s="19"/>
      <c r="BV1107" s="19"/>
      <c r="BW1107" s="19"/>
      <c r="BX1107" s="19"/>
      <c r="BY1107" s="19"/>
      <c r="BZ1107" s="19"/>
      <c r="CA1107" s="19"/>
      <c r="CB1107" s="19"/>
      <c r="CC1107" s="19"/>
      <c r="CD1107" s="19"/>
      <c r="CE1107" s="19"/>
      <c r="CF1107" s="19"/>
    </row>
    <row r="1108" spans="1:84" x14ac:dyDescent="0.25">
      <c r="A1108" s="19"/>
      <c r="B1108" s="19"/>
      <c r="C1108" s="19"/>
      <c r="D1108" s="19"/>
      <c r="E1108" s="19"/>
      <c r="F1108" s="19"/>
      <c r="G1108" s="19"/>
      <c r="H1108" s="19"/>
      <c r="I1108" s="19"/>
      <c r="J1108" s="19"/>
      <c r="L1108" s="19"/>
      <c r="M1108" s="19"/>
      <c r="N1108" s="19"/>
      <c r="P1108" s="19"/>
      <c r="Q1108" s="19"/>
      <c r="R1108" s="19"/>
      <c r="S1108" s="19"/>
      <c r="T1108" s="19"/>
      <c r="U1108" s="19"/>
      <c r="V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54"/>
      <c r="BL1108" s="54"/>
      <c r="BM1108" s="54"/>
      <c r="BN1108" s="54"/>
      <c r="BO1108" s="54"/>
      <c r="BP1108" s="54"/>
      <c r="BQ1108" s="54"/>
      <c r="BR1108" s="19"/>
      <c r="BS1108" s="19"/>
      <c r="BV1108" s="19"/>
      <c r="BW1108" s="19"/>
      <c r="BX1108" s="19"/>
      <c r="BY1108" s="19"/>
      <c r="BZ1108" s="19"/>
      <c r="CA1108" s="19"/>
      <c r="CB1108" s="19"/>
      <c r="CC1108" s="19"/>
      <c r="CD1108" s="19"/>
      <c r="CE1108" s="19"/>
      <c r="CF1108" s="19"/>
    </row>
    <row r="1109" spans="1:84" x14ac:dyDescent="0.25">
      <c r="A1109" s="19"/>
      <c r="B1109" s="19"/>
      <c r="C1109" s="19"/>
      <c r="D1109" s="19"/>
      <c r="E1109" s="19"/>
      <c r="F1109" s="19"/>
      <c r="G1109" s="19"/>
      <c r="H1109" s="19"/>
      <c r="I1109" s="19"/>
      <c r="J1109" s="19"/>
      <c r="L1109" s="19"/>
      <c r="M1109" s="19"/>
      <c r="N1109" s="19"/>
      <c r="P1109" s="19"/>
      <c r="Q1109" s="19"/>
      <c r="R1109" s="19"/>
      <c r="S1109" s="19"/>
      <c r="T1109" s="19"/>
      <c r="U1109" s="19"/>
      <c r="V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19"/>
      <c r="BH1109" s="19"/>
      <c r="BI1109" s="19"/>
      <c r="BJ1109" s="19"/>
      <c r="BK1109" s="54"/>
      <c r="BL1109" s="54"/>
      <c r="BM1109" s="54"/>
      <c r="BN1109" s="54"/>
      <c r="BO1109" s="54"/>
      <c r="BP1109" s="54"/>
      <c r="BQ1109" s="54"/>
      <c r="BR1109" s="19"/>
      <c r="BS1109" s="19"/>
      <c r="BV1109" s="19"/>
      <c r="BW1109" s="19"/>
      <c r="BX1109" s="19"/>
      <c r="BY1109" s="19"/>
      <c r="BZ1109" s="19"/>
      <c r="CA1109" s="19"/>
      <c r="CB1109" s="19"/>
      <c r="CC1109" s="19"/>
      <c r="CD1109" s="19"/>
      <c r="CE1109" s="19"/>
      <c r="CF1109" s="19"/>
    </row>
    <row r="1110" spans="1:84" x14ac:dyDescent="0.25">
      <c r="A1110" s="19"/>
      <c r="B1110" s="19"/>
      <c r="C1110" s="19"/>
      <c r="D1110" s="19"/>
      <c r="E1110" s="19"/>
      <c r="F1110" s="19"/>
      <c r="G1110" s="19"/>
      <c r="H1110" s="19"/>
      <c r="I1110" s="19"/>
      <c r="J1110" s="19"/>
      <c r="L1110" s="19"/>
      <c r="M1110" s="19"/>
      <c r="N1110" s="19"/>
      <c r="P1110" s="19"/>
      <c r="Q1110" s="19"/>
      <c r="R1110" s="19"/>
      <c r="S1110" s="19"/>
      <c r="T1110" s="19"/>
      <c r="U1110" s="19"/>
      <c r="V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54"/>
      <c r="BL1110" s="54"/>
      <c r="BM1110" s="54"/>
      <c r="BN1110" s="54"/>
      <c r="BO1110" s="54"/>
      <c r="BP1110" s="54"/>
      <c r="BQ1110" s="54"/>
      <c r="BR1110" s="19"/>
      <c r="BS1110" s="19"/>
      <c r="BV1110" s="19"/>
      <c r="BW1110" s="19"/>
      <c r="BX1110" s="19"/>
      <c r="BY1110" s="19"/>
      <c r="BZ1110" s="19"/>
      <c r="CA1110" s="19"/>
      <c r="CB1110" s="19"/>
      <c r="CC1110" s="19"/>
      <c r="CD1110" s="19"/>
      <c r="CE1110" s="19"/>
      <c r="CF1110" s="19"/>
    </row>
    <row r="1111" spans="1:84" x14ac:dyDescent="0.25">
      <c r="A1111" s="19"/>
      <c r="B1111" s="19"/>
      <c r="C1111" s="19"/>
      <c r="D1111" s="19"/>
      <c r="E1111" s="19"/>
      <c r="F1111" s="19"/>
      <c r="G1111" s="19"/>
      <c r="H1111" s="19"/>
      <c r="I1111" s="19"/>
      <c r="J1111" s="19"/>
      <c r="L1111" s="19"/>
      <c r="M1111" s="19"/>
      <c r="N1111" s="19"/>
      <c r="P1111" s="19"/>
      <c r="Q1111" s="19"/>
      <c r="R1111" s="19"/>
      <c r="S1111" s="19"/>
      <c r="T1111" s="19"/>
      <c r="U1111" s="19"/>
      <c r="V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19"/>
      <c r="BH1111" s="19"/>
      <c r="BI1111" s="19"/>
      <c r="BJ1111" s="19"/>
      <c r="BK1111" s="54"/>
      <c r="BL1111" s="54"/>
      <c r="BM1111" s="54"/>
      <c r="BN1111" s="54"/>
      <c r="BO1111" s="54"/>
      <c r="BP1111" s="54"/>
      <c r="BQ1111" s="54"/>
      <c r="BR1111" s="19"/>
      <c r="BS1111" s="19"/>
      <c r="BV1111" s="19"/>
      <c r="BW1111" s="19"/>
      <c r="BX1111" s="19"/>
      <c r="BY1111" s="19"/>
      <c r="BZ1111" s="19"/>
      <c r="CA1111" s="19"/>
      <c r="CB1111" s="19"/>
      <c r="CC1111" s="19"/>
      <c r="CD1111" s="19"/>
      <c r="CE1111" s="19"/>
      <c r="CF1111" s="19"/>
    </row>
    <row r="1112" spans="1:84" x14ac:dyDescent="0.25">
      <c r="A1112" s="19"/>
      <c r="B1112" s="19"/>
      <c r="C1112" s="19"/>
      <c r="D1112" s="19"/>
      <c r="E1112" s="19"/>
      <c r="F1112" s="19"/>
      <c r="G1112" s="19"/>
      <c r="H1112" s="19"/>
      <c r="I1112" s="19"/>
      <c r="J1112" s="19"/>
      <c r="L1112" s="19"/>
      <c r="M1112" s="19"/>
      <c r="N1112" s="19"/>
      <c r="P1112" s="19"/>
      <c r="Q1112" s="19"/>
      <c r="R1112" s="19"/>
      <c r="S1112" s="19"/>
      <c r="T1112" s="19"/>
      <c r="U1112" s="19"/>
      <c r="V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c r="BD1112" s="19"/>
      <c r="BE1112" s="19"/>
      <c r="BF1112" s="19"/>
      <c r="BG1112" s="19"/>
      <c r="BH1112" s="19"/>
      <c r="BI1112" s="19"/>
      <c r="BJ1112" s="19"/>
      <c r="BK1112" s="54"/>
      <c r="BL1112" s="54"/>
      <c r="BM1112" s="54"/>
      <c r="BN1112" s="54"/>
      <c r="BO1112" s="54"/>
      <c r="BP1112" s="54"/>
      <c r="BQ1112" s="54"/>
      <c r="BR1112" s="19"/>
      <c r="BS1112" s="19"/>
      <c r="BV1112" s="19"/>
      <c r="BW1112" s="19"/>
      <c r="BX1112" s="19"/>
      <c r="BY1112" s="19"/>
      <c r="BZ1112" s="19"/>
      <c r="CA1112" s="19"/>
      <c r="CB1112" s="19"/>
      <c r="CC1112" s="19"/>
      <c r="CD1112" s="19"/>
      <c r="CE1112" s="19"/>
      <c r="CF1112" s="19"/>
    </row>
    <row r="1113" spans="1:84" x14ac:dyDescent="0.25">
      <c r="A1113" s="19"/>
      <c r="B1113" s="19"/>
      <c r="C1113" s="19"/>
      <c r="D1113" s="19"/>
      <c r="E1113" s="19"/>
      <c r="F1113" s="19"/>
      <c r="G1113" s="19"/>
      <c r="H1113" s="19"/>
      <c r="I1113" s="19"/>
      <c r="J1113" s="19"/>
      <c r="L1113" s="19"/>
      <c r="M1113" s="19"/>
      <c r="N1113" s="19"/>
      <c r="P1113" s="19"/>
      <c r="Q1113" s="19"/>
      <c r="R1113" s="19"/>
      <c r="S1113" s="19"/>
      <c r="T1113" s="19"/>
      <c r="U1113" s="19"/>
      <c r="V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c r="BD1113" s="19"/>
      <c r="BE1113" s="19"/>
      <c r="BF1113" s="19"/>
      <c r="BG1113" s="19"/>
      <c r="BH1113" s="19"/>
      <c r="BI1113" s="19"/>
      <c r="BJ1113" s="19"/>
      <c r="BK1113" s="54"/>
      <c r="BL1113" s="54"/>
      <c r="BM1113" s="54"/>
      <c r="BN1113" s="54"/>
      <c r="BO1113" s="54"/>
      <c r="BP1113" s="54"/>
      <c r="BQ1113" s="54"/>
      <c r="BR1113" s="19"/>
      <c r="BS1113" s="19"/>
      <c r="BV1113" s="19"/>
      <c r="BW1113" s="19"/>
      <c r="BX1113" s="19"/>
      <c r="BY1113" s="19"/>
      <c r="BZ1113" s="19"/>
      <c r="CA1113" s="19"/>
      <c r="CB1113" s="19"/>
      <c r="CC1113" s="19"/>
      <c r="CD1113" s="19"/>
      <c r="CE1113" s="19"/>
      <c r="CF1113" s="19"/>
    </row>
    <row r="1114" spans="1:84" x14ac:dyDescent="0.25">
      <c r="A1114" s="19"/>
      <c r="B1114" s="19"/>
      <c r="C1114" s="19"/>
      <c r="D1114" s="19"/>
      <c r="E1114" s="19"/>
      <c r="F1114" s="19"/>
      <c r="G1114" s="19"/>
      <c r="H1114" s="19"/>
      <c r="I1114" s="19"/>
      <c r="J1114" s="19"/>
      <c r="L1114" s="19"/>
      <c r="M1114" s="19"/>
      <c r="N1114" s="19"/>
      <c r="P1114" s="19"/>
      <c r="Q1114" s="19"/>
      <c r="R1114" s="19"/>
      <c r="S1114" s="19"/>
      <c r="T1114" s="19"/>
      <c r="U1114" s="19"/>
      <c r="V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c r="BD1114" s="19"/>
      <c r="BE1114" s="19"/>
      <c r="BF1114" s="19"/>
      <c r="BG1114" s="19"/>
      <c r="BH1114" s="19"/>
      <c r="BI1114" s="19"/>
      <c r="BJ1114" s="19"/>
      <c r="BK1114" s="54"/>
      <c r="BL1114" s="54"/>
      <c r="BM1114" s="54"/>
      <c r="BN1114" s="54"/>
      <c r="BO1114" s="54"/>
      <c r="BP1114" s="54"/>
      <c r="BQ1114" s="54"/>
      <c r="BR1114" s="19"/>
      <c r="BS1114" s="19"/>
      <c r="BV1114" s="19"/>
      <c r="BW1114" s="19"/>
      <c r="BX1114" s="19"/>
      <c r="BY1114" s="19"/>
      <c r="BZ1114" s="19"/>
      <c r="CA1114" s="19"/>
      <c r="CB1114" s="19"/>
      <c r="CC1114" s="19"/>
      <c r="CD1114" s="19"/>
      <c r="CE1114" s="19"/>
      <c r="CF1114" s="19"/>
    </row>
    <row r="1115" spans="1:84" x14ac:dyDescent="0.25">
      <c r="A1115" s="19"/>
      <c r="B1115" s="19"/>
      <c r="C1115" s="19"/>
      <c r="D1115" s="19"/>
      <c r="E1115" s="19"/>
      <c r="F1115" s="19"/>
      <c r="G1115" s="19"/>
      <c r="H1115" s="19"/>
      <c r="I1115" s="19"/>
      <c r="J1115" s="19"/>
      <c r="L1115" s="19"/>
      <c r="M1115" s="19"/>
      <c r="N1115" s="19"/>
      <c r="P1115" s="19"/>
      <c r="Q1115" s="19"/>
      <c r="R1115" s="19"/>
      <c r="S1115" s="19"/>
      <c r="T1115" s="19"/>
      <c r="U1115" s="19"/>
      <c r="V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c r="BD1115" s="19"/>
      <c r="BE1115" s="19"/>
      <c r="BF1115" s="19"/>
      <c r="BG1115" s="19"/>
      <c r="BH1115" s="19"/>
      <c r="BI1115" s="19"/>
      <c r="BJ1115" s="19"/>
      <c r="BK1115" s="54"/>
      <c r="BL1115" s="54"/>
      <c r="BM1115" s="54"/>
      <c r="BN1115" s="54"/>
      <c r="BO1115" s="54"/>
      <c r="BP1115" s="54"/>
      <c r="BQ1115" s="54"/>
      <c r="BR1115" s="19"/>
      <c r="BS1115" s="19"/>
      <c r="BV1115" s="19"/>
      <c r="BW1115" s="19"/>
      <c r="BX1115" s="19"/>
      <c r="BY1115" s="19"/>
      <c r="BZ1115" s="19"/>
      <c r="CA1115" s="19"/>
      <c r="CB1115" s="19"/>
      <c r="CC1115" s="19"/>
      <c r="CD1115" s="19"/>
      <c r="CE1115" s="19"/>
      <c r="CF1115" s="19"/>
    </row>
    <row r="1116" spans="1:84" x14ac:dyDescent="0.25">
      <c r="A1116" s="19"/>
      <c r="B1116" s="19"/>
      <c r="C1116" s="19"/>
      <c r="D1116" s="19"/>
      <c r="E1116" s="19"/>
      <c r="F1116" s="19"/>
      <c r="G1116" s="19"/>
      <c r="H1116" s="19"/>
      <c r="I1116" s="19"/>
      <c r="J1116" s="19"/>
      <c r="L1116" s="19"/>
      <c r="M1116" s="19"/>
      <c r="N1116" s="19"/>
      <c r="P1116" s="19"/>
      <c r="Q1116" s="19"/>
      <c r="R1116" s="19"/>
      <c r="S1116" s="19"/>
      <c r="T1116" s="19"/>
      <c r="U1116" s="19"/>
      <c r="V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c r="BD1116" s="19"/>
      <c r="BE1116" s="19"/>
      <c r="BF1116" s="19"/>
      <c r="BG1116" s="19"/>
      <c r="BH1116" s="19"/>
      <c r="BI1116" s="19"/>
      <c r="BJ1116" s="19"/>
      <c r="BK1116" s="54"/>
      <c r="BL1116" s="54"/>
      <c r="BM1116" s="54"/>
      <c r="BN1116" s="54"/>
      <c r="BO1116" s="54"/>
      <c r="BP1116" s="54"/>
      <c r="BQ1116" s="54"/>
      <c r="BR1116" s="19"/>
      <c r="BS1116" s="19"/>
      <c r="BV1116" s="19"/>
      <c r="BW1116" s="19"/>
      <c r="BX1116" s="19"/>
      <c r="BY1116" s="19"/>
      <c r="BZ1116" s="19"/>
      <c r="CA1116" s="19"/>
      <c r="CB1116" s="19"/>
      <c r="CC1116" s="19"/>
      <c r="CD1116" s="19"/>
      <c r="CE1116" s="19"/>
      <c r="CF1116" s="19"/>
    </row>
    <row r="1117" spans="1:84" x14ac:dyDescent="0.25">
      <c r="A1117" s="19"/>
      <c r="B1117" s="19"/>
      <c r="C1117" s="19"/>
      <c r="D1117" s="19"/>
      <c r="E1117" s="19"/>
      <c r="F1117" s="19"/>
      <c r="G1117" s="19"/>
      <c r="H1117" s="19"/>
      <c r="I1117" s="19"/>
      <c r="J1117" s="19"/>
      <c r="L1117" s="19"/>
      <c r="M1117" s="19"/>
      <c r="N1117" s="19"/>
      <c r="P1117" s="19"/>
      <c r="Q1117" s="19"/>
      <c r="R1117" s="19"/>
      <c r="S1117" s="19"/>
      <c r="T1117" s="19"/>
      <c r="U1117" s="19"/>
      <c r="V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c r="BD1117" s="19"/>
      <c r="BE1117" s="19"/>
      <c r="BF1117" s="19"/>
      <c r="BG1117" s="19"/>
      <c r="BH1117" s="19"/>
      <c r="BI1117" s="19"/>
      <c r="BJ1117" s="19"/>
      <c r="BK1117" s="54"/>
      <c r="BL1117" s="54"/>
      <c r="BM1117" s="54"/>
      <c r="BN1117" s="54"/>
      <c r="BO1117" s="54"/>
      <c r="BP1117" s="54"/>
      <c r="BQ1117" s="54"/>
      <c r="BR1117" s="19"/>
      <c r="BS1117" s="19"/>
      <c r="BV1117" s="19"/>
      <c r="BW1117" s="19"/>
      <c r="BX1117" s="19"/>
      <c r="BY1117" s="19"/>
      <c r="BZ1117" s="19"/>
      <c r="CA1117" s="19"/>
      <c r="CB1117" s="19"/>
      <c r="CC1117" s="19"/>
      <c r="CD1117" s="19"/>
      <c r="CE1117" s="19"/>
      <c r="CF1117" s="19"/>
    </row>
    <row r="1118" spans="1:84" x14ac:dyDescent="0.25">
      <c r="A1118" s="19"/>
      <c r="B1118" s="19"/>
      <c r="C1118" s="19"/>
      <c r="D1118" s="19"/>
      <c r="E1118" s="19"/>
      <c r="F1118" s="19"/>
      <c r="G1118" s="19"/>
      <c r="H1118" s="19"/>
      <c r="I1118" s="19"/>
      <c r="J1118" s="19"/>
      <c r="L1118" s="19"/>
      <c r="M1118" s="19"/>
      <c r="N1118" s="19"/>
      <c r="P1118" s="19"/>
      <c r="Q1118" s="19"/>
      <c r="R1118" s="19"/>
      <c r="S1118" s="19"/>
      <c r="T1118" s="19"/>
      <c r="U1118" s="19"/>
      <c r="V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54"/>
      <c r="BL1118" s="54"/>
      <c r="BM1118" s="54"/>
      <c r="BN1118" s="54"/>
      <c r="BO1118" s="54"/>
      <c r="BP1118" s="54"/>
      <c r="BQ1118" s="54"/>
      <c r="BR1118" s="19"/>
      <c r="BS1118" s="19"/>
      <c r="BV1118" s="19"/>
      <c r="BW1118" s="19"/>
      <c r="BX1118" s="19"/>
      <c r="BY1118" s="19"/>
      <c r="BZ1118" s="19"/>
      <c r="CA1118" s="19"/>
      <c r="CB1118" s="19"/>
      <c r="CC1118" s="19"/>
      <c r="CD1118" s="19"/>
      <c r="CE1118" s="19"/>
      <c r="CF1118" s="19"/>
    </row>
    <row r="1119" spans="1:84" x14ac:dyDescent="0.25">
      <c r="A1119" s="19"/>
      <c r="B1119" s="19"/>
      <c r="C1119" s="19"/>
      <c r="D1119" s="19"/>
      <c r="E1119" s="19"/>
      <c r="F1119" s="19"/>
      <c r="G1119" s="19"/>
      <c r="H1119" s="19"/>
      <c r="I1119" s="19"/>
      <c r="J1119" s="19"/>
      <c r="L1119" s="19"/>
      <c r="M1119" s="19"/>
      <c r="N1119" s="19"/>
      <c r="P1119" s="19"/>
      <c r="Q1119" s="19"/>
      <c r="R1119" s="19"/>
      <c r="S1119" s="19"/>
      <c r="T1119" s="19"/>
      <c r="U1119" s="19"/>
      <c r="V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c r="BD1119" s="19"/>
      <c r="BE1119" s="19"/>
      <c r="BF1119" s="19"/>
      <c r="BG1119" s="19"/>
      <c r="BH1119" s="19"/>
      <c r="BI1119" s="19"/>
      <c r="BJ1119" s="19"/>
      <c r="BK1119" s="54"/>
      <c r="BL1119" s="54"/>
      <c r="BM1119" s="54"/>
      <c r="BN1119" s="54"/>
      <c r="BO1119" s="54"/>
      <c r="BP1119" s="54"/>
      <c r="BQ1119" s="54"/>
      <c r="BR1119" s="19"/>
      <c r="BS1119" s="19"/>
      <c r="BV1119" s="19"/>
      <c r="BW1119" s="19"/>
      <c r="BX1119" s="19"/>
      <c r="BY1119" s="19"/>
      <c r="BZ1119" s="19"/>
      <c r="CA1119" s="19"/>
      <c r="CB1119" s="19"/>
      <c r="CC1119" s="19"/>
      <c r="CD1119" s="19"/>
      <c r="CE1119" s="19"/>
      <c r="CF1119" s="19"/>
    </row>
    <row r="1120" spans="1:84" x14ac:dyDescent="0.25">
      <c r="A1120" s="19"/>
      <c r="B1120" s="19"/>
      <c r="C1120" s="19"/>
      <c r="D1120" s="19"/>
      <c r="E1120" s="19"/>
      <c r="F1120" s="19"/>
      <c r="G1120" s="19"/>
      <c r="H1120" s="19"/>
      <c r="I1120" s="19"/>
      <c r="J1120" s="19"/>
      <c r="L1120" s="19"/>
      <c r="M1120" s="19"/>
      <c r="N1120" s="19"/>
      <c r="P1120" s="19"/>
      <c r="Q1120" s="19"/>
      <c r="R1120" s="19"/>
      <c r="S1120" s="19"/>
      <c r="T1120" s="19"/>
      <c r="U1120" s="19"/>
      <c r="V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19"/>
      <c r="BH1120" s="19"/>
      <c r="BI1120" s="19"/>
      <c r="BJ1120" s="19"/>
      <c r="BK1120" s="54"/>
      <c r="BL1120" s="54"/>
      <c r="BM1120" s="54"/>
      <c r="BN1120" s="54"/>
      <c r="BO1120" s="54"/>
      <c r="BP1120" s="54"/>
      <c r="BQ1120" s="54"/>
      <c r="BR1120" s="19"/>
      <c r="BS1120" s="19"/>
      <c r="BV1120" s="19"/>
      <c r="BW1120" s="19"/>
      <c r="BX1120" s="19"/>
      <c r="BY1120" s="19"/>
      <c r="BZ1120" s="19"/>
      <c r="CA1120" s="19"/>
      <c r="CB1120" s="19"/>
      <c r="CC1120" s="19"/>
      <c r="CD1120" s="19"/>
      <c r="CE1120" s="19"/>
      <c r="CF1120" s="19"/>
    </row>
    <row r="1121" spans="1:84" x14ac:dyDescent="0.25">
      <c r="A1121" s="19"/>
      <c r="B1121" s="19"/>
      <c r="C1121" s="19"/>
      <c r="D1121" s="19"/>
      <c r="E1121" s="19"/>
      <c r="F1121" s="19"/>
      <c r="G1121" s="19"/>
      <c r="H1121" s="19"/>
      <c r="I1121" s="19"/>
      <c r="J1121" s="19"/>
      <c r="L1121" s="19"/>
      <c r="M1121" s="19"/>
      <c r="N1121" s="19"/>
      <c r="P1121" s="19"/>
      <c r="Q1121" s="19"/>
      <c r="R1121" s="19"/>
      <c r="S1121" s="19"/>
      <c r="T1121" s="19"/>
      <c r="U1121" s="19"/>
      <c r="V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c r="BD1121" s="19"/>
      <c r="BE1121" s="19"/>
      <c r="BF1121" s="19"/>
      <c r="BG1121" s="19"/>
      <c r="BH1121" s="19"/>
      <c r="BI1121" s="19"/>
      <c r="BJ1121" s="19"/>
      <c r="BK1121" s="54"/>
      <c r="BL1121" s="54"/>
      <c r="BM1121" s="54"/>
      <c r="BN1121" s="54"/>
      <c r="BO1121" s="54"/>
      <c r="BP1121" s="54"/>
      <c r="BQ1121" s="54"/>
      <c r="BR1121" s="19"/>
      <c r="BS1121" s="19"/>
      <c r="BV1121" s="19"/>
      <c r="BW1121" s="19"/>
      <c r="BX1121" s="19"/>
      <c r="BY1121" s="19"/>
      <c r="BZ1121" s="19"/>
      <c r="CA1121" s="19"/>
      <c r="CB1121" s="19"/>
      <c r="CC1121" s="19"/>
      <c r="CD1121" s="19"/>
      <c r="CE1121" s="19"/>
      <c r="CF1121" s="19"/>
    </row>
    <row r="1122" spans="1:84" x14ac:dyDescent="0.25">
      <c r="A1122" s="19"/>
      <c r="B1122" s="19"/>
      <c r="C1122" s="19"/>
      <c r="D1122" s="19"/>
      <c r="E1122" s="19"/>
      <c r="F1122" s="19"/>
      <c r="G1122" s="19"/>
      <c r="H1122" s="19"/>
      <c r="I1122" s="19"/>
      <c r="J1122" s="19"/>
      <c r="L1122" s="19"/>
      <c r="M1122" s="19"/>
      <c r="N1122" s="19"/>
      <c r="P1122" s="19"/>
      <c r="Q1122" s="19"/>
      <c r="R1122" s="19"/>
      <c r="S1122" s="19"/>
      <c r="T1122" s="19"/>
      <c r="U1122" s="19"/>
      <c r="V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c r="BD1122" s="19"/>
      <c r="BE1122" s="19"/>
      <c r="BF1122" s="19"/>
      <c r="BG1122" s="19"/>
      <c r="BH1122" s="19"/>
      <c r="BI1122" s="19"/>
      <c r="BJ1122" s="19"/>
      <c r="BK1122" s="54"/>
      <c r="BL1122" s="54"/>
      <c r="BM1122" s="54"/>
      <c r="BN1122" s="54"/>
      <c r="BO1122" s="54"/>
      <c r="BP1122" s="54"/>
      <c r="BQ1122" s="54"/>
      <c r="BR1122" s="19"/>
      <c r="BS1122" s="19"/>
      <c r="BV1122" s="19"/>
      <c r="BW1122" s="19"/>
      <c r="BX1122" s="19"/>
      <c r="BY1122" s="19"/>
      <c r="BZ1122" s="19"/>
      <c r="CA1122" s="19"/>
      <c r="CB1122" s="19"/>
      <c r="CC1122" s="19"/>
      <c r="CD1122" s="19"/>
      <c r="CE1122" s="19"/>
      <c r="CF1122" s="19"/>
    </row>
    <row r="1123" spans="1:84" x14ac:dyDescent="0.25">
      <c r="A1123" s="19"/>
      <c r="B1123" s="19"/>
      <c r="C1123" s="19"/>
      <c r="D1123" s="19"/>
      <c r="E1123" s="19"/>
      <c r="F1123" s="19"/>
      <c r="G1123" s="19"/>
      <c r="H1123" s="19"/>
      <c r="I1123" s="19"/>
      <c r="J1123" s="19"/>
      <c r="L1123" s="19"/>
      <c r="M1123" s="19"/>
      <c r="N1123" s="19"/>
      <c r="P1123" s="19"/>
      <c r="Q1123" s="19"/>
      <c r="R1123" s="19"/>
      <c r="S1123" s="19"/>
      <c r="T1123" s="19"/>
      <c r="U1123" s="19"/>
      <c r="V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19"/>
      <c r="BH1123" s="19"/>
      <c r="BI1123" s="19"/>
      <c r="BJ1123" s="19"/>
      <c r="BK1123" s="54"/>
      <c r="BL1123" s="54"/>
      <c r="BM1123" s="54"/>
      <c r="BN1123" s="54"/>
      <c r="BO1123" s="54"/>
      <c r="BP1123" s="54"/>
      <c r="BQ1123" s="54"/>
      <c r="BR1123" s="19"/>
      <c r="BS1123" s="19"/>
      <c r="BV1123" s="19"/>
      <c r="BW1123" s="19"/>
      <c r="BX1123" s="19"/>
      <c r="BY1123" s="19"/>
      <c r="BZ1123" s="19"/>
      <c r="CA1123" s="19"/>
      <c r="CB1123" s="19"/>
      <c r="CC1123" s="19"/>
      <c r="CD1123" s="19"/>
      <c r="CE1123" s="19"/>
      <c r="CF1123" s="19"/>
    </row>
    <row r="1124" spans="1:84" x14ac:dyDescent="0.25">
      <c r="A1124" s="19"/>
      <c r="B1124" s="19"/>
      <c r="C1124" s="19"/>
      <c r="D1124" s="19"/>
      <c r="E1124" s="19"/>
      <c r="F1124" s="19"/>
      <c r="G1124" s="19"/>
      <c r="H1124" s="19"/>
      <c r="I1124" s="19"/>
      <c r="J1124" s="19"/>
      <c r="L1124" s="19"/>
      <c r="M1124" s="19"/>
      <c r="N1124" s="19"/>
      <c r="P1124" s="19"/>
      <c r="Q1124" s="19"/>
      <c r="R1124" s="19"/>
      <c r="S1124" s="19"/>
      <c r="T1124" s="19"/>
      <c r="U1124" s="19"/>
      <c r="V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19"/>
      <c r="BH1124" s="19"/>
      <c r="BI1124" s="19"/>
      <c r="BJ1124" s="19"/>
      <c r="BK1124" s="54"/>
      <c r="BL1124" s="54"/>
      <c r="BM1124" s="54"/>
      <c r="BN1124" s="54"/>
      <c r="BO1124" s="54"/>
      <c r="BP1124" s="54"/>
      <c r="BQ1124" s="54"/>
      <c r="BR1124" s="19"/>
      <c r="BS1124" s="19"/>
      <c r="BV1124" s="19"/>
      <c r="BW1124" s="19"/>
      <c r="BX1124" s="19"/>
      <c r="BY1124" s="19"/>
      <c r="BZ1124" s="19"/>
      <c r="CA1124" s="19"/>
      <c r="CB1124" s="19"/>
      <c r="CC1124" s="19"/>
      <c r="CD1124" s="19"/>
      <c r="CE1124" s="19"/>
      <c r="CF1124" s="19"/>
    </row>
    <row r="1125" spans="1:84" x14ac:dyDescent="0.25">
      <c r="A1125" s="19"/>
      <c r="B1125" s="19"/>
      <c r="C1125" s="19"/>
      <c r="D1125" s="19"/>
      <c r="E1125" s="19"/>
      <c r="F1125" s="19"/>
      <c r="G1125" s="19"/>
      <c r="H1125" s="19"/>
      <c r="I1125" s="19"/>
      <c r="J1125" s="19"/>
      <c r="L1125" s="19"/>
      <c r="M1125" s="19"/>
      <c r="N1125" s="19"/>
      <c r="P1125" s="19"/>
      <c r="Q1125" s="19"/>
      <c r="R1125" s="19"/>
      <c r="S1125" s="19"/>
      <c r="T1125" s="19"/>
      <c r="U1125" s="19"/>
      <c r="V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54"/>
      <c r="BL1125" s="54"/>
      <c r="BM1125" s="54"/>
      <c r="BN1125" s="54"/>
      <c r="BO1125" s="54"/>
      <c r="BP1125" s="54"/>
      <c r="BQ1125" s="54"/>
      <c r="BR1125" s="19"/>
      <c r="BS1125" s="19"/>
      <c r="BV1125" s="19"/>
      <c r="BW1125" s="19"/>
      <c r="BX1125" s="19"/>
      <c r="BY1125" s="19"/>
      <c r="BZ1125" s="19"/>
      <c r="CA1125" s="19"/>
      <c r="CB1125" s="19"/>
      <c r="CC1125" s="19"/>
      <c r="CD1125" s="19"/>
      <c r="CE1125" s="19"/>
      <c r="CF1125" s="19"/>
    </row>
    <row r="1126" spans="1:84" x14ac:dyDescent="0.25">
      <c r="A1126" s="19"/>
      <c r="B1126" s="19"/>
      <c r="C1126" s="19"/>
      <c r="D1126" s="19"/>
      <c r="E1126" s="19"/>
      <c r="F1126" s="19"/>
      <c r="G1126" s="19"/>
      <c r="H1126" s="19"/>
      <c r="I1126" s="19"/>
      <c r="J1126" s="19"/>
      <c r="L1126" s="19"/>
      <c r="M1126" s="19"/>
      <c r="N1126" s="19"/>
      <c r="P1126" s="19"/>
      <c r="Q1126" s="19"/>
      <c r="R1126" s="19"/>
      <c r="S1126" s="19"/>
      <c r="T1126" s="19"/>
      <c r="U1126" s="19"/>
      <c r="V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54"/>
      <c r="BL1126" s="54"/>
      <c r="BM1126" s="54"/>
      <c r="BN1126" s="54"/>
      <c r="BO1126" s="54"/>
      <c r="BP1126" s="54"/>
      <c r="BQ1126" s="54"/>
      <c r="BR1126" s="19"/>
      <c r="BS1126" s="19"/>
      <c r="BV1126" s="19"/>
      <c r="BW1126" s="19"/>
      <c r="BX1126" s="19"/>
      <c r="BY1126" s="19"/>
      <c r="BZ1126" s="19"/>
      <c r="CA1126" s="19"/>
      <c r="CB1126" s="19"/>
      <c r="CC1126" s="19"/>
      <c r="CD1126" s="19"/>
      <c r="CE1126" s="19"/>
      <c r="CF1126" s="19"/>
    </row>
    <row r="1127" spans="1:84" x14ac:dyDescent="0.25">
      <c r="A1127" s="19"/>
      <c r="B1127" s="19"/>
      <c r="C1127" s="19"/>
      <c r="D1127" s="19"/>
      <c r="E1127" s="19"/>
      <c r="F1127" s="19"/>
      <c r="G1127" s="19"/>
      <c r="H1127" s="19"/>
      <c r="I1127" s="19"/>
      <c r="J1127" s="19"/>
      <c r="L1127" s="19"/>
      <c r="M1127" s="19"/>
      <c r="N1127" s="19"/>
      <c r="P1127" s="19"/>
      <c r="Q1127" s="19"/>
      <c r="R1127" s="19"/>
      <c r="S1127" s="19"/>
      <c r="T1127" s="19"/>
      <c r="U1127" s="19"/>
      <c r="V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19"/>
      <c r="BA1127" s="19"/>
      <c r="BB1127" s="19"/>
      <c r="BC1127" s="19"/>
      <c r="BD1127" s="19"/>
      <c r="BE1127" s="19"/>
      <c r="BF1127" s="19"/>
      <c r="BG1127" s="19"/>
      <c r="BH1127" s="19"/>
      <c r="BI1127" s="19"/>
      <c r="BJ1127" s="19"/>
      <c r="BK1127" s="54"/>
      <c r="BL1127" s="54"/>
      <c r="BM1127" s="54"/>
      <c r="BN1127" s="54"/>
      <c r="BO1127" s="54"/>
      <c r="BP1127" s="54"/>
      <c r="BQ1127" s="54"/>
      <c r="BR1127" s="19"/>
      <c r="BS1127" s="19"/>
      <c r="BV1127" s="19"/>
      <c r="BW1127" s="19"/>
      <c r="BX1127" s="19"/>
      <c r="BY1127" s="19"/>
      <c r="BZ1127" s="19"/>
      <c r="CA1127" s="19"/>
      <c r="CB1127" s="19"/>
      <c r="CC1127" s="19"/>
      <c r="CD1127" s="19"/>
      <c r="CE1127" s="19"/>
      <c r="CF1127" s="19"/>
    </row>
    <row r="1128" spans="1:84" x14ac:dyDescent="0.25">
      <c r="A1128" s="19"/>
      <c r="B1128" s="19"/>
      <c r="C1128" s="19"/>
      <c r="D1128" s="19"/>
      <c r="E1128" s="19"/>
      <c r="F1128" s="19"/>
      <c r="G1128" s="19"/>
      <c r="H1128" s="19"/>
      <c r="I1128" s="19"/>
      <c r="J1128" s="19"/>
      <c r="L1128" s="19"/>
      <c r="M1128" s="19"/>
      <c r="N1128" s="19"/>
      <c r="P1128" s="19"/>
      <c r="Q1128" s="19"/>
      <c r="R1128" s="19"/>
      <c r="S1128" s="19"/>
      <c r="T1128" s="19"/>
      <c r="U1128" s="19"/>
      <c r="V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c r="BD1128" s="19"/>
      <c r="BE1128" s="19"/>
      <c r="BF1128" s="19"/>
      <c r="BG1128" s="19"/>
      <c r="BH1128" s="19"/>
      <c r="BI1128" s="19"/>
      <c r="BJ1128" s="19"/>
      <c r="BK1128" s="54"/>
      <c r="BL1128" s="54"/>
      <c r="BM1128" s="54"/>
      <c r="BN1128" s="54"/>
      <c r="BO1128" s="54"/>
      <c r="BP1128" s="54"/>
      <c r="BQ1128" s="54"/>
      <c r="BR1128" s="19"/>
      <c r="BS1128" s="19"/>
      <c r="BV1128" s="19"/>
      <c r="BW1128" s="19"/>
      <c r="BX1128" s="19"/>
      <c r="BY1128" s="19"/>
      <c r="BZ1128" s="19"/>
      <c r="CA1128" s="19"/>
      <c r="CB1128" s="19"/>
      <c r="CC1128" s="19"/>
      <c r="CD1128" s="19"/>
      <c r="CE1128" s="19"/>
      <c r="CF1128" s="19"/>
    </row>
    <row r="1129" spans="1:84" x14ac:dyDescent="0.25">
      <c r="A1129" s="19"/>
      <c r="B1129" s="19"/>
      <c r="C1129" s="19"/>
      <c r="D1129" s="19"/>
      <c r="E1129" s="19"/>
      <c r="F1129" s="19"/>
      <c r="G1129" s="19"/>
      <c r="H1129" s="19"/>
      <c r="I1129" s="19"/>
      <c r="J1129" s="19"/>
      <c r="L1129" s="19"/>
      <c r="M1129" s="19"/>
      <c r="N1129" s="19"/>
      <c r="P1129" s="19"/>
      <c r="Q1129" s="19"/>
      <c r="R1129" s="19"/>
      <c r="S1129" s="19"/>
      <c r="T1129" s="19"/>
      <c r="U1129" s="19"/>
      <c r="V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54"/>
      <c r="BL1129" s="54"/>
      <c r="BM1129" s="54"/>
      <c r="BN1129" s="54"/>
      <c r="BO1129" s="54"/>
      <c r="BP1129" s="54"/>
      <c r="BQ1129" s="54"/>
      <c r="BR1129" s="19"/>
      <c r="BS1129" s="19"/>
      <c r="BV1129" s="19"/>
      <c r="BW1129" s="19"/>
      <c r="BX1129" s="19"/>
      <c r="BY1129" s="19"/>
      <c r="BZ1129" s="19"/>
      <c r="CA1129" s="19"/>
      <c r="CB1129" s="19"/>
      <c r="CC1129" s="19"/>
      <c r="CD1129" s="19"/>
      <c r="CE1129" s="19"/>
      <c r="CF1129" s="19"/>
    </row>
    <row r="1130" spans="1:84" x14ac:dyDescent="0.25">
      <c r="A1130" s="19"/>
      <c r="B1130" s="19"/>
      <c r="C1130" s="19"/>
      <c r="D1130" s="19"/>
      <c r="E1130" s="19"/>
      <c r="F1130" s="19"/>
      <c r="G1130" s="19"/>
      <c r="H1130" s="19"/>
      <c r="I1130" s="19"/>
      <c r="J1130" s="19"/>
      <c r="L1130" s="19"/>
      <c r="M1130" s="19"/>
      <c r="N1130" s="19"/>
      <c r="P1130" s="19"/>
      <c r="Q1130" s="19"/>
      <c r="R1130" s="19"/>
      <c r="S1130" s="19"/>
      <c r="T1130" s="19"/>
      <c r="U1130" s="19"/>
      <c r="V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c r="BD1130" s="19"/>
      <c r="BE1130" s="19"/>
      <c r="BF1130" s="19"/>
      <c r="BG1130" s="19"/>
      <c r="BH1130" s="19"/>
      <c r="BI1130" s="19"/>
      <c r="BJ1130" s="19"/>
      <c r="BK1130" s="54"/>
      <c r="BL1130" s="54"/>
      <c r="BM1130" s="54"/>
      <c r="BN1130" s="54"/>
      <c r="BO1130" s="54"/>
      <c r="BP1130" s="54"/>
      <c r="BQ1130" s="54"/>
      <c r="BR1130" s="19"/>
      <c r="BS1130" s="19"/>
      <c r="BV1130" s="19"/>
      <c r="BW1130" s="19"/>
      <c r="BX1130" s="19"/>
      <c r="BY1130" s="19"/>
      <c r="BZ1130" s="19"/>
      <c r="CA1130" s="19"/>
      <c r="CB1130" s="19"/>
      <c r="CC1130" s="19"/>
      <c r="CD1130" s="19"/>
      <c r="CE1130" s="19"/>
      <c r="CF1130" s="19"/>
    </row>
    <row r="1131" spans="1:84" x14ac:dyDescent="0.25">
      <c r="A1131" s="19"/>
      <c r="B1131" s="19"/>
      <c r="C1131" s="19"/>
      <c r="D1131" s="19"/>
      <c r="E1131" s="19"/>
      <c r="F1131" s="19"/>
      <c r="G1131" s="19"/>
      <c r="H1131" s="19"/>
      <c r="I1131" s="19"/>
      <c r="J1131" s="19"/>
      <c r="L1131" s="19"/>
      <c r="M1131" s="19"/>
      <c r="N1131" s="19"/>
      <c r="P1131" s="19"/>
      <c r="Q1131" s="19"/>
      <c r="R1131" s="19"/>
      <c r="S1131" s="19"/>
      <c r="T1131" s="19"/>
      <c r="U1131" s="19"/>
      <c r="V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c r="BD1131" s="19"/>
      <c r="BE1131" s="19"/>
      <c r="BF1131" s="19"/>
      <c r="BG1131" s="19"/>
      <c r="BH1131" s="19"/>
      <c r="BI1131" s="19"/>
      <c r="BJ1131" s="19"/>
      <c r="BK1131" s="54"/>
      <c r="BL1131" s="54"/>
      <c r="BM1131" s="54"/>
      <c r="BN1131" s="54"/>
      <c r="BO1131" s="54"/>
      <c r="BP1131" s="54"/>
      <c r="BQ1131" s="54"/>
      <c r="BR1131" s="19"/>
      <c r="BS1131" s="19"/>
      <c r="BV1131" s="19"/>
      <c r="BW1131" s="19"/>
      <c r="BX1131" s="19"/>
      <c r="BY1131" s="19"/>
      <c r="BZ1131" s="19"/>
      <c r="CA1131" s="19"/>
      <c r="CB1131" s="19"/>
      <c r="CC1131" s="19"/>
      <c r="CD1131" s="19"/>
      <c r="CE1131" s="19"/>
      <c r="CF1131" s="19"/>
    </row>
    <row r="1132" spans="1:84" x14ac:dyDescent="0.25">
      <c r="A1132" s="19"/>
      <c r="B1132" s="19"/>
      <c r="C1132" s="19"/>
      <c r="D1132" s="19"/>
      <c r="E1132" s="19"/>
      <c r="F1132" s="19"/>
      <c r="G1132" s="19"/>
      <c r="H1132" s="19"/>
      <c r="I1132" s="19"/>
      <c r="J1132" s="19"/>
      <c r="L1132" s="19"/>
      <c r="M1132" s="19"/>
      <c r="N1132" s="19"/>
      <c r="P1132" s="19"/>
      <c r="Q1132" s="19"/>
      <c r="R1132" s="19"/>
      <c r="S1132" s="19"/>
      <c r="T1132" s="19"/>
      <c r="U1132" s="19"/>
      <c r="V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c r="BD1132" s="19"/>
      <c r="BE1132" s="19"/>
      <c r="BF1132" s="19"/>
      <c r="BG1132" s="19"/>
      <c r="BH1132" s="19"/>
      <c r="BI1132" s="19"/>
      <c r="BJ1132" s="19"/>
      <c r="BK1132" s="54"/>
      <c r="BL1132" s="54"/>
      <c r="BM1132" s="54"/>
      <c r="BN1132" s="54"/>
      <c r="BO1132" s="54"/>
      <c r="BP1132" s="54"/>
      <c r="BQ1132" s="54"/>
      <c r="BR1132" s="19"/>
      <c r="BS1132" s="19"/>
      <c r="BV1132" s="19"/>
      <c r="BW1132" s="19"/>
      <c r="BX1132" s="19"/>
      <c r="BY1132" s="19"/>
      <c r="BZ1132" s="19"/>
      <c r="CA1132" s="19"/>
      <c r="CB1132" s="19"/>
      <c r="CC1132" s="19"/>
      <c r="CD1132" s="19"/>
      <c r="CE1132" s="19"/>
      <c r="CF1132" s="19"/>
    </row>
    <row r="1133" spans="1:84" x14ac:dyDescent="0.25">
      <c r="A1133" s="19"/>
      <c r="B1133" s="19"/>
      <c r="C1133" s="19"/>
      <c r="D1133" s="19"/>
      <c r="E1133" s="19"/>
      <c r="F1133" s="19"/>
      <c r="G1133" s="19"/>
      <c r="H1133" s="19"/>
      <c r="I1133" s="19"/>
      <c r="J1133" s="19"/>
      <c r="L1133" s="19"/>
      <c r="M1133" s="19"/>
      <c r="N1133" s="19"/>
      <c r="P1133" s="19"/>
      <c r="Q1133" s="19"/>
      <c r="R1133" s="19"/>
      <c r="S1133" s="19"/>
      <c r="T1133" s="19"/>
      <c r="U1133" s="19"/>
      <c r="V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54"/>
      <c r="BL1133" s="54"/>
      <c r="BM1133" s="54"/>
      <c r="BN1133" s="54"/>
      <c r="BO1133" s="54"/>
      <c r="BP1133" s="54"/>
      <c r="BQ1133" s="54"/>
      <c r="BR1133" s="19"/>
      <c r="BS1133" s="19"/>
      <c r="BV1133" s="19"/>
      <c r="BW1133" s="19"/>
      <c r="BX1133" s="19"/>
      <c r="BY1133" s="19"/>
      <c r="BZ1133" s="19"/>
      <c r="CA1133" s="19"/>
      <c r="CB1133" s="19"/>
      <c r="CC1133" s="19"/>
      <c r="CD1133" s="19"/>
      <c r="CE1133" s="19"/>
      <c r="CF1133" s="19"/>
    </row>
    <row r="1134" spans="1:84" x14ac:dyDescent="0.25">
      <c r="A1134" s="19"/>
      <c r="B1134" s="19"/>
      <c r="C1134" s="19"/>
      <c r="D1134" s="19"/>
      <c r="E1134" s="19"/>
      <c r="F1134" s="19"/>
      <c r="G1134" s="19"/>
      <c r="H1134" s="19"/>
      <c r="I1134" s="19"/>
      <c r="J1134" s="19"/>
      <c r="L1134" s="19"/>
      <c r="M1134" s="19"/>
      <c r="N1134" s="19"/>
      <c r="P1134" s="19"/>
      <c r="Q1134" s="19"/>
      <c r="R1134" s="19"/>
      <c r="S1134" s="19"/>
      <c r="T1134" s="19"/>
      <c r="U1134" s="19"/>
      <c r="V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54"/>
      <c r="BL1134" s="54"/>
      <c r="BM1134" s="54"/>
      <c r="BN1134" s="54"/>
      <c r="BO1134" s="54"/>
      <c r="BP1134" s="54"/>
      <c r="BQ1134" s="54"/>
      <c r="BR1134" s="19"/>
      <c r="BS1134" s="19"/>
      <c r="BV1134" s="19"/>
      <c r="BW1134" s="19"/>
      <c r="BX1134" s="19"/>
      <c r="BY1134" s="19"/>
      <c r="BZ1134" s="19"/>
      <c r="CA1134" s="19"/>
      <c r="CB1134" s="19"/>
      <c r="CC1134" s="19"/>
      <c r="CD1134" s="19"/>
      <c r="CE1134" s="19"/>
      <c r="CF1134" s="19"/>
    </row>
    <row r="1135" spans="1:84" x14ac:dyDescent="0.25">
      <c r="A1135" s="19"/>
      <c r="B1135" s="19"/>
      <c r="C1135" s="19"/>
      <c r="D1135" s="19"/>
      <c r="E1135" s="19"/>
      <c r="F1135" s="19"/>
      <c r="G1135" s="19"/>
      <c r="H1135" s="19"/>
      <c r="I1135" s="19"/>
      <c r="J1135" s="19"/>
      <c r="L1135" s="19"/>
      <c r="M1135" s="19"/>
      <c r="N1135" s="19"/>
      <c r="P1135" s="19"/>
      <c r="Q1135" s="19"/>
      <c r="R1135" s="19"/>
      <c r="S1135" s="19"/>
      <c r="T1135" s="19"/>
      <c r="U1135" s="19"/>
      <c r="V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c r="BD1135" s="19"/>
      <c r="BE1135" s="19"/>
      <c r="BF1135" s="19"/>
      <c r="BG1135" s="19"/>
      <c r="BH1135" s="19"/>
      <c r="BI1135" s="19"/>
      <c r="BJ1135" s="19"/>
      <c r="BK1135" s="54"/>
      <c r="BL1135" s="54"/>
      <c r="BM1135" s="54"/>
      <c r="BN1135" s="54"/>
      <c r="BO1135" s="54"/>
      <c r="BP1135" s="54"/>
      <c r="BQ1135" s="54"/>
      <c r="BR1135" s="19"/>
      <c r="BS1135" s="19"/>
      <c r="BV1135" s="19"/>
      <c r="BW1135" s="19"/>
      <c r="BX1135" s="19"/>
      <c r="BY1135" s="19"/>
      <c r="BZ1135" s="19"/>
      <c r="CA1135" s="19"/>
      <c r="CB1135" s="19"/>
      <c r="CC1135" s="19"/>
      <c r="CD1135" s="19"/>
      <c r="CE1135" s="19"/>
      <c r="CF1135" s="19"/>
    </row>
    <row r="1136" spans="1:84" x14ac:dyDescent="0.25">
      <c r="A1136" s="19"/>
      <c r="B1136" s="19"/>
      <c r="C1136" s="19"/>
      <c r="D1136" s="19"/>
      <c r="E1136" s="19"/>
      <c r="F1136" s="19"/>
      <c r="G1136" s="19"/>
      <c r="H1136" s="19"/>
      <c r="I1136" s="19"/>
      <c r="J1136" s="19"/>
      <c r="L1136" s="19"/>
      <c r="M1136" s="19"/>
      <c r="N1136" s="19"/>
      <c r="P1136" s="19"/>
      <c r="Q1136" s="19"/>
      <c r="R1136" s="19"/>
      <c r="S1136" s="19"/>
      <c r="T1136" s="19"/>
      <c r="U1136" s="19"/>
      <c r="V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c r="BD1136" s="19"/>
      <c r="BE1136" s="19"/>
      <c r="BF1136" s="19"/>
      <c r="BG1136" s="19"/>
      <c r="BH1136" s="19"/>
      <c r="BI1136" s="19"/>
      <c r="BJ1136" s="19"/>
      <c r="BK1136" s="54"/>
      <c r="BL1136" s="54"/>
      <c r="BM1136" s="54"/>
      <c r="BN1136" s="54"/>
      <c r="BO1136" s="54"/>
      <c r="BP1136" s="54"/>
      <c r="BQ1136" s="54"/>
      <c r="BR1136" s="19"/>
      <c r="BS1136" s="19"/>
      <c r="BV1136" s="19"/>
      <c r="BW1136" s="19"/>
      <c r="BX1136" s="19"/>
      <c r="BY1136" s="19"/>
      <c r="BZ1136" s="19"/>
      <c r="CA1136" s="19"/>
      <c r="CB1136" s="19"/>
      <c r="CC1136" s="19"/>
      <c r="CD1136" s="19"/>
      <c r="CE1136" s="19"/>
      <c r="CF1136" s="19"/>
    </row>
    <row r="1137" spans="1:84" x14ac:dyDescent="0.25">
      <c r="A1137" s="19"/>
      <c r="B1137" s="19"/>
      <c r="C1137" s="19"/>
      <c r="D1137" s="19"/>
      <c r="E1137" s="19"/>
      <c r="F1137" s="19"/>
      <c r="G1137" s="19"/>
      <c r="H1137" s="19"/>
      <c r="I1137" s="19"/>
      <c r="J1137" s="19"/>
      <c r="L1137" s="19"/>
      <c r="M1137" s="19"/>
      <c r="N1137" s="19"/>
      <c r="P1137" s="19"/>
      <c r="Q1137" s="19"/>
      <c r="R1137" s="19"/>
      <c r="S1137" s="19"/>
      <c r="T1137" s="19"/>
      <c r="U1137" s="19"/>
      <c r="V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c r="BD1137" s="19"/>
      <c r="BE1137" s="19"/>
      <c r="BF1137" s="19"/>
      <c r="BG1137" s="19"/>
      <c r="BH1137" s="19"/>
      <c r="BI1137" s="19"/>
      <c r="BJ1137" s="19"/>
      <c r="BK1137" s="54"/>
      <c r="BL1137" s="54"/>
      <c r="BM1137" s="54"/>
      <c r="BN1137" s="54"/>
      <c r="BO1137" s="54"/>
      <c r="BP1137" s="54"/>
      <c r="BQ1137" s="54"/>
      <c r="BR1137" s="19"/>
      <c r="BS1137" s="19"/>
      <c r="BV1137" s="19"/>
      <c r="BW1137" s="19"/>
      <c r="BX1137" s="19"/>
      <c r="BY1137" s="19"/>
      <c r="BZ1137" s="19"/>
      <c r="CA1137" s="19"/>
      <c r="CB1137" s="19"/>
      <c r="CC1137" s="19"/>
      <c r="CD1137" s="19"/>
      <c r="CE1137" s="19"/>
      <c r="CF1137" s="19"/>
    </row>
    <row r="1138" spans="1:84" x14ac:dyDescent="0.25">
      <c r="A1138" s="19"/>
      <c r="B1138" s="19"/>
      <c r="C1138" s="19"/>
      <c r="D1138" s="19"/>
      <c r="E1138" s="19"/>
      <c r="F1138" s="19"/>
      <c r="G1138" s="19"/>
      <c r="H1138" s="19"/>
      <c r="I1138" s="19"/>
      <c r="J1138" s="19"/>
      <c r="L1138" s="19"/>
      <c r="M1138" s="19"/>
      <c r="N1138" s="19"/>
      <c r="P1138" s="19"/>
      <c r="Q1138" s="19"/>
      <c r="R1138" s="19"/>
      <c r="S1138" s="19"/>
      <c r="T1138" s="19"/>
      <c r="U1138" s="19"/>
      <c r="V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c r="BD1138" s="19"/>
      <c r="BE1138" s="19"/>
      <c r="BF1138" s="19"/>
      <c r="BG1138" s="19"/>
      <c r="BH1138" s="19"/>
      <c r="BI1138" s="19"/>
      <c r="BJ1138" s="19"/>
      <c r="BK1138" s="54"/>
      <c r="BL1138" s="54"/>
      <c r="BM1138" s="54"/>
      <c r="BN1138" s="54"/>
      <c r="BO1138" s="54"/>
      <c r="BP1138" s="54"/>
      <c r="BQ1138" s="54"/>
      <c r="BR1138" s="19"/>
      <c r="BS1138" s="19"/>
      <c r="BV1138" s="19"/>
      <c r="BW1138" s="19"/>
      <c r="BX1138" s="19"/>
      <c r="BY1138" s="19"/>
      <c r="BZ1138" s="19"/>
      <c r="CA1138" s="19"/>
      <c r="CB1138" s="19"/>
      <c r="CC1138" s="19"/>
      <c r="CD1138" s="19"/>
      <c r="CE1138" s="19"/>
      <c r="CF1138" s="19"/>
    </row>
    <row r="1139" spans="1:84" x14ac:dyDescent="0.25">
      <c r="A1139" s="19"/>
      <c r="B1139" s="19"/>
      <c r="C1139" s="19"/>
      <c r="D1139" s="19"/>
      <c r="E1139" s="19"/>
      <c r="F1139" s="19"/>
      <c r="G1139" s="19"/>
      <c r="H1139" s="19"/>
      <c r="I1139" s="19"/>
      <c r="J1139" s="19"/>
      <c r="L1139" s="19"/>
      <c r="M1139" s="19"/>
      <c r="N1139" s="19"/>
      <c r="P1139" s="19"/>
      <c r="Q1139" s="19"/>
      <c r="R1139" s="19"/>
      <c r="S1139" s="19"/>
      <c r="T1139" s="19"/>
      <c r="U1139" s="19"/>
      <c r="V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c r="BD1139" s="19"/>
      <c r="BE1139" s="19"/>
      <c r="BF1139" s="19"/>
      <c r="BG1139" s="19"/>
      <c r="BH1139" s="19"/>
      <c r="BI1139" s="19"/>
      <c r="BJ1139" s="19"/>
      <c r="BK1139" s="54"/>
      <c r="BL1139" s="54"/>
      <c r="BM1139" s="54"/>
      <c r="BN1139" s="54"/>
      <c r="BO1139" s="54"/>
      <c r="BP1139" s="54"/>
      <c r="BQ1139" s="54"/>
      <c r="BR1139" s="19"/>
      <c r="BS1139" s="19"/>
      <c r="BV1139" s="19"/>
      <c r="BW1139" s="19"/>
      <c r="BX1139" s="19"/>
      <c r="BY1139" s="19"/>
      <c r="BZ1139" s="19"/>
      <c r="CA1139" s="19"/>
      <c r="CB1139" s="19"/>
      <c r="CC1139" s="19"/>
      <c r="CD1139" s="19"/>
      <c r="CE1139" s="19"/>
      <c r="CF1139" s="19"/>
    </row>
    <row r="1140" spans="1:84" x14ac:dyDescent="0.25">
      <c r="A1140" s="19"/>
      <c r="B1140" s="19"/>
      <c r="C1140" s="19"/>
      <c r="D1140" s="19"/>
      <c r="E1140" s="19"/>
      <c r="F1140" s="19"/>
      <c r="G1140" s="19"/>
      <c r="H1140" s="19"/>
      <c r="I1140" s="19"/>
      <c r="J1140" s="19"/>
      <c r="L1140" s="19"/>
      <c r="M1140" s="19"/>
      <c r="N1140" s="19"/>
      <c r="P1140" s="19"/>
      <c r="Q1140" s="19"/>
      <c r="R1140" s="19"/>
      <c r="S1140" s="19"/>
      <c r="T1140" s="19"/>
      <c r="U1140" s="19"/>
      <c r="V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c r="BD1140" s="19"/>
      <c r="BE1140" s="19"/>
      <c r="BF1140" s="19"/>
      <c r="BG1140" s="19"/>
      <c r="BH1140" s="19"/>
      <c r="BI1140" s="19"/>
      <c r="BJ1140" s="19"/>
      <c r="BK1140" s="54"/>
      <c r="BL1140" s="54"/>
      <c r="BM1140" s="54"/>
      <c r="BN1140" s="54"/>
      <c r="BO1140" s="54"/>
      <c r="BP1140" s="54"/>
      <c r="BQ1140" s="54"/>
      <c r="BR1140" s="19"/>
      <c r="BS1140" s="19"/>
      <c r="BV1140" s="19"/>
      <c r="BW1140" s="19"/>
      <c r="BX1140" s="19"/>
      <c r="BY1140" s="19"/>
      <c r="BZ1140" s="19"/>
      <c r="CA1140" s="19"/>
      <c r="CB1140" s="19"/>
      <c r="CC1140" s="19"/>
      <c r="CD1140" s="19"/>
      <c r="CE1140" s="19"/>
      <c r="CF1140" s="19"/>
    </row>
    <row r="1141" spans="1:84" x14ac:dyDescent="0.25">
      <c r="A1141" s="19"/>
      <c r="B1141" s="19"/>
      <c r="C1141" s="19"/>
      <c r="D1141" s="19"/>
      <c r="E1141" s="19"/>
      <c r="F1141" s="19"/>
      <c r="G1141" s="19"/>
      <c r="H1141" s="19"/>
      <c r="I1141" s="19"/>
      <c r="J1141" s="19"/>
      <c r="L1141" s="19"/>
      <c r="M1141" s="19"/>
      <c r="N1141" s="19"/>
      <c r="P1141" s="19"/>
      <c r="Q1141" s="19"/>
      <c r="R1141" s="19"/>
      <c r="S1141" s="19"/>
      <c r="T1141" s="19"/>
      <c r="U1141" s="19"/>
      <c r="V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c r="BD1141" s="19"/>
      <c r="BE1141" s="19"/>
      <c r="BF1141" s="19"/>
      <c r="BG1141" s="19"/>
      <c r="BH1141" s="19"/>
      <c r="BI1141" s="19"/>
      <c r="BJ1141" s="19"/>
      <c r="BK1141" s="54"/>
      <c r="BL1141" s="54"/>
      <c r="BM1141" s="54"/>
      <c r="BN1141" s="54"/>
      <c r="BO1141" s="54"/>
      <c r="BP1141" s="54"/>
      <c r="BQ1141" s="54"/>
      <c r="BR1141" s="19"/>
      <c r="BS1141" s="19"/>
      <c r="BV1141" s="19"/>
      <c r="BW1141" s="19"/>
      <c r="BX1141" s="19"/>
      <c r="BY1141" s="19"/>
      <c r="BZ1141" s="19"/>
      <c r="CA1141" s="19"/>
      <c r="CB1141" s="19"/>
      <c r="CC1141" s="19"/>
      <c r="CD1141" s="19"/>
      <c r="CE1141" s="19"/>
      <c r="CF1141" s="19"/>
    </row>
    <row r="1142" spans="1:84" x14ac:dyDescent="0.25">
      <c r="A1142" s="19"/>
      <c r="B1142" s="19"/>
      <c r="C1142" s="19"/>
      <c r="D1142" s="19"/>
      <c r="E1142" s="19"/>
      <c r="F1142" s="19"/>
      <c r="G1142" s="19"/>
      <c r="H1142" s="19"/>
      <c r="I1142" s="19"/>
      <c r="J1142" s="19"/>
      <c r="L1142" s="19"/>
      <c r="M1142" s="19"/>
      <c r="N1142" s="19"/>
      <c r="P1142" s="19"/>
      <c r="Q1142" s="19"/>
      <c r="R1142" s="19"/>
      <c r="S1142" s="19"/>
      <c r="T1142" s="19"/>
      <c r="U1142" s="19"/>
      <c r="V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54"/>
      <c r="BL1142" s="54"/>
      <c r="BM1142" s="54"/>
      <c r="BN1142" s="54"/>
      <c r="BO1142" s="54"/>
      <c r="BP1142" s="54"/>
      <c r="BQ1142" s="54"/>
      <c r="BR1142" s="19"/>
      <c r="BS1142" s="19"/>
      <c r="BV1142" s="19"/>
      <c r="BW1142" s="19"/>
      <c r="BX1142" s="19"/>
      <c r="BY1142" s="19"/>
      <c r="BZ1142" s="19"/>
      <c r="CA1142" s="19"/>
      <c r="CB1142" s="19"/>
      <c r="CC1142" s="19"/>
      <c r="CD1142" s="19"/>
      <c r="CE1142" s="19"/>
      <c r="CF1142" s="19"/>
    </row>
    <row r="1143" spans="1:84" x14ac:dyDescent="0.25">
      <c r="A1143" s="19"/>
      <c r="B1143" s="19"/>
      <c r="C1143" s="19"/>
      <c r="D1143" s="19"/>
      <c r="E1143" s="19"/>
      <c r="F1143" s="19"/>
      <c r="G1143" s="19"/>
      <c r="H1143" s="19"/>
      <c r="I1143" s="19"/>
      <c r="J1143" s="19"/>
      <c r="L1143" s="19"/>
      <c r="M1143" s="19"/>
      <c r="N1143" s="19"/>
      <c r="P1143" s="19"/>
      <c r="Q1143" s="19"/>
      <c r="R1143" s="19"/>
      <c r="S1143" s="19"/>
      <c r="T1143" s="19"/>
      <c r="U1143" s="19"/>
      <c r="V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54"/>
      <c r="BL1143" s="54"/>
      <c r="BM1143" s="54"/>
      <c r="BN1143" s="54"/>
      <c r="BO1143" s="54"/>
      <c r="BP1143" s="54"/>
      <c r="BQ1143" s="54"/>
      <c r="BR1143" s="19"/>
      <c r="BS1143" s="19"/>
      <c r="BV1143" s="19"/>
      <c r="BW1143" s="19"/>
      <c r="BX1143" s="19"/>
      <c r="BY1143" s="19"/>
      <c r="BZ1143" s="19"/>
      <c r="CA1143" s="19"/>
      <c r="CB1143" s="19"/>
      <c r="CC1143" s="19"/>
      <c r="CD1143" s="19"/>
      <c r="CE1143" s="19"/>
      <c r="CF1143" s="19"/>
    </row>
    <row r="1144" spans="1:84" x14ac:dyDescent="0.25">
      <c r="A1144" s="19"/>
      <c r="B1144" s="19"/>
      <c r="C1144" s="19"/>
      <c r="D1144" s="19"/>
      <c r="E1144" s="19"/>
      <c r="F1144" s="19"/>
      <c r="G1144" s="19"/>
      <c r="H1144" s="19"/>
      <c r="I1144" s="19"/>
      <c r="J1144" s="19"/>
      <c r="L1144" s="19"/>
      <c r="M1144" s="19"/>
      <c r="N1144" s="19"/>
      <c r="P1144" s="19"/>
      <c r="Q1144" s="19"/>
      <c r="R1144" s="19"/>
      <c r="S1144" s="19"/>
      <c r="T1144" s="19"/>
      <c r="U1144" s="19"/>
      <c r="V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c r="BD1144" s="19"/>
      <c r="BE1144" s="19"/>
      <c r="BF1144" s="19"/>
      <c r="BG1144" s="19"/>
      <c r="BH1144" s="19"/>
      <c r="BI1144" s="19"/>
      <c r="BJ1144" s="19"/>
      <c r="BK1144" s="54"/>
      <c r="BL1144" s="54"/>
      <c r="BM1144" s="54"/>
      <c r="BN1144" s="54"/>
      <c r="BO1144" s="54"/>
      <c r="BP1144" s="54"/>
      <c r="BQ1144" s="54"/>
      <c r="BR1144" s="19"/>
      <c r="BS1144" s="19"/>
      <c r="BV1144" s="19"/>
      <c r="BW1144" s="19"/>
      <c r="BX1144" s="19"/>
      <c r="BY1144" s="19"/>
      <c r="BZ1144" s="19"/>
      <c r="CA1144" s="19"/>
      <c r="CB1144" s="19"/>
      <c r="CC1144" s="19"/>
      <c r="CD1144" s="19"/>
      <c r="CE1144" s="19"/>
      <c r="CF1144" s="19"/>
    </row>
    <row r="1145" spans="1:84" x14ac:dyDescent="0.25">
      <c r="A1145" s="19"/>
      <c r="B1145" s="19"/>
      <c r="C1145" s="19"/>
      <c r="D1145" s="19"/>
      <c r="E1145" s="19"/>
      <c r="F1145" s="19"/>
      <c r="G1145" s="19"/>
      <c r="H1145" s="19"/>
      <c r="I1145" s="19"/>
      <c r="J1145" s="19"/>
      <c r="L1145" s="19"/>
      <c r="M1145" s="19"/>
      <c r="N1145" s="19"/>
      <c r="P1145" s="19"/>
      <c r="Q1145" s="19"/>
      <c r="R1145" s="19"/>
      <c r="S1145" s="19"/>
      <c r="T1145" s="19"/>
      <c r="U1145" s="19"/>
      <c r="V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c r="BD1145" s="19"/>
      <c r="BE1145" s="19"/>
      <c r="BF1145" s="19"/>
      <c r="BG1145" s="19"/>
      <c r="BH1145" s="19"/>
      <c r="BI1145" s="19"/>
      <c r="BJ1145" s="19"/>
      <c r="BK1145" s="54"/>
      <c r="BL1145" s="54"/>
      <c r="BM1145" s="54"/>
      <c r="BN1145" s="54"/>
      <c r="BO1145" s="54"/>
      <c r="BP1145" s="54"/>
      <c r="BQ1145" s="54"/>
      <c r="BR1145" s="19"/>
      <c r="BS1145" s="19"/>
      <c r="BV1145" s="19"/>
      <c r="BW1145" s="19"/>
      <c r="BX1145" s="19"/>
      <c r="BY1145" s="19"/>
      <c r="BZ1145" s="19"/>
      <c r="CA1145" s="19"/>
      <c r="CB1145" s="19"/>
      <c r="CC1145" s="19"/>
      <c r="CD1145" s="19"/>
      <c r="CE1145" s="19"/>
      <c r="CF1145" s="19"/>
    </row>
    <row r="1146" spans="1:84" x14ac:dyDescent="0.25">
      <c r="A1146" s="19"/>
      <c r="B1146" s="19"/>
      <c r="C1146" s="19"/>
      <c r="D1146" s="19"/>
      <c r="E1146" s="19"/>
      <c r="F1146" s="19"/>
      <c r="G1146" s="19"/>
      <c r="H1146" s="19"/>
      <c r="I1146" s="19"/>
      <c r="J1146" s="19"/>
      <c r="L1146" s="19"/>
      <c r="M1146" s="19"/>
      <c r="N1146" s="19"/>
      <c r="P1146" s="19"/>
      <c r="Q1146" s="19"/>
      <c r="R1146" s="19"/>
      <c r="S1146" s="19"/>
      <c r="T1146" s="19"/>
      <c r="U1146" s="19"/>
      <c r="V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c r="BD1146" s="19"/>
      <c r="BE1146" s="19"/>
      <c r="BF1146" s="19"/>
      <c r="BG1146" s="19"/>
      <c r="BH1146" s="19"/>
      <c r="BI1146" s="19"/>
      <c r="BJ1146" s="19"/>
      <c r="BK1146" s="54"/>
      <c r="BL1146" s="54"/>
      <c r="BM1146" s="54"/>
      <c r="BN1146" s="54"/>
      <c r="BO1146" s="54"/>
      <c r="BP1146" s="54"/>
      <c r="BQ1146" s="54"/>
      <c r="BR1146" s="19"/>
      <c r="BS1146" s="19"/>
      <c r="BV1146" s="19"/>
      <c r="BW1146" s="19"/>
      <c r="BX1146" s="19"/>
      <c r="BY1146" s="19"/>
      <c r="BZ1146" s="19"/>
      <c r="CA1146" s="19"/>
      <c r="CB1146" s="19"/>
      <c r="CC1146" s="19"/>
      <c r="CD1146" s="19"/>
      <c r="CE1146" s="19"/>
      <c r="CF1146" s="19"/>
    </row>
    <row r="1147" spans="1:84" x14ac:dyDescent="0.25">
      <c r="A1147" s="19"/>
      <c r="B1147" s="19"/>
      <c r="C1147" s="19"/>
      <c r="D1147" s="19"/>
      <c r="E1147" s="19"/>
      <c r="F1147" s="19"/>
      <c r="G1147" s="19"/>
      <c r="H1147" s="19"/>
      <c r="I1147" s="19"/>
      <c r="J1147" s="19"/>
      <c r="L1147" s="19"/>
      <c r="M1147" s="19"/>
      <c r="N1147" s="19"/>
      <c r="P1147" s="19"/>
      <c r="Q1147" s="19"/>
      <c r="R1147" s="19"/>
      <c r="S1147" s="19"/>
      <c r="T1147" s="19"/>
      <c r="U1147" s="19"/>
      <c r="V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c r="BD1147" s="19"/>
      <c r="BE1147" s="19"/>
      <c r="BF1147" s="19"/>
      <c r="BG1147" s="19"/>
      <c r="BH1147" s="19"/>
      <c r="BI1147" s="19"/>
      <c r="BJ1147" s="19"/>
      <c r="BK1147" s="54"/>
      <c r="BL1147" s="54"/>
      <c r="BM1147" s="54"/>
      <c r="BN1147" s="54"/>
      <c r="BO1147" s="54"/>
      <c r="BP1147" s="54"/>
      <c r="BQ1147" s="54"/>
      <c r="BR1147" s="19"/>
      <c r="BS1147" s="19"/>
      <c r="BV1147" s="19"/>
      <c r="BW1147" s="19"/>
      <c r="BX1147" s="19"/>
      <c r="BY1147" s="19"/>
      <c r="BZ1147" s="19"/>
      <c r="CA1147" s="19"/>
      <c r="CB1147" s="19"/>
      <c r="CC1147" s="19"/>
      <c r="CD1147" s="19"/>
      <c r="CE1147" s="19"/>
      <c r="CF1147" s="19"/>
    </row>
    <row r="1148" spans="1:84" x14ac:dyDescent="0.25">
      <c r="A1148" s="19"/>
      <c r="B1148" s="19"/>
      <c r="C1148" s="19"/>
      <c r="D1148" s="19"/>
      <c r="E1148" s="19"/>
      <c r="F1148" s="19"/>
      <c r="G1148" s="19"/>
      <c r="H1148" s="19"/>
      <c r="I1148" s="19"/>
      <c r="J1148" s="19"/>
      <c r="L1148" s="19"/>
      <c r="M1148" s="19"/>
      <c r="N1148" s="19"/>
      <c r="P1148" s="19"/>
      <c r="Q1148" s="19"/>
      <c r="R1148" s="19"/>
      <c r="S1148" s="19"/>
      <c r="T1148" s="19"/>
      <c r="U1148" s="19"/>
      <c r="V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19"/>
      <c r="BA1148" s="19"/>
      <c r="BB1148" s="19"/>
      <c r="BC1148" s="19"/>
      <c r="BD1148" s="19"/>
      <c r="BE1148" s="19"/>
      <c r="BF1148" s="19"/>
      <c r="BG1148" s="19"/>
      <c r="BH1148" s="19"/>
      <c r="BI1148" s="19"/>
      <c r="BJ1148" s="19"/>
      <c r="BK1148" s="54"/>
      <c r="BL1148" s="54"/>
      <c r="BM1148" s="54"/>
      <c r="BN1148" s="54"/>
      <c r="BO1148" s="54"/>
      <c r="BP1148" s="54"/>
      <c r="BQ1148" s="54"/>
      <c r="BR1148" s="19"/>
      <c r="BS1148" s="19"/>
      <c r="BV1148" s="19"/>
      <c r="BW1148" s="19"/>
      <c r="BX1148" s="19"/>
      <c r="BY1148" s="19"/>
      <c r="BZ1148" s="19"/>
      <c r="CA1148" s="19"/>
      <c r="CB1148" s="19"/>
      <c r="CC1148" s="19"/>
      <c r="CD1148" s="19"/>
      <c r="CE1148" s="19"/>
      <c r="CF1148" s="19"/>
    </row>
    <row r="1149" spans="1:84" x14ac:dyDescent="0.25">
      <c r="A1149" s="19"/>
      <c r="B1149" s="19"/>
      <c r="C1149" s="19"/>
      <c r="D1149" s="19"/>
      <c r="E1149" s="19"/>
      <c r="F1149" s="19"/>
      <c r="G1149" s="19"/>
      <c r="H1149" s="19"/>
      <c r="I1149" s="19"/>
      <c r="J1149" s="19"/>
      <c r="L1149" s="19"/>
      <c r="M1149" s="19"/>
      <c r="N1149" s="19"/>
      <c r="P1149" s="19"/>
      <c r="Q1149" s="19"/>
      <c r="R1149" s="19"/>
      <c r="S1149" s="19"/>
      <c r="T1149" s="19"/>
      <c r="U1149" s="19"/>
      <c r="V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54"/>
      <c r="BL1149" s="54"/>
      <c r="BM1149" s="54"/>
      <c r="BN1149" s="54"/>
      <c r="BO1149" s="54"/>
      <c r="BP1149" s="54"/>
      <c r="BQ1149" s="54"/>
      <c r="BR1149" s="19"/>
      <c r="BS1149" s="19"/>
      <c r="BV1149" s="19"/>
      <c r="BW1149" s="19"/>
      <c r="BX1149" s="19"/>
      <c r="BY1149" s="19"/>
      <c r="BZ1149" s="19"/>
      <c r="CA1149" s="19"/>
      <c r="CB1149" s="19"/>
      <c r="CC1149" s="19"/>
      <c r="CD1149" s="19"/>
      <c r="CE1149" s="19"/>
      <c r="CF1149" s="19"/>
    </row>
    <row r="1150" spans="1:84" x14ac:dyDescent="0.25">
      <c r="A1150" s="19"/>
      <c r="B1150" s="19"/>
      <c r="C1150" s="19"/>
      <c r="D1150" s="19"/>
      <c r="E1150" s="19"/>
      <c r="F1150" s="19"/>
      <c r="G1150" s="19"/>
      <c r="H1150" s="19"/>
      <c r="I1150" s="19"/>
      <c r="J1150" s="19"/>
      <c r="L1150" s="19"/>
      <c r="M1150" s="19"/>
      <c r="N1150" s="19"/>
      <c r="P1150" s="19"/>
      <c r="Q1150" s="19"/>
      <c r="R1150" s="19"/>
      <c r="S1150" s="19"/>
      <c r="T1150" s="19"/>
      <c r="U1150" s="19"/>
      <c r="V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54"/>
      <c r="BL1150" s="54"/>
      <c r="BM1150" s="54"/>
      <c r="BN1150" s="54"/>
      <c r="BO1150" s="54"/>
      <c r="BP1150" s="54"/>
      <c r="BQ1150" s="54"/>
      <c r="BR1150" s="19"/>
      <c r="BS1150" s="19"/>
      <c r="BV1150" s="19"/>
      <c r="BW1150" s="19"/>
      <c r="BX1150" s="19"/>
      <c r="BY1150" s="19"/>
      <c r="BZ1150" s="19"/>
      <c r="CA1150" s="19"/>
      <c r="CB1150" s="19"/>
      <c r="CC1150" s="19"/>
      <c r="CD1150" s="19"/>
      <c r="CE1150" s="19"/>
      <c r="CF1150" s="19"/>
    </row>
    <row r="1151" spans="1:84" x14ac:dyDescent="0.25">
      <c r="A1151" s="19"/>
      <c r="B1151" s="19"/>
      <c r="C1151" s="19"/>
      <c r="D1151" s="19"/>
      <c r="E1151" s="19"/>
      <c r="F1151" s="19"/>
      <c r="G1151" s="19"/>
      <c r="H1151" s="19"/>
      <c r="I1151" s="19"/>
      <c r="J1151" s="19"/>
      <c r="L1151" s="19"/>
      <c r="M1151" s="19"/>
      <c r="N1151" s="19"/>
      <c r="P1151" s="19"/>
      <c r="Q1151" s="19"/>
      <c r="R1151" s="19"/>
      <c r="S1151" s="19"/>
      <c r="T1151" s="19"/>
      <c r="U1151" s="19"/>
      <c r="V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19"/>
      <c r="BA1151" s="19"/>
      <c r="BB1151" s="19"/>
      <c r="BC1151" s="19"/>
      <c r="BD1151" s="19"/>
      <c r="BE1151" s="19"/>
      <c r="BF1151" s="19"/>
      <c r="BG1151" s="19"/>
      <c r="BH1151" s="19"/>
      <c r="BI1151" s="19"/>
      <c r="BJ1151" s="19"/>
      <c r="BK1151" s="54"/>
      <c r="BL1151" s="54"/>
      <c r="BM1151" s="54"/>
      <c r="BN1151" s="54"/>
      <c r="BO1151" s="54"/>
      <c r="BP1151" s="54"/>
      <c r="BQ1151" s="54"/>
      <c r="BR1151" s="19"/>
      <c r="BS1151" s="19"/>
      <c r="BV1151" s="19"/>
      <c r="BW1151" s="19"/>
      <c r="BX1151" s="19"/>
      <c r="BY1151" s="19"/>
      <c r="BZ1151" s="19"/>
      <c r="CA1151" s="19"/>
      <c r="CB1151" s="19"/>
      <c r="CC1151" s="19"/>
      <c r="CD1151" s="19"/>
      <c r="CE1151" s="19"/>
      <c r="CF1151" s="19"/>
    </row>
    <row r="1152" spans="1:84" x14ac:dyDescent="0.25">
      <c r="A1152" s="19"/>
      <c r="B1152" s="19"/>
      <c r="C1152" s="19"/>
      <c r="D1152" s="19"/>
      <c r="E1152" s="19"/>
      <c r="F1152" s="19"/>
      <c r="G1152" s="19"/>
      <c r="H1152" s="19"/>
      <c r="I1152" s="19"/>
      <c r="J1152" s="19"/>
      <c r="L1152" s="19"/>
      <c r="M1152" s="19"/>
      <c r="N1152" s="19"/>
      <c r="P1152" s="19"/>
      <c r="Q1152" s="19"/>
      <c r="R1152" s="19"/>
      <c r="S1152" s="19"/>
      <c r="T1152" s="19"/>
      <c r="U1152" s="19"/>
      <c r="V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19"/>
      <c r="BA1152" s="19"/>
      <c r="BB1152" s="19"/>
      <c r="BC1152" s="19"/>
      <c r="BD1152" s="19"/>
      <c r="BE1152" s="19"/>
      <c r="BF1152" s="19"/>
      <c r="BG1152" s="19"/>
      <c r="BH1152" s="19"/>
      <c r="BI1152" s="19"/>
      <c r="BJ1152" s="19"/>
      <c r="BK1152" s="54"/>
      <c r="BL1152" s="54"/>
      <c r="BM1152" s="54"/>
      <c r="BN1152" s="54"/>
      <c r="BO1152" s="54"/>
      <c r="BP1152" s="54"/>
      <c r="BQ1152" s="54"/>
      <c r="BR1152" s="19"/>
      <c r="BS1152" s="19"/>
      <c r="BV1152" s="19"/>
      <c r="BW1152" s="19"/>
      <c r="BX1152" s="19"/>
      <c r="BY1152" s="19"/>
      <c r="BZ1152" s="19"/>
      <c r="CA1152" s="19"/>
      <c r="CB1152" s="19"/>
      <c r="CC1152" s="19"/>
      <c r="CD1152" s="19"/>
      <c r="CE1152" s="19"/>
      <c r="CF1152" s="19"/>
    </row>
    <row r="1153" spans="1:84" x14ac:dyDescent="0.25">
      <c r="A1153" s="19"/>
      <c r="B1153" s="19"/>
      <c r="C1153" s="19"/>
      <c r="D1153" s="19"/>
      <c r="E1153" s="19"/>
      <c r="F1153" s="19"/>
      <c r="G1153" s="19"/>
      <c r="H1153" s="19"/>
      <c r="I1153" s="19"/>
      <c r="J1153" s="19"/>
      <c r="L1153" s="19"/>
      <c r="M1153" s="19"/>
      <c r="N1153" s="19"/>
      <c r="P1153" s="19"/>
      <c r="Q1153" s="19"/>
      <c r="R1153" s="19"/>
      <c r="S1153" s="19"/>
      <c r="T1153" s="19"/>
      <c r="U1153" s="19"/>
      <c r="V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19"/>
      <c r="BA1153" s="19"/>
      <c r="BB1153" s="19"/>
      <c r="BC1153" s="19"/>
      <c r="BD1153" s="19"/>
      <c r="BE1153" s="19"/>
      <c r="BF1153" s="19"/>
      <c r="BG1153" s="19"/>
      <c r="BH1153" s="19"/>
      <c r="BI1153" s="19"/>
      <c r="BJ1153" s="19"/>
      <c r="BK1153" s="54"/>
      <c r="BL1153" s="54"/>
      <c r="BM1153" s="54"/>
      <c r="BN1153" s="54"/>
      <c r="BO1153" s="54"/>
      <c r="BP1153" s="54"/>
      <c r="BQ1153" s="54"/>
      <c r="BR1153" s="19"/>
      <c r="BS1153" s="19"/>
      <c r="BV1153" s="19"/>
      <c r="BW1153" s="19"/>
      <c r="BX1153" s="19"/>
      <c r="BY1153" s="19"/>
      <c r="BZ1153" s="19"/>
      <c r="CA1153" s="19"/>
      <c r="CB1153" s="19"/>
      <c r="CC1153" s="19"/>
      <c r="CD1153" s="19"/>
      <c r="CE1153" s="19"/>
      <c r="CF1153" s="19"/>
    </row>
    <row r="1154" spans="1:84" x14ac:dyDescent="0.25">
      <c r="A1154" s="19"/>
      <c r="B1154" s="19"/>
      <c r="C1154" s="19"/>
      <c r="D1154" s="19"/>
      <c r="E1154" s="19"/>
      <c r="F1154" s="19"/>
      <c r="G1154" s="19"/>
      <c r="H1154" s="19"/>
      <c r="I1154" s="19"/>
      <c r="J1154" s="19"/>
      <c r="L1154" s="19"/>
      <c r="M1154" s="19"/>
      <c r="N1154" s="19"/>
      <c r="P1154" s="19"/>
      <c r="Q1154" s="19"/>
      <c r="R1154" s="19"/>
      <c r="S1154" s="19"/>
      <c r="T1154" s="19"/>
      <c r="U1154" s="19"/>
      <c r="V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c r="AZ1154" s="19"/>
      <c r="BA1154" s="19"/>
      <c r="BB1154" s="19"/>
      <c r="BC1154" s="19"/>
      <c r="BD1154" s="19"/>
      <c r="BE1154" s="19"/>
      <c r="BF1154" s="19"/>
      <c r="BG1154" s="19"/>
      <c r="BH1154" s="19"/>
      <c r="BI1154" s="19"/>
      <c r="BJ1154" s="19"/>
      <c r="BK1154" s="54"/>
      <c r="BL1154" s="54"/>
      <c r="BM1154" s="54"/>
      <c r="BN1154" s="54"/>
      <c r="BO1154" s="54"/>
      <c r="BP1154" s="54"/>
      <c r="BQ1154" s="54"/>
      <c r="BR1154" s="19"/>
      <c r="BS1154" s="19"/>
      <c r="BV1154" s="19"/>
      <c r="BW1154" s="19"/>
      <c r="BX1154" s="19"/>
      <c r="BY1154" s="19"/>
      <c r="BZ1154" s="19"/>
      <c r="CA1154" s="19"/>
      <c r="CB1154" s="19"/>
      <c r="CC1154" s="19"/>
      <c r="CD1154" s="19"/>
      <c r="CE1154" s="19"/>
      <c r="CF1154" s="19"/>
    </row>
    <row r="1155" spans="1:84" x14ac:dyDescent="0.25">
      <c r="A1155" s="19"/>
      <c r="B1155" s="19"/>
      <c r="C1155" s="19"/>
      <c r="D1155" s="19"/>
      <c r="E1155" s="19"/>
      <c r="F1155" s="19"/>
      <c r="G1155" s="19"/>
      <c r="H1155" s="19"/>
      <c r="I1155" s="19"/>
      <c r="J1155" s="19"/>
      <c r="L1155" s="19"/>
      <c r="M1155" s="19"/>
      <c r="N1155" s="19"/>
      <c r="P1155" s="19"/>
      <c r="Q1155" s="19"/>
      <c r="R1155" s="19"/>
      <c r="S1155" s="19"/>
      <c r="T1155" s="19"/>
      <c r="U1155" s="19"/>
      <c r="V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19"/>
      <c r="BA1155" s="19"/>
      <c r="BB1155" s="19"/>
      <c r="BC1155" s="19"/>
      <c r="BD1155" s="19"/>
      <c r="BE1155" s="19"/>
      <c r="BF1155" s="19"/>
      <c r="BG1155" s="19"/>
      <c r="BH1155" s="19"/>
      <c r="BI1155" s="19"/>
      <c r="BJ1155" s="19"/>
      <c r="BK1155" s="54"/>
      <c r="BL1155" s="54"/>
      <c r="BM1155" s="54"/>
      <c r="BN1155" s="54"/>
      <c r="BO1155" s="54"/>
      <c r="BP1155" s="54"/>
      <c r="BQ1155" s="54"/>
      <c r="BR1155" s="19"/>
      <c r="BS1155" s="19"/>
      <c r="BV1155" s="19"/>
      <c r="BW1155" s="19"/>
      <c r="BX1155" s="19"/>
      <c r="BY1155" s="19"/>
      <c r="BZ1155" s="19"/>
      <c r="CA1155" s="19"/>
      <c r="CB1155" s="19"/>
      <c r="CC1155" s="19"/>
      <c r="CD1155" s="19"/>
      <c r="CE1155" s="19"/>
      <c r="CF1155" s="19"/>
    </row>
    <row r="1156" spans="1:84" x14ac:dyDescent="0.25">
      <c r="A1156" s="19"/>
      <c r="B1156" s="19"/>
      <c r="C1156" s="19"/>
      <c r="D1156" s="19"/>
      <c r="E1156" s="19"/>
      <c r="F1156" s="19"/>
      <c r="G1156" s="19"/>
      <c r="H1156" s="19"/>
      <c r="I1156" s="19"/>
      <c r="J1156" s="19"/>
      <c r="L1156" s="19"/>
      <c r="M1156" s="19"/>
      <c r="N1156" s="19"/>
      <c r="P1156" s="19"/>
      <c r="Q1156" s="19"/>
      <c r="R1156" s="19"/>
      <c r="S1156" s="19"/>
      <c r="T1156" s="19"/>
      <c r="U1156" s="19"/>
      <c r="V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19"/>
      <c r="BA1156" s="19"/>
      <c r="BB1156" s="19"/>
      <c r="BC1156" s="19"/>
      <c r="BD1156" s="19"/>
      <c r="BE1156" s="19"/>
      <c r="BF1156" s="19"/>
      <c r="BG1156" s="19"/>
      <c r="BH1156" s="19"/>
      <c r="BI1156" s="19"/>
      <c r="BJ1156" s="19"/>
      <c r="BK1156" s="54"/>
      <c r="BL1156" s="54"/>
      <c r="BM1156" s="54"/>
      <c r="BN1156" s="54"/>
      <c r="BO1156" s="54"/>
      <c r="BP1156" s="54"/>
      <c r="BQ1156" s="54"/>
      <c r="BR1156" s="19"/>
      <c r="BS1156" s="19"/>
      <c r="BV1156" s="19"/>
      <c r="BW1156" s="19"/>
      <c r="BX1156" s="19"/>
      <c r="BY1156" s="19"/>
      <c r="BZ1156" s="19"/>
      <c r="CA1156" s="19"/>
      <c r="CB1156" s="19"/>
      <c r="CC1156" s="19"/>
      <c r="CD1156" s="19"/>
      <c r="CE1156" s="19"/>
      <c r="CF1156" s="19"/>
    </row>
    <row r="1157" spans="1:84" x14ac:dyDescent="0.25">
      <c r="A1157" s="19"/>
      <c r="B1157" s="19"/>
      <c r="C1157" s="19"/>
      <c r="D1157" s="19"/>
      <c r="E1157" s="19"/>
      <c r="F1157" s="19"/>
      <c r="G1157" s="19"/>
      <c r="H1157" s="19"/>
      <c r="I1157" s="19"/>
      <c r="J1157" s="19"/>
      <c r="L1157" s="19"/>
      <c r="M1157" s="19"/>
      <c r="N1157" s="19"/>
      <c r="P1157" s="19"/>
      <c r="Q1157" s="19"/>
      <c r="R1157" s="19"/>
      <c r="S1157" s="19"/>
      <c r="T1157" s="19"/>
      <c r="U1157" s="19"/>
      <c r="V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19"/>
      <c r="BA1157" s="19"/>
      <c r="BB1157" s="19"/>
      <c r="BC1157" s="19"/>
      <c r="BD1157" s="19"/>
      <c r="BE1157" s="19"/>
      <c r="BF1157" s="19"/>
      <c r="BG1157" s="19"/>
      <c r="BH1157" s="19"/>
      <c r="BI1157" s="19"/>
      <c r="BJ1157" s="19"/>
      <c r="BK1157" s="54"/>
      <c r="BL1157" s="54"/>
      <c r="BM1157" s="54"/>
      <c r="BN1157" s="54"/>
      <c r="BO1157" s="54"/>
      <c r="BP1157" s="54"/>
      <c r="BQ1157" s="54"/>
      <c r="BR1157" s="19"/>
      <c r="BS1157" s="19"/>
      <c r="BV1157" s="19"/>
      <c r="BW1157" s="19"/>
      <c r="BX1157" s="19"/>
      <c r="BY1157" s="19"/>
      <c r="BZ1157" s="19"/>
      <c r="CA1157" s="19"/>
      <c r="CB1157" s="19"/>
      <c r="CC1157" s="19"/>
      <c r="CD1157" s="19"/>
      <c r="CE1157" s="19"/>
      <c r="CF1157" s="19"/>
    </row>
    <row r="1158" spans="1:84" x14ac:dyDescent="0.25">
      <c r="A1158" s="19"/>
      <c r="B1158" s="19"/>
      <c r="C1158" s="19"/>
      <c r="D1158" s="19"/>
      <c r="E1158" s="19"/>
      <c r="F1158" s="19"/>
      <c r="G1158" s="19"/>
      <c r="H1158" s="19"/>
      <c r="I1158" s="19"/>
      <c r="J1158" s="19"/>
      <c r="L1158" s="19"/>
      <c r="M1158" s="19"/>
      <c r="N1158" s="19"/>
      <c r="P1158" s="19"/>
      <c r="Q1158" s="19"/>
      <c r="R1158" s="19"/>
      <c r="S1158" s="19"/>
      <c r="T1158" s="19"/>
      <c r="U1158" s="19"/>
      <c r="V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54"/>
      <c r="BL1158" s="54"/>
      <c r="BM1158" s="54"/>
      <c r="BN1158" s="54"/>
      <c r="BO1158" s="54"/>
      <c r="BP1158" s="54"/>
      <c r="BQ1158" s="54"/>
      <c r="BR1158" s="19"/>
      <c r="BS1158" s="19"/>
      <c r="BV1158" s="19"/>
      <c r="BW1158" s="19"/>
      <c r="BX1158" s="19"/>
      <c r="BY1158" s="19"/>
      <c r="BZ1158" s="19"/>
      <c r="CA1158" s="19"/>
      <c r="CB1158" s="19"/>
      <c r="CC1158" s="19"/>
      <c r="CD1158" s="19"/>
      <c r="CE1158" s="19"/>
      <c r="CF1158" s="19"/>
    </row>
    <row r="1159" spans="1:84" x14ac:dyDescent="0.25">
      <c r="A1159" s="19"/>
      <c r="B1159" s="19"/>
      <c r="C1159" s="19"/>
      <c r="D1159" s="19"/>
      <c r="E1159" s="19"/>
      <c r="F1159" s="19"/>
      <c r="G1159" s="19"/>
      <c r="H1159" s="19"/>
      <c r="I1159" s="19"/>
      <c r="J1159" s="19"/>
      <c r="L1159" s="19"/>
      <c r="M1159" s="19"/>
      <c r="N1159" s="19"/>
      <c r="P1159" s="19"/>
      <c r="Q1159" s="19"/>
      <c r="R1159" s="19"/>
      <c r="S1159" s="19"/>
      <c r="T1159" s="19"/>
      <c r="U1159" s="19"/>
      <c r="V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19"/>
      <c r="BA1159" s="19"/>
      <c r="BB1159" s="19"/>
      <c r="BC1159" s="19"/>
      <c r="BD1159" s="19"/>
      <c r="BE1159" s="19"/>
      <c r="BF1159" s="19"/>
      <c r="BG1159" s="19"/>
      <c r="BH1159" s="19"/>
      <c r="BI1159" s="19"/>
      <c r="BJ1159" s="19"/>
      <c r="BK1159" s="54"/>
      <c r="BL1159" s="54"/>
      <c r="BM1159" s="54"/>
      <c r="BN1159" s="54"/>
      <c r="BO1159" s="54"/>
      <c r="BP1159" s="54"/>
      <c r="BQ1159" s="54"/>
      <c r="BR1159" s="19"/>
      <c r="BS1159" s="19"/>
      <c r="BV1159" s="19"/>
      <c r="BW1159" s="19"/>
      <c r="BX1159" s="19"/>
      <c r="BY1159" s="19"/>
      <c r="BZ1159" s="19"/>
      <c r="CA1159" s="19"/>
      <c r="CB1159" s="19"/>
      <c r="CC1159" s="19"/>
      <c r="CD1159" s="19"/>
      <c r="CE1159" s="19"/>
      <c r="CF1159" s="19"/>
    </row>
    <row r="1160" spans="1:84" x14ac:dyDescent="0.25">
      <c r="A1160" s="19"/>
      <c r="B1160" s="19"/>
      <c r="C1160" s="19"/>
      <c r="D1160" s="19"/>
      <c r="E1160" s="19"/>
      <c r="F1160" s="19"/>
      <c r="G1160" s="19"/>
      <c r="H1160" s="19"/>
      <c r="I1160" s="19"/>
      <c r="J1160" s="19"/>
      <c r="L1160" s="19"/>
      <c r="M1160" s="19"/>
      <c r="N1160" s="19"/>
      <c r="P1160" s="19"/>
      <c r="Q1160" s="19"/>
      <c r="R1160" s="19"/>
      <c r="S1160" s="19"/>
      <c r="T1160" s="19"/>
      <c r="U1160" s="19"/>
      <c r="V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c r="BD1160" s="19"/>
      <c r="BE1160" s="19"/>
      <c r="BF1160" s="19"/>
      <c r="BG1160" s="19"/>
      <c r="BH1160" s="19"/>
      <c r="BI1160" s="19"/>
      <c r="BJ1160" s="19"/>
      <c r="BK1160" s="54"/>
      <c r="BL1160" s="54"/>
      <c r="BM1160" s="54"/>
      <c r="BN1160" s="54"/>
      <c r="BO1160" s="54"/>
      <c r="BP1160" s="54"/>
      <c r="BQ1160" s="54"/>
      <c r="BR1160" s="19"/>
      <c r="BS1160" s="19"/>
      <c r="BV1160" s="19"/>
      <c r="BW1160" s="19"/>
      <c r="BX1160" s="19"/>
      <c r="BY1160" s="19"/>
      <c r="BZ1160" s="19"/>
      <c r="CA1160" s="19"/>
      <c r="CB1160" s="19"/>
      <c r="CC1160" s="19"/>
      <c r="CD1160" s="19"/>
      <c r="CE1160" s="19"/>
      <c r="CF1160" s="19"/>
    </row>
    <row r="1161" spans="1:84" x14ac:dyDescent="0.25">
      <c r="A1161" s="19"/>
      <c r="B1161" s="19"/>
      <c r="C1161" s="19"/>
      <c r="D1161" s="19"/>
      <c r="E1161" s="19"/>
      <c r="F1161" s="19"/>
      <c r="G1161" s="19"/>
      <c r="H1161" s="19"/>
      <c r="I1161" s="19"/>
      <c r="J1161" s="19"/>
      <c r="L1161" s="19"/>
      <c r="M1161" s="19"/>
      <c r="N1161" s="19"/>
      <c r="P1161" s="19"/>
      <c r="Q1161" s="19"/>
      <c r="R1161" s="19"/>
      <c r="S1161" s="19"/>
      <c r="T1161" s="19"/>
      <c r="U1161" s="19"/>
      <c r="V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19"/>
      <c r="BA1161" s="19"/>
      <c r="BB1161" s="19"/>
      <c r="BC1161" s="19"/>
      <c r="BD1161" s="19"/>
      <c r="BE1161" s="19"/>
      <c r="BF1161" s="19"/>
      <c r="BG1161" s="19"/>
      <c r="BH1161" s="19"/>
      <c r="BI1161" s="19"/>
      <c r="BJ1161" s="19"/>
      <c r="BK1161" s="54"/>
      <c r="BL1161" s="54"/>
      <c r="BM1161" s="54"/>
      <c r="BN1161" s="54"/>
      <c r="BO1161" s="54"/>
      <c r="BP1161" s="54"/>
      <c r="BQ1161" s="54"/>
      <c r="BR1161" s="19"/>
      <c r="BS1161" s="19"/>
      <c r="BV1161" s="19"/>
      <c r="BW1161" s="19"/>
      <c r="BX1161" s="19"/>
      <c r="BY1161" s="19"/>
      <c r="BZ1161" s="19"/>
      <c r="CA1161" s="19"/>
      <c r="CB1161" s="19"/>
      <c r="CC1161" s="19"/>
      <c r="CD1161" s="19"/>
      <c r="CE1161" s="19"/>
      <c r="CF1161" s="19"/>
    </row>
    <row r="1162" spans="1:84" x14ac:dyDescent="0.25">
      <c r="A1162" s="19"/>
      <c r="B1162" s="19"/>
      <c r="C1162" s="19"/>
      <c r="D1162" s="19"/>
      <c r="E1162" s="19"/>
      <c r="F1162" s="19"/>
      <c r="G1162" s="19"/>
      <c r="H1162" s="19"/>
      <c r="I1162" s="19"/>
      <c r="J1162" s="19"/>
      <c r="L1162" s="19"/>
      <c r="M1162" s="19"/>
      <c r="N1162" s="19"/>
      <c r="P1162" s="19"/>
      <c r="Q1162" s="19"/>
      <c r="R1162" s="19"/>
      <c r="S1162" s="19"/>
      <c r="T1162" s="19"/>
      <c r="U1162" s="19"/>
      <c r="V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19"/>
      <c r="BA1162" s="19"/>
      <c r="BB1162" s="19"/>
      <c r="BC1162" s="19"/>
      <c r="BD1162" s="19"/>
      <c r="BE1162" s="19"/>
      <c r="BF1162" s="19"/>
      <c r="BG1162" s="19"/>
      <c r="BH1162" s="19"/>
      <c r="BI1162" s="19"/>
      <c r="BJ1162" s="19"/>
      <c r="BK1162" s="54"/>
      <c r="BL1162" s="54"/>
      <c r="BM1162" s="54"/>
      <c r="BN1162" s="54"/>
      <c r="BO1162" s="54"/>
      <c r="BP1162" s="54"/>
      <c r="BQ1162" s="54"/>
      <c r="BR1162" s="19"/>
      <c r="BS1162" s="19"/>
      <c r="BV1162" s="19"/>
      <c r="BW1162" s="19"/>
      <c r="BX1162" s="19"/>
      <c r="BY1162" s="19"/>
      <c r="BZ1162" s="19"/>
      <c r="CA1162" s="19"/>
      <c r="CB1162" s="19"/>
      <c r="CC1162" s="19"/>
      <c r="CD1162" s="19"/>
      <c r="CE1162" s="19"/>
      <c r="CF1162" s="19"/>
    </row>
    <row r="1163" spans="1:84" x14ac:dyDescent="0.25">
      <c r="A1163" s="19"/>
      <c r="B1163" s="19"/>
      <c r="C1163" s="19"/>
      <c r="D1163" s="19"/>
      <c r="E1163" s="19"/>
      <c r="F1163" s="19"/>
      <c r="G1163" s="19"/>
      <c r="H1163" s="19"/>
      <c r="I1163" s="19"/>
      <c r="J1163" s="19"/>
      <c r="L1163" s="19"/>
      <c r="M1163" s="19"/>
      <c r="N1163" s="19"/>
      <c r="P1163" s="19"/>
      <c r="Q1163" s="19"/>
      <c r="R1163" s="19"/>
      <c r="S1163" s="19"/>
      <c r="T1163" s="19"/>
      <c r="U1163" s="19"/>
      <c r="V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19"/>
      <c r="BA1163" s="19"/>
      <c r="BB1163" s="19"/>
      <c r="BC1163" s="19"/>
      <c r="BD1163" s="19"/>
      <c r="BE1163" s="19"/>
      <c r="BF1163" s="19"/>
      <c r="BG1163" s="19"/>
      <c r="BH1163" s="19"/>
      <c r="BI1163" s="19"/>
      <c r="BJ1163" s="19"/>
      <c r="BK1163" s="54"/>
      <c r="BL1163" s="54"/>
      <c r="BM1163" s="54"/>
      <c r="BN1163" s="54"/>
      <c r="BO1163" s="54"/>
      <c r="BP1163" s="54"/>
      <c r="BQ1163" s="54"/>
      <c r="BR1163" s="19"/>
      <c r="BS1163" s="19"/>
      <c r="BV1163" s="19"/>
      <c r="BW1163" s="19"/>
      <c r="BX1163" s="19"/>
      <c r="BY1163" s="19"/>
      <c r="BZ1163" s="19"/>
      <c r="CA1163" s="19"/>
      <c r="CB1163" s="19"/>
      <c r="CC1163" s="19"/>
      <c r="CD1163" s="19"/>
      <c r="CE1163" s="19"/>
      <c r="CF1163" s="19"/>
    </row>
    <row r="1164" spans="1:84" x14ac:dyDescent="0.25">
      <c r="A1164" s="19"/>
      <c r="B1164" s="19"/>
      <c r="C1164" s="19"/>
      <c r="D1164" s="19"/>
      <c r="E1164" s="19"/>
      <c r="F1164" s="19"/>
      <c r="G1164" s="19"/>
      <c r="H1164" s="19"/>
      <c r="I1164" s="19"/>
      <c r="J1164" s="19"/>
      <c r="L1164" s="19"/>
      <c r="M1164" s="19"/>
      <c r="N1164" s="19"/>
      <c r="P1164" s="19"/>
      <c r="Q1164" s="19"/>
      <c r="R1164" s="19"/>
      <c r="S1164" s="19"/>
      <c r="T1164" s="19"/>
      <c r="U1164" s="19"/>
      <c r="V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19"/>
      <c r="BA1164" s="19"/>
      <c r="BB1164" s="19"/>
      <c r="BC1164" s="19"/>
      <c r="BD1164" s="19"/>
      <c r="BE1164" s="19"/>
      <c r="BF1164" s="19"/>
      <c r="BG1164" s="19"/>
      <c r="BH1164" s="19"/>
      <c r="BI1164" s="19"/>
      <c r="BJ1164" s="19"/>
      <c r="BK1164" s="54"/>
      <c r="BL1164" s="54"/>
      <c r="BM1164" s="54"/>
      <c r="BN1164" s="54"/>
      <c r="BO1164" s="54"/>
      <c r="BP1164" s="54"/>
      <c r="BQ1164" s="54"/>
      <c r="BR1164" s="19"/>
      <c r="BS1164" s="19"/>
      <c r="BV1164" s="19"/>
      <c r="BW1164" s="19"/>
      <c r="BX1164" s="19"/>
      <c r="BY1164" s="19"/>
      <c r="BZ1164" s="19"/>
      <c r="CA1164" s="19"/>
      <c r="CB1164" s="19"/>
      <c r="CC1164" s="19"/>
      <c r="CD1164" s="19"/>
      <c r="CE1164" s="19"/>
      <c r="CF1164" s="19"/>
    </row>
    <row r="1165" spans="1:84" x14ac:dyDescent="0.25">
      <c r="A1165" s="19"/>
      <c r="B1165" s="19"/>
      <c r="C1165" s="19"/>
      <c r="D1165" s="19"/>
      <c r="E1165" s="19"/>
      <c r="F1165" s="19"/>
      <c r="G1165" s="19"/>
      <c r="H1165" s="19"/>
      <c r="I1165" s="19"/>
      <c r="J1165" s="19"/>
      <c r="L1165" s="19"/>
      <c r="M1165" s="19"/>
      <c r="N1165" s="19"/>
      <c r="P1165" s="19"/>
      <c r="Q1165" s="19"/>
      <c r="R1165" s="19"/>
      <c r="S1165" s="19"/>
      <c r="T1165" s="19"/>
      <c r="U1165" s="19"/>
      <c r="V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19"/>
      <c r="BA1165" s="19"/>
      <c r="BB1165" s="19"/>
      <c r="BC1165" s="19"/>
      <c r="BD1165" s="19"/>
      <c r="BE1165" s="19"/>
      <c r="BF1165" s="19"/>
      <c r="BG1165" s="19"/>
      <c r="BH1165" s="19"/>
      <c r="BI1165" s="19"/>
      <c r="BJ1165" s="19"/>
      <c r="BK1165" s="54"/>
      <c r="BL1165" s="54"/>
      <c r="BM1165" s="54"/>
      <c r="BN1165" s="54"/>
      <c r="BO1165" s="54"/>
      <c r="BP1165" s="54"/>
      <c r="BQ1165" s="54"/>
      <c r="BR1165" s="19"/>
      <c r="BS1165" s="19"/>
      <c r="BV1165" s="19"/>
      <c r="BW1165" s="19"/>
      <c r="BX1165" s="19"/>
      <c r="BY1165" s="19"/>
      <c r="BZ1165" s="19"/>
      <c r="CA1165" s="19"/>
      <c r="CB1165" s="19"/>
      <c r="CC1165" s="19"/>
      <c r="CD1165" s="19"/>
      <c r="CE1165" s="19"/>
      <c r="CF1165" s="19"/>
    </row>
    <row r="1166" spans="1:84" x14ac:dyDescent="0.25">
      <c r="A1166" s="19"/>
      <c r="B1166" s="19"/>
      <c r="C1166" s="19"/>
      <c r="D1166" s="19"/>
      <c r="E1166" s="19"/>
      <c r="F1166" s="19"/>
      <c r="G1166" s="19"/>
      <c r="H1166" s="19"/>
      <c r="I1166" s="19"/>
      <c r="J1166" s="19"/>
      <c r="L1166" s="19"/>
      <c r="M1166" s="19"/>
      <c r="N1166" s="19"/>
      <c r="P1166" s="19"/>
      <c r="Q1166" s="19"/>
      <c r="R1166" s="19"/>
      <c r="S1166" s="19"/>
      <c r="T1166" s="19"/>
      <c r="U1166" s="19"/>
      <c r="V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54"/>
      <c r="BL1166" s="54"/>
      <c r="BM1166" s="54"/>
      <c r="BN1166" s="54"/>
      <c r="BO1166" s="54"/>
      <c r="BP1166" s="54"/>
      <c r="BQ1166" s="54"/>
      <c r="BR1166" s="19"/>
      <c r="BS1166" s="19"/>
      <c r="BV1166" s="19"/>
      <c r="BW1166" s="19"/>
      <c r="BX1166" s="19"/>
      <c r="BY1166" s="19"/>
      <c r="BZ1166" s="19"/>
      <c r="CA1166" s="19"/>
      <c r="CB1166" s="19"/>
      <c r="CC1166" s="19"/>
      <c r="CD1166" s="19"/>
      <c r="CE1166" s="19"/>
      <c r="CF1166" s="19"/>
    </row>
    <row r="1167" spans="1:84" x14ac:dyDescent="0.25">
      <c r="A1167" s="19"/>
      <c r="B1167" s="19"/>
      <c r="C1167" s="19"/>
      <c r="D1167" s="19"/>
      <c r="E1167" s="19"/>
      <c r="F1167" s="19"/>
      <c r="G1167" s="19"/>
      <c r="H1167" s="19"/>
      <c r="I1167" s="19"/>
      <c r="J1167" s="19"/>
      <c r="L1167" s="19"/>
      <c r="M1167" s="19"/>
      <c r="N1167" s="19"/>
      <c r="P1167" s="19"/>
      <c r="Q1167" s="19"/>
      <c r="R1167" s="19"/>
      <c r="S1167" s="19"/>
      <c r="T1167" s="19"/>
      <c r="U1167" s="19"/>
      <c r="V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19"/>
      <c r="BA1167" s="19"/>
      <c r="BB1167" s="19"/>
      <c r="BC1167" s="19"/>
      <c r="BD1167" s="19"/>
      <c r="BE1167" s="19"/>
      <c r="BF1167" s="19"/>
      <c r="BG1167" s="19"/>
      <c r="BH1167" s="19"/>
      <c r="BI1167" s="19"/>
      <c r="BJ1167" s="19"/>
      <c r="BK1167" s="54"/>
      <c r="BL1167" s="54"/>
      <c r="BM1167" s="54"/>
      <c r="BN1167" s="54"/>
      <c r="BO1167" s="54"/>
      <c r="BP1167" s="54"/>
      <c r="BQ1167" s="54"/>
      <c r="BR1167" s="19"/>
      <c r="BS1167" s="19"/>
      <c r="BV1167" s="19"/>
      <c r="BW1167" s="19"/>
      <c r="BX1167" s="19"/>
      <c r="BY1167" s="19"/>
      <c r="BZ1167" s="19"/>
      <c r="CA1167" s="19"/>
      <c r="CB1167" s="19"/>
      <c r="CC1167" s="19"/>
      <c r="CD1167" s="19"/>
      <c r="CE1167" s="19"/>
      <c r="CF1167" s="19"/>
    </row>
    <row r="1168" spans="1:84" x14ac:dyDescent="0.25">
      <c r="A1168" s="19"/>
      <c r="B1168" s="19"/>
      <c r="C1168" s="19"/>
      <c r="D1168" s="19"/>
      <c r="E1168" s="19"/>
      <c r="F1168" s="19"/>
      <c r="G1168" s="19"/>
      <c r="H1168" s="19"/>
      <c r="I1168" s="19"/>
      <c r="J1168" s="19"/>
      <c r="L1168" s="19"/>
      <c r="M1168" s="19"/>
      <c r="N1168" s="19"/>
      <c r="P1168" s="19"/>
      <c r="Q1168" s="19"/>
      <c r="R1168" s="19"/>
      <c r="S1168" s="19"/>
      <c r="T1168" s="19"/>
      <c r="U1168" s="19"/>
      <c r="V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19"/>
      <c r="BA1168" s="19"/>
      <c r="BB1168" s="19"/>
      <c r="BC1168" s="19"/>
      <c r="BD1168" s="19"/>
      <c r="BE1168" s="19"/>
      <c r="BF1168" s="19"/>
      <c r="BG1168" s="19"/>
      <c r="BH1168" s="19"/>
      <c r="BI1168" s="19"/>
      <c r="BJ1168" s="19"/>
      <c r="BK1168" s="54"/>
      <c r="BL1168" s="54"/>
      <c r="BM1168" s="54"/>
      <c r="BN1168" s="54"/>
      <c r="BO1168" s="54"/>
      <c r="BP1168" s="54"/>
      <c r="BQ1168" s="54"/>
      <c r="BR1168" s="19"/>
      <c r="BS1168" s="19"/>
      <c r="BV1168" s="19"/>
      <c r="BW1168" s="19"/>
      <c r="BX1168" s="19"/>
      <c r="BY1168" s="19"/>
      <c r="BZ1168" s="19"/>
      <c r="CA1168" s="19"/>
      <c r="CB1168" s="19"/>
      <c r="CC1168" s="19"/>
      <c r="CD1168" s="19"/>
      <c r="CE1168" s="19"/>
      <c r="CF1168" s="19"/>
    </row>
    <row r="1169" spans="1:84" x14ac:dyDescent="0.25">
      <c r="A1169" s="19"/>
      <c r="B1169" s="19"/>
      <c r="C1169" s="19"/>
      <c r="D1169" s="19"/>
      <c r="E1169" s="19"/>
      <c r="F1169" s="19"/>
      <c r="G1169" s="19"/>
      <c r="H1169" s="19"/>
      <c r="I1169" s="19"/>
      <c r="J1169" s="19"/>
      <c r="L1169" s="19"/>
      <c r="M1169" s="19"/>
      <c r="N1169" s="19"/>
      <c r="P1169" s="19"/>
      <c r="Q1169" s="19"/>
      <c r="R1169" s="19"/>
      <c r="S1169" s="19"/>
      <c r="T1169" s="19"/>
      <c r="U1169" s="19"/>
      <c r="V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19"/>
      <c r="BA1169" s="19"/>
      <c r="BB1169" s="19"/>
      <c r="BC1169" s="19"/>
      <c r="BD1169" s="19"/>
      <c r="BE1169" s="19"/>
      <c r="BF1169" s="19"/>
      <c r="BG1169" s="19"/>
      <c r="BH1169" s="19"/>
      <c r="BI1169" s="19"/>
      <c r="BJ1169" s="19"/>
      <c r="BK1169" s="54"/>
      <c r="BL1169" s="54"/>
      <c r="BM1169" s="54"/>
      <c r="BN1169" s="54"/>
      <c r="BO1169" s="54"/>
      <c r="BP1169" s="54"/>
      <c r="BQ1169" s="54"/>
      <c r="BR1169" s="19"/>
      <c r="BS1169" s="19"/>
      <c r="BV1169" s="19"/>
      <c r="BW1169" s="19"/>
      <c r="BX1169" s="19"/>
      <c r="BY1169" s="19"/>
      <c r="BZ1169" s="19"/>
      <c r="CA1169" s="19"/>
      <c r="CB1169" s="19"/>
      <c r="CC1169" s="19"/>
      <c r="CD1169" s="19"/>
      <c r="CE1169" s="19"/>
      <c r="CF1169" s="19"/>
    </row>
    <row r="1170" spans="1:84" x14ac:dyDescent="0.25">
      <c r="A1170" s="19"/>
      <c r="B1170" s="19"/>
      <c r="C1170" s="19"/>
      <c r="D1170" s="19"/>
      <c r="E1170" s="19"/>
      <c r="F1170" s="19"/>
      <c r="G1170" s="19"/>
      <c r="H1170" s="19"/>
      <c r="I1170" s="19"/>
      <c r="J1170" s="19"/>
      <c r="L1170" s="19"/>
      <c r="M1170" s="19"/>
      <c r="N1170" s="19"/>
      <c r="P1170" s="19"/>
      <c r="Q1170" s="19"/>
      <c r="R1170" s="19"/>
      <c r="S1170" s="19"/>
      <c r="T1170" s="19"/>
      <c r="U1170" s="19"/>
      <c r="V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19"/>
      <c r="BA1170" s="19"/>
      <c r="BB1170" s="19"/>
      <c r="BC1170" s="19"/>
      <c r="BD1170" s="19"/>
      <c r="BE1170" s="19"/>
      <c r="BF1170" s="19"/>
      <c r="BG1170" s="19"/>
      <c r="BH1170" s="19"/>
      <c r="BI1170" s="19"/>
      <c r="BJ1170" s="19"/>
      <c r="BK1170" s="54"/>
      <c r="BL1170" s="54"/>
      <c r="BM1170" s="54"/>
      <c r="BN1170" s="54"/>
      <c r="BO1170" s="54"/>
      <c r="BP1170" s="54"/>
      <c r="BQ1170" s="54"/>
      <c r="BR1170" s="19"/>
      <c r="BS1170" s="19"/>
      <c r="BV1170" s="19"/>
      <c r="BW1170" s="19"/>
      <c r="BX1170" s="19"/>
      <c r="BY1170" s="19"/>
      <c r="BZ1170" s="19"/>
      <c r="CA1170" s="19"/>
      <c r="CB1170" s="19"/>
      <c r="CC1170" s="19"/>
      <c r="CD1170" s="19"/>
      <c r="CE1170" s="19"/>
      <c r="CF1170" s="19"/>
    </row>
    <row r="1171" spans="1:84" x14ac:dyDescent="0.25">
      <c r="A1171" s="19"/>
      <c r="B1171" s="19"/>
      <c r="C1171" s="19"/>
      <c r="D1171" s="19"/>
      <c r="E1171" s="19"/>
      <c r="F1171" s="19"/>
      <c r="G1171" s="19"/>
      <c r="H1171" s="19"/>
      <c r="I1171" s="19"/>
      <c r="J1171" s="19"/>
      <c r="L1171" s="19"/>
      <c r="M1171" s="19"/>
      <c r="N1171" s="19"/>
      <c r="P1171" s="19"/>
      <c r="Q1171" s="19"/>
      <c r="R1171" s="19"/>
      <c r="S1171" s="19"/>
      <c r="T1171" s="19"/>
      <c r="U1171" s="19"/>
      <c r="V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54"/>
      <c r="BL1171" s="54"/>
      <c r="BM1171" s="54"/>
      <c r="BN1171" s="54"/>
      <c r="BO1171" s="54"/>
      <c r="BP1171" s="54"/>
      <c r="BQ1171" s="54"/>
      <c r="BR1171" s="19"/>
      <c r="BS1171" s="19"/>
      <c r="BV1171" s="19"/>
      <c r="BW1171" s="19"/>
      <c r="BX1171" s="19"/>
      <c r="BY1171" s="19"/>
      <c r="BZ1171" s="19"/>
      <c r="CA1171" s="19"/>
      <c r="CB1171" s="19"/>
      <c r="CC1171" s="19"/>
      <c r="CD1171" s="19"/>
      <c r="CE1171" s="19"/>
      <c r="CF1171" s="19"/>
    </row>
    <row r="1172" spans="1:84" x14ac:dyDescent="0.25">
      <c r="A1172" s="19"/>
      <c r="B1172" s="19"/>
      <c r="C1172" s="19"/>
      <c r="D1172" s="19"/>
      <c r="E1172" s="19"/>
      <c r="F1172" s="19"/>
      <c r="G1172" s="19"/>
      <c r="H1172" s="19"/>
      <c r="I1172" s="19"/>
      <c r="J1172" s="19"/>
      <c r="L1172" s="19"/>
      <c r="M1172" s="19"/>
      <c r="N1172" s="19"/>
      <c r="P1172" s="19"/>
      <c r="Q1172" s="19"/>
      <c r="R1172" s="19"/>
      <c r="S1172" s="19"/>
      <c r="T1172" s="19"/>
      <c r="U1172" s="19"/>
      <c r="V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19"/>
      <c r="BA1172" s="19"/>
      <c r="BB1172" s="19"/>
      <c r="BC1172" s="19"/>
      <c r="BD1172" s="19"/>
      <c r="BE1172" s="19"/>
      <c r="BF1172" s="19"/>
      <c r="BG1172" s="19"/>
      <c r="BH1172" s="19"/>
      <c r="BI1172" s="19"/>
      <c r="BJ1172" s="19"/>
      <c r="BK1172" s="54"/>
      <c r="BL1172" s="54"/>
      <c r="BM1172" s="54"/>
      <c r="BN1172" s="54"/>
      <c r="BO1172" s="54"/>
      <c r="BP1172" s="54"/>
      <c r="BQ1172" s="54"/>
      <c r="BR1172" s="19"/>
      <c r="BS1172" s="19"/>
      <c r="BV1172" s="19"/>
      <c r="BW1172" s="19"/>
      <c r="BX1172" s="19"/>
      <c r="BY1172" s="19"/>
      <c r="BZ1172" s="19"/>
      <c r="CA1172" s="19"/>
      <c r="CB1172" s="19"/>
      <c r="CC1172" s="19"/>
      <c r="CD1172" s="19"/>
      <c r="CE1172" s="19"/>
      <c r="CF1172" s="19"/>
    </row>
    <row r="1173" spans="1:84" x14ac:dyDescent="0.25">
      <c r="A1173" s="19"/>
      <c r="B1173" s="19"/>
      <c r="C1173" s="19"/>
      <c r="D1173" s="19"/>
      <c r="E1173" s="19"/>
      <c r="F1173" s="19"/>
      <c r="G1173" s="19"/>
      <c r="H1173" s="19"/>
      <c r="I1173" s="19"/>
      <c r="J1173" s="19"/>
      <c r="L1173" s="19"/>
      <c r="M1173" s="19"/>
      <c r="N1173" s="19"/>
      <c r="P1173" s="19"/>
      <c r="Q1173" s="19"/>
      <c r="R1173" s="19"/>
      <c r="S1173" s="19"/>
      <c r="T1173" s="19"/>
      <c r="U1173" s="19"/>
      <c r="V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19"/>
      <c r="BA1173" s="19"/>
      <c r="BB1173" s="19"/>
      <c r="BC1173" s="19"/>
      <c r="BD1173" s="19"/>
      <c r="BE1173" s="19"/>
      <c r="BF1173" s="19"/>
      <c r="BG1173" s="19"/>
      <c r="BH1173" s="19"/>
      <c r="BI1173" s="19"/>
      <c r="BJ1173" s="19"/>
      <c r="BK1173" s="54"/>
      <c r="BL1173" s="54"/>
      <c r="BM1173" s="54"/>
      <c r="BN1173" s="54"/>
      <c r="BO1173" s="54"/>
      <c r="BP1173" s="54"/>
      <c r="BQ1173" s="54"/>
      <c r="BR1173" s="19"/>
      <c r="BS1173" s="19"/>
      <c r="BV1173" s="19"/>
      <c r="BW1173" s="19"/>
      <c r="BX1173" s="19"/>
      <c r="BY1173" s="19"/>
      <c r="BZ1173" s="19"/>
      <c r="CA1173" s="19"/>
      <c r="CB1173" s="19"/>
      <c r="CC1173" s="19"/>
      <c r="CD1173" s="19"/>
      <c r="CE1173" s="19"/>
      <c r="CF1173" s="19"/>
    </row>
    <row r="1174" spans="1:84" x14ac:dyDescent="0.25">
      <c r="A1174" s="19"/>
      <c r="B1174" s="19"/>
      <c r="C1174" s="19"/>
      <c r="D1174" s="19"/>
      <c r="E1174" s="19"/>
      <c r="F1174" s="19"/>
      <c r="G1174" s="19"/>
      <c r="H1174" s="19"/>
      <c r="I1174" s="19"/>
      <c r="J1174" s="19"/>
      <c r="L1174" s="19"/>
      <c r="M1174" s="19"/>
      <c r="N1174" s="19"/>
      <c r="P1174" s="19"/>
      <c r="Q1174" s="19"/>
      <c r="R1174" s="19"/>
      <c r="S1174" s="19"/>
      <c r="T1174" s="19"/>
      <c r="U1174" s="19"/>
      <c r="V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54"/>
      <c r="BL1174" s="54"/>
      <c r="BM1174" s="54"/>
      <c r="BN1174" s="54"/>
      <c r="BO1174" s="54"/>
      <c r="BP1174" s="54"/>
      <c r="BQ1174" s="54"/>
      <c r="BR1174" s="19"/>
      <c r="BS1174" s="19"/>
      <c r="BV1174" s="19"/>
      <c r="BW1174" s="19"/>
      <c r="BX1174" s="19"/>
      <c r="BY1174" s="19"/>
      <c r="BZ1174" s="19"/>
      <c r="CA1174" s="19"/>
      <c r="CB1174" s="19"/>
      <c r="CC1174" s="19"/>
      <c r="CD1174" s="19"/>
      <c r="CE1174" s="19"/>
      <c r="CF1174" s="19"/>
    </row>
    <row r="1175" spans="1:84" x14ac:dyDescent="0.25">
      <c r="A1175" s="19"/>
      <c r="B1175" s="19"/>
      <c r="C1175" s="19"/>
      <c r="D1175" s="19"/>
      <c r="E1175" s="19"/>
      <c r="F1175" s="19"/>
      <c r="G1175" s="19"/>
      <c r="H1175" s="19"/>
      <c r="I1175" s="19"/>
      <c r="J1175" s="19"/>
      <c r="L1175" s="19"/>
      <c r="M1175" s="19"/>
      <c r="N1175" s="19"/>
      <c r="P1175" s="19"/>
      <c r="Q1175" s="19"/>
      <c r="R1175" s="19"/>
      <c r="S1175" s="19"/>
      <c r="T1175" s="19"/>
      <c r="U1175" s="19"/>
      <c r="V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19"/>
      <c r="BA1175" s="19"/>
      <c r="BB1175" s="19"/>
      <c r="BC1175" s="19"/>
      <c r="BD1175" s="19"/>
      <c r="BE1175" s="19"/>
      <c r="BF1175" s="19"/>
      <c r="BG1175" s="19"/>
      <c r="BH1175" s="19"/>
      <c r="BI1175" s="19"/>
      <c r="BJ1175" s="19"/>
      <c r="BK1175" s="54"/>
      <c r="BL1175" s="54"/>
      <c r="BM1175" s="54"/>
      <c r="BN1175" s="54"/>
      <c r="BO1175" s="54"/>
      <c r="BP1175" s="54"/>
      <c r="BQ1175" s="54"/>
      <c r="BR1175" s="19"/>
      <c r="BS1175" s="19"/>
      <c r="BV1175" s="19"/>
      <c r="BW1175" s="19"/>
      <c r="BX1175" s="19"/>
      <c r="BY1175" s="19"/>
      <c r="BZ1175" s="19"/>
      <c r="CA1175" s="19"/>
      <c r="CB1175" s="19"/>
      <c r="CC1175" s="19"/>
      <c r="CD1175" s="19"/>
      <c r="CE1175" s="19"/>
      <c r="CF1175" s="19"/>
    </row>
    <row r="1176" spans="1:84" x14ac:dyDescent="0.25">
      <c r="A1176" s="19"/>
      <c r="B1176" s="19"/>
      <c r="C1176" s="19"/>
      <c r="D1176" s="19"/>
      <c r="E1176" s="19"/>
      <c r="F1176" s="19"/>
      <c r="G1176" s="19"/>
      <c r="H1176" s="19"/>
      <c r="I1176" s="19"/>
      <c r="J1176" s="19"/>
      <c r="L1176" s="19"/>
      <c r="M1176" s="19"/>
      <c r="N1176" s="19"/>
      <c r="P1176" s="19"/>
      <c r="Q1176" s="19"/>
      <c r="R1176" s="19"/>
      <c r="S1176" s="19"/>
      <c r="T1176" s="19"/>
      <c r="U1176" s="19"/>
      <c r="V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19"/>
      <c r="BA1176" s="19"/>
      <c r="BB1176" s="19"/>
      <c r="BC1176" s="19"/>
      <c r="BD1176" s="19"/>
      <c r="BE1176" s="19"/>
      <c r="BF1176" s="19"/>
      <c r="BG1176" s="19"/>
      <c r="BH1176" s="19"/>
      <c r="BI1176" s="19"/>
      <c r="BJ1176" s="19"/>
      <c r="BK1176" s="54"/>
      <c r="BL1176" s="54"/>
      <c r="BM1176" s="54"/>
      <c r="BN1176" s="54"/>
      <c r="BO1176" s="54"/>
      <c r="BP1176" s="54"/>
      <c r="BQ1176" s="54"/>
      <c r="BR1176" s="19"/>
      <c r="BS1176" s="19"/>
      <c r="BV1176" s="19"/>
      <c r="BW1176" s="19"/>
      <c r="BX1176" s="19"/>
      <c r="BY1176" s="19"/>
      <c r="BZ1176" s="19"/>
      <c r="CA1176" s="19"/>
      <c r="CB1176" s="19"/>
      <c r="CC1176" s="19"/>
      <c r="CD1176" s="19"/>
      <c r="CE1176" s="19"/>
      <c r="CF1176" s="19"/>
    </row>
    <row r="1177" spans="1:84" x14ac:dyDescent="0.25">
      <c r="A1177" s="19"/>
      <c r="B1177" s="19"/>
      <c r="C1177" s="19"/>
      <c r="D1177" s="19"/>
      <c r="E1177" s="19"/>
      <c r="F1177" s="19"/>
      <c r="G1177" s="19"/>
      <c r="H1177" s="19"/>
      <c r="I1177" s="19"/>
      <c r="J1177" s="19"/>
      <c r="L1177" s="19"/>
      <c r="M1177" s="19"/>
      <c r="N1177" s="19"/>
      <c r="P1177" s="19"/>
      <c r="Q1177" s="19"/>
      <c r="R1177" s="19"/>
      <c r="S1177" s="19"/>
      <c r="T1177" s="19"/>
      <c r="U1177" s="19"/>
      <c r="V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54"/>
      <c r="BL1177" s="54"/>
      <c r="BM1177" s="54"/>
      <c r="BN1177" s="54"/>
      <c r="BO1177" s="54"/>
      <c r="BP1177" s="54"/>
      <c r="BQ1177" s="54"/>
      <c r="BR1177" s="19"/>
      <c r="BS1177" s="19"/>
      <c r="BV1177" s="19"/>
      <c r="BW1177" s="19"/>
      <c r="BX1177" s="19"/>
      <c r="BY1177" s="19"/>
      <c r="BZ1177" s="19"/>
      <c r="CA1177" s="19"/>
      <c r="CB1177" s="19"/>
      <c r="CC1177" s="19"/>
      <c r="CD1177" s="19"/>
      <c r="CE1177" s="19"/>
      <c r="CF1177" s="19"/>
    </row>
    <row r="1178" spans="1:84" x14ac:dyDescent="0.25">
      <c r="A1178" s="19"/>
      <c r="B1178" s="19"/>
      <c r="C1178" s="19"/>
      <c r="D1178" s="19"/>
      <c r="E1178" s="19"/>
      <c r="F1178" s="19"/>
      <c r="G1178" s="19"/>
      <c r="H1178" s="19"/>
      <c r="I1178" s="19"/>
      <c r="J1178" s="19"/>
      <c r="L1178" s="19"/>
      <c r="M1178" s="19"/>
      <c r="N1178" s="19"/>
      <c r="P1178" s="19"/>
      <c r="Q1178" s="19"/>
      <c r="R1178" s="19"/>
      <c r="S1178" s="19"/>
      <c r="T1178" s="19"/>
      <c r="U1178" s="19"/>
      <c r="V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c r="AZ1178" s="19"/>
      <c r="BA1178" s="19"/>
      <c r="BB1178" s="19"/>
      <c r="BC1178" s="19"/>
      <c r="BD1178" s="19"/>
      <c r="BE1178" s="19"/>
      <c r="BF1178" s="19"/>
      <c r="BG1178" s="19"/>
      <c r="BH1178" s="19"/>
      <c r="BI1178" s="19"/>
      <c r="BJ1178" s="19"/>
      <c r="BK1178" s="54"/>
      <c r="BL1178" s="54"/>
      <c r="BM1178" s="54"/>
      <c r="BN1178" s="54"/>
      <c r="BO1178" s="54"/>
      <c r="BP1178" s="54"/>
      <c r="BQ1178" s="54"/>
      <c r="BR1178" s="19"/>
      <c r="BS1178" s="19"/>
      <c r="BV1178" s="19"/>
      <c r="BW1178" s="19"/>
      <c r="BX1178" s="19"/>
      <c r="BY1178" s="19"/>
      <c r="BZ1178" s="19"/>
      <c r="CA1178" s="19"/>
      <c r="CB1178" s="19"/>
      <c r="CC1178" s="19"/>
      <c r="CD1178" s="19"/>
      <c r="CE1178" s="19"/>
      <c r="CF1178" s="19"/>
    </row>
    <row r="1179" spans="1:84" x14ac:dyDescent="0.25">
      <c r="A1179" s="19"/>
      <c r="B1179" s="19"/>
      <c r="C1179" s="19"/>
      <c r="D1179" s="19"/>
      <c r="E1179" s="19"/>
      <c r="F1179" s="19"/>
      <c r="G1179" s="19"/>
      <c r="H1179" s="19"/>
      <c r="I1179" s="19"/>
      <c r="J1179" s="19"/>
      <c r="L1179" s="19"/>
      <c r="M1179" s="19"/>
      <c r="N1179" s="19"/>
      <c r="P1179" s="19"/>
      <c r="Q1179" s="19"/>
      <c r="R1179" s="19"/>
      <c r="S1179" s="19"/>
      <c r="T1179" s="19"/>
      <c r="U1179" s="19"/>
      <c r="V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19"/>
      <c r="BA1179" s="19"/>
      <c r="BB1179" s="19"/>
      <c r="BC1179" s="19"/>
      <c r="BD1179" s="19"/>
      <c r="BE1179" s="19"/>
      <c r="BF1179" s="19"/>
      <c r="BG1179" s="19"/>
      <c r="BH1179" s="19"/>
      <c r="BI1179" s="19"/>
      <c r="BJ1179" s="19"/>
      <c r="BK1179" s="54"/>
      <c r="BL1179" s="54"/>
      <c r="BM1179" s="54"/>
      <c r="BN1179" s="54"/>
      <c r="BO1179" s="54"/>
      <c r="BP1179" s="54"/>
      <c r="BQ1179" s="54"/>
      <c r="BR1179" s="19"/>
      <c r="BS1179" s="19"/>
      <c r="BV1179" s="19"/>
      <c r="BW1179" s="19"/>
      <c r="BX1179" s="19"/>
      <c r="BY1179" s="19"/>
      <c r="BZ1179" s="19"/>
      <c r="CA1179" s="19"/>
      <c r="CB1179" s="19"/>
      <c r="CC1179" s="19"/>
      <c r="CD1179" s="19"/>
      <c r="CE1179" s="19"/>
      <c r="CF1179" s="19"/>
    </row>
    <row r="1180" spans="1:84" x14ac:dyDescent="0.25">
      <c r="A1180" s="19"/>
      <c r="B1180" s="19"/>
      <c r="C1180" s="19"/>
      <c r="D1180" s="19"/>
      <c r="E1180" s="19"/>
      <c r="F1180" s="19"/>
      <c r="G1180" s="19"/>
      <c r="H1180" s="19"/>
      <c r="I1180" s="19"/>
      <c r="J1180" s="19"/>
      <c r="L1180" s="19"/>
      <c r="M1180" s="19"/>
      <c r="N1180" s="19"/>
      <c r="P1180" s="19"/>
      <c r="Q1180" s="19"/>
      <c r="R1180" s="19"/>
      <c r="S1180" s="19"/>
      <c r="T1180" s="19"/>
      <c r="U1180" s="19"/>
      <c r="V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19"/>
      <c r="BA1180" s="19"/>
      <c r="BB1180" s="19"/>
      <c r="BC1180" s="19"/>
      <c r="BD1180" s="19"/>
      <c r="BE1180" s="19"/>
      <c r="BF1180" s="19"/>
      <c r="BG1180" s="19"/>
      <c r="BH1180" s="19"/>
      <c r="BI1180" s="19"/>
      <c r="BJ1180" s="19"/>
      <c r="BK1180" s="54"/>
      <c r="BL1180" s="54"/>
      <c r="BM1180" s="54"/>
      <c r="BN1180" s="54"/>
      <c r="BO1180" s="54"/>
      <c r="BP1180" s="54"/>
      <c r="BQ1180" s="54"/>
      <c r="BR1180" s="19"/>
      <c r="BS1180" s="19"/>
      <c r="BV1180" s="19"/>
      <c r="BW1180" s="19"/>
      <c r="BX1180" s="19"/>
      <c r="BY1180" s="19"/>
      <c r="BZ1180" s="19"/>
      <c r="CA1180" s="19"/>
      <c r="CB1180" s="19"/>
      <c r="CC1180" s="19"/>
      <c r="CD1180" s="19"/>
      <c r="CE1180" s="19"/>
      <c r="CF1180" s="19"/>
    </row>
    <row r="1181" spans="1:84" x14ac:dyDescent="0.25">
      <c r="A1181" s="19"/>
      <c r="B1181" s="19"/>
      <c r="C1181" s="19"/>
      <c r="D1181" s="19"/>
      <c r="E1181" s="19"/>
      <c r="F1181" s="19"/>
      <c r="G1181" s="19"/>
      <c r="H1181" s="19"/>
      <c r="I1181" s="19"/>
      <c r="J1181" s="19"/>
      <c r="L1181" s="19"/>
      <c r="M1181" s="19"/>
      <c r="N1181" s="19"/>
      <c r="P1181" s="19"/>
      <c r="Q1181" s="19"/>
      <c r="R1181" s="19"/>
      <c r="S1181" s="19"/>
      <c r="T1181" s="19"/>
      <c r="U1181" s="19"/>
      <c r="V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19"/>
      <c r="BA1181" s="19"/>
      <c r="BB1181" s="19"/>
      <c r="BC1181" s="19"/>
      <c r="BD1181" s="19"/>
      <c r="BE1181" s="19"/>
      <c r="BF1181" s="19"/>
      <c r="BG1181" s="19"/>
      <c r="BH1181" s="19"/>
      <c r="BI1181" s="19"/>
      <c r="BJ1181" s="19"/>
      <c r="BK1181" s="54"/>
      <c r="BL1181" s="54"/>
      <c r="BM1181" s="54"/>
      <c r="BN1181" s="54"/>
      <c r="BO1181" s="54"/>
      <c r="BP1181" s="54"/>
      <c r="BQ1181" s="54"/>
      <c r="BR1181" s="19"/>
      <c r="BS1181" s="19"/>
      <c r="BV1181" s="19"/>
      <c r="BW1181" s="19"/>
      <c r="BX1181" s="19"/>
      <c r="BY1181" s="19"/>
      <c r="BZ1181" s="19"/>
      <c r="CA1181" s="19"/>
      <c r="CB1181" s="19"/>
      <c r="CC1181" s="19"/>
      <c r="CD1181" s="19"/>
      <c r="CE1181" s="19"/>
      <c r="CF1181" s="19"/>
    </row>
    <row r="1182" spans="1:84" x14ac:dyDescent="0.25">
      <c r="A1182" s="19"/>
      <c r="B1182" s="19"/>
      <c r="C1182" s="19"/>
      <c r="D1182" s="19"/>
      <c r="E1182" s="19"/>
      <c r="F1182" s="19"/>
      <c r="G1182" s="19"/>
      <c r="H1182" s="19"/>
      <c r="I1182" s="19"/>
      <c r="J1182" s="19"/>
      <c r="L1182" s="19"/>
      <c r="M1182" s="19"/>
      <c r="N1182" s="19"/>
      <c r="P1182" s="19"/>
      <c r="Q1182" s="19"/>
      <c r="R1182" s="19"/>
      <c r="S1182" s="19"/>
      <c r="T1182" s="19"/>
      <c r="U1182" s="19"/>
      <c r="V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54"/>
      <c r="BL1182" s="54"/>
      <c r="BM1182" s="54"/>
      <c r="BN1182" s="54"/>
      <c r="BO1182" s="54"/>
      <c r="BP1182" s="54"/>
      <c r="BQ1182" s="54"/>
      <c r="BR1182" s="19"/>
      <c r="BS1182" s="19"/>
      <c r="BV1182" s="19"/>
      <c r="BW1182" s="19"/>
      <c r="BX1182" s="19"/>
      <c r="BY1182" s="19"/>
      <c r="BZ1182" s="19"/>
      <c r="CA1182" s="19"/>
      <c r="CB1182" s="19"/>
      <c r="CC1182" s="19"/>
      <c r="CD1182" s="19"/>
      <c r="CE1182" s="19"/>
      <c r="CF1182" s="19"/>
    </row>
    <row r="1183" spans="1:84" x14ac:dyDescent="0.25">
      <c r="A1183" s="19"/>
      <c r="B1183" s="19"/>
      <c r="C1183" s="19"/>
      <c r="D1183" s="19"/>
      <c r="E1183" s="19"/>
      <c r="F1183" s="19"/>
      <c r="G1183" s="19"/>
      <c r="H1183" s="19"/>
      <c r="I1183" s="19"/>
      <c r="J1183" s="19"/>
      <c r="L1183" s="19"/>
      <c r="M1183" s="19"/>
      <c r="N1183" s="19"/>
      <c r="P1183" s="19"/>
      <c r="Q1183" s="19"/>
      <c r="R1183" s="19"/>
      <c r="S1183" s="19"/>
      <c r="T1183" s="19"/>
      <c r="U1183" s="19"/>
      <c r="V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c r="BD1183" s="19"/>
      <c r="BE1183" s="19"/>
      <c r="BF1183" s="19"/>
      <c r="BG1183" s="19"/>
      <c r="BH1183" s="19"/>
      <c r="BI1183" s="19"/>
      <c r="BJ1183" s="19"/>
      <c r="BK1183" s="54"/>
      <c r="BL1183" s="54"/>
      <c r="BM1183" s="54"/>
      <c r="BN1183" s="54"/>
      <c r="BO1183" s="54"/>
      <c r="BP1183" s="54"/>
      <c r="BQ1183" s="54"/>
      <c r="BR1183" s="19"/>
      <c r="BS1183" s="19"/>
      <c r="BV1183" s="19"/>
      <c r="BW1183" s="19"/>
      <c r="BX1183" s="19"/>
      <c r="BY1183" s="19"/>
      <c r="BZ1183" s="19"/>
      <c r="CA1183" s="19"/>
      <c r="CB1183" s="19"/>
      <c r="CC1183" s="19"/>
      <c r="CD1183" s="19"/>
      <c r="CE1183" s="19"/>
      <c r="CF1183" s="19"/>
    </row>
    <row r="1184" spans="1:84" x14ac:dyDescent="0.25">
      <c r="A1184" s="19"/>
      <c r="B1184" s="19"/>
      <c r="C1184" s="19"/>
      <c r="D1184" s="19"/>
      <c r="E1184" s="19"/>
      <c r="F1184" s="19"/>
      <c r="G1184" s="19"/>
      <c r="H1184" s="19"/>
      <c r="I1184" s="19"/>
      <c r="J1184" s="19"/>
      <c r="L1184" s="19"/>
      <c r="M1184" s="19"/>
      <c r="N1184" s="19"/>
      <c r="P1184" s="19"/>
      <c r="Q1184" s="19"/>
      <c r="R1184" s="19"/>
      <c r="S1184" s="19"/>
      <c r="T1184" s="19"/>
      <c r="U1184" s="19"/>
      <c r="V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19"/>
      <c r="BA1184" s="19"/>
      <c r="BB1184" s="19"/>
      <c r="BC1184" s="19"/>
      <c r="BD1184" s="19"/>
      <c r="BE1184" s="19"/>
      <c r="BF1184" s="19"/>
      <c r="BG1184" s="19"/>
      <c r="BH1184" s="19"/>
      <c r="BI1184" s="19"/>
      <c r="BJ1184" s="19"/>
      <c r="BK1184" s="54"/>
      <c r="BL1184" s="54"/>
      <c r="BM1184" s="54"/>
      <c r="BN1184" s="54"/>
      <c r="BO1184" s="54"/>
      <c r="BP1184" s="54"/>
      <c r="BQ1184" s="54"/>
      <c r="BR1184" s="19"/>
      <c r="BS1184" s="19"/>
      <c r="BV1184" s="19"/>
      <c r="BW1184" s="19"/>
      <c r="BX1184" s="19"/>
      <c r="BY1184" s="19"/>
      <c r="BZ1184" s="19"/>
      <c r="CA1184" s="19"/>
      <c r="CB1184" s="19"/>
      <c r="CC1184" s="19"/>
      <c r="CD1184" s="19"/>
      <c r="CE1184" s="19"/>
      <c r="CF1184" s="19"/>
    </row>
    <row r="1185" spans="1:84" x14ac:dyDescent="0.25">
      <c r="A1185" s="19"/>
      <c r="B1185" s="19"/>
      <c r="C1185" s="19"/>
      <c r="D1185" s="19"/>
      <c r="E1185" s="19"/>
      <c r="F1185" s="19"/>
      <c r="G1185" s="19"/>
      <c r="H1185" s="19"/>
      <c r="I1185" s="19"/>
      <c r="J1185" s="19"/>
      <c r="L1185" s="19"/>
      <c r="M1185" s="19"/>
      <c r="N1185" s="19"/>
      <c r="P1185" s="19"/>
      <c r="Q1185" s="19"/>
      <c r="R1185" s="19"/>
      <c r="S1185" s="19"/>
      <c r="T1185" s="19"/>
      <c r="U1185" s="19"/>
      <c r="V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c r="BD1185" s="19"/>
      <c r="BE1185" s="19"/>
      <c r="BF1185" s="19"/>
      <c r="BG1185" s="19"/>
      <c r="BH1185" s="19"/>
      <c r="BI1185" s="19"/>
      <c r="BJ1185" s="19"/>
      <c r="BK1185" s="54"/>
      <c r="BL1185" s="54"/>
      <c r="BM1185" s="54"/>
      <c r="BN1185" s="54"/>
      <c r="BO1185" s="54"/>
      <c r="BP1185" s="54"/>
      <c r="BQ1185" s="54"/>
      <c r="BR1185" s="19"/>
      <c r="BS1185" s="19"/>
      <c r="BV1185" s="19"/>
      <c r="BW1185" s="19"/>
      <c r="BX1185" s="19"/>
      <c r="BY1185" s="19"/>
      <c r="BZ1185" s="19"/>
      <c r="CA1185" s="19"/>
      <c r="CB1185" s="19"/>
      <c r="CC1185" s="19"/>
      <c r="CD1185" s="19"/>
      <c r="CE1185" s="19"/>
      <c r="CF1185" s="19"/>
    </row>
    <row r="1186" spans="1:84" x14ac:dyDescent="0.25">
      <c r="A1186" s="19"/>
      <c r="B1186" s="19"/>
      <c r="C1186" s="19"/>
      <c r="D1186" s="19"/>
      <c r="E1186" s="19"/>
      <c r="F1186" s="19"/>
      <c r="G1186" s="19"/>
      <c r="H1186" s="19"/>
      <c r="I1186" s="19"/>
      <c r="J1186" s="19"/>
      <c r="L1186" s="19"/>
      <c r="M1186" s="19"/>
      <c r="N1186" s="19"/>
      <c r="P1186" s="19"/>
      <c r="Q1186" s="19"/>
      <c r="R1186" s="19"/>
      <c r="S1186" s="19"/>
      <c r="T1186" s="19"/>
      <c r="U1186" s="19"/>
      <c r="V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19"/>
      <c r="BA1186" s="19"/>
      <c r="BB1186" s="19"/>
      <c r="BC1186" s="19"/>
      <c r="BD1186" s="19"/>
      <c r="BE1186" s="19"/>
      <c r="BF1186" s="19"/>
      <c r="BG1186" s="19"/>
      <c r="BH1186" s="19"/>
      <c r="BI1186" s="19"/>
      <c r="BJ1186" s="19"/>
      <c r="BK1186" s="54"/>
      <c r="BL1186" s="54"/>
      <c r="BM1186" s="54"/>
      <c r="BN1186" s="54"/>
      <c r="BO1186" s="54"/>
      <c r="BP1186" s="54"/>
      <c r="BQ1186" s="54"/>
      <c r="BR1186" s="19"/>
      <c r="BS1186" s="19"/>
      <c r="BV1186" s="19"/>
      <c r="BW1186" s="19"/>
      <c r="BX1186" s="19"/>
      <c r="BY1186" s="19"/>
      <c r="BZ1186" s="19"/>
      <c r="CA1186" s="19"/>
      <c r="CB1186" s="19"/>
      <c r="CC1186" s="19"/>
      <c r="CD1186" s="19"/>
      <c r="CE1186" s="19"/>
      <c r="CF1186" s="19"/>
    </row>
    <row r="1187" spans="1:84" x14ac:dyDescent="0.25">
      <c r="A1187" s="19"/>
      <c r="B1187" s="19"/>
      <c r="C1187" s="19"/>
      <c r="D1187" s="19"/>
      <c r="E1187" s="19"/>
      <c r="F1187" s="19"/>
      <c r="G1187" s="19"/>
      <c r="H1187" s="19"/>
      <c r="I1187" s="19"/>
      <c r="J1187" s="19"/>
      <c r="L1187" s="19"/>
      <c r="M1187" s="19"/>
      <c r="N1187" s="19"/>
      <c r="P1187" s="19"/>
      <c r="Q1187" s="19"/>
      <c r="R1187" s="19"/>
      <c r="S1187" s="19"/>
      <c r="T1187" s="19"/>
      <c r="U1187" s="19"/>
      <c r="V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19"/>
      <c r="BA1187" s="19"/>
      <c r="BB1187" s="19"/>
      <c r="BC1187" s="19"/>
      <c r="BD1187" s="19"/>
      <c r="BE1187" s="19"/>
      <c r="BF1187" s="19"/>
      <c r="BG1187" s="19"/>
      <c r="BH1187" s="19"/>
      <c r="BI1187" s="19"/>
      <c r="BJ1187" s="19"/>
      <c r="BK1187" s="54"/>
      <c r="BL1187" s="54"/>
      <c r="BM1187" s="54"/>
      <c r="BN1187" s="54"/>
      <c r="BO1187" s="54"/>
      <c r="BP1187" s="54"/>
      <c r="BQ1187" s="54"/>
      <c r="BR1187" s="19"/>
      <c r="BS1187" s="19"/>
      <c r="BV1187" s="19"/>
      <c r="BW1187" s="19"/>
      <c r="BX1187" s="19"/>
      <c r="BY1187" s="19"/>
      <c r="BZ1187" s="19"/>
      <c r="CA1187" s="19"/>
      <c r="CB1187" s="19"/>
      <c r="CC1187" s="19"/>
      <c r="CD1187" s="19"/>
      <c r="CE1187" s="19"/>
      <c r="CF1187" s="19"/>
    </row>
    <row r="1188" spans="1:84" x14ac:dyDescent="0.25">
      <c r="A1188" s="19"/>
      <c r="B1188" s="19"/>
      <c r="C1188" s="19"/>
      <c r="D1188" s="19"/>
      <c r="E1188" s="19"/>
      <c r="F1188" s="19"/>
      <c r="G1188" s="19"/>
      <c r="H1188" s="19"/>
      <c r="I1188" s="19"/>
      <c r="J1188" s="19"/>
      <c r="L1188" s="19"/>
      <c r="M1188" s="19"/>
      <c r="N1188" s="19"/>
      <c r="P1188" s="19"/>
      <c r="Q1188" s="19"/>
      <c r="R1188" s="19"/>
      <c r="S1188" s="19"/>
      <c r="T1188" s="19"/>
      <c r="U1188" s="19"/>
      <c r="V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19"/>
      <c r="BA1188" s="19"/>
      <c r="BB1188" s="19"/>
      <c r="BC1188" s="19"/>
      <c r="BD1188" s="19"/>
      <c r="BE1188" s="19"/>
      <c r="BF1188" s="19"/>
      <c r="BG1188" s="19"/>
      <c r="BH1188" s="19"/>
      <c r="BI1188" s="19"/>
      <c r="BJ1188" s="19"/>
      <c r="BK1188" s="54"/>
      <c r="BL1188" s="54"/>
      <c r="BM1188" s="54"/>
      <c r="BN1188" s="54"/>
      <c r="BO1188" s="54"/>
      <c r="BP1188" s="54"/>
      <c r="BQ1188" s="54"/>
      <c r="BR1188" s="19"/>
      <c r="BS1188" s="19"/>
      <c r="BV1188" s="19"/>
      <c r="BW1188" s="19"/>
      <c r="BX1188" s="19"/>
      <c r="BY1188" s="19"/>
      <c r="BZ1188" s="19"/>
      <c r="CA1188" s="19"/>
      <c r="CB1188" s="19"/>
      <c r="CC1188" s="19"/>
      <c r="CD1188" s="19"/>
      <c r="CE1188" s="19"/>
      <c r="CF1188" s="19"/>
    </row>
    <row r="1189" spans="1:84" x14ac:dyDescent="0.25">
      <c r="A1189" s="19"/>
      <c r="B1189" s="19"/>
      <c r="C1189" s="19"/>
      <c r="D1189" s="19"/>
      <c r="E1189" s="19"/>
      <c r="F1189" s="19"/>
      <c r="G1189" s="19"/>
      <c r="H1189" s="19"/>
      <c r="I1189" s="19"/>
      <c r="J1189" s="19"/>
      <c r="L1189" s="19"/>
      <c r="M1189" s="19"/>
      <c r="N1189" s="19"/>
      <c r="P1189" s="19"/>
      <c r="Q1189" s="19"/>
      <c r="R1189" s="19"/>
      <c r="S1189" s="19"/>
      <c r="T1189" s="19"/>
      <c r="U1189" s="19"/>
      <c r="V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19"/>
      <c r="BA1189" s="19"/>
      <c r="BB1189" s="19"/>
      <c r="BC1189" s="19"/>
      <c r="BD1189" s="19"/>
      <c r="BE1189" s="19"/>
      <c r="BF1189" s="19"/>
      <c r="BG1189" s="19"/>
      <c r="BH1189" s="19"/>
      <c r="BI1189" s="19"/>
      <c r="BJ1189" s="19"/>
      <c r="BK1189" s="54"/>
      <c r="BL1189" s="54"/>
      <c r="BM1189" s="54"/>
      <c r="BN1189" s="54"/>
      <c r="BO1189" s="54"/>
      <c r="BP1189" s="54"/>
      <c r="BQ1189" s="54"/>
      <c r="BR1189" s="19"/>
      <c r="BS1189" s="19"/>
      <c r="BV1189" s="19"/>
      <c r="BW1189" s="19"/>
      <c r="BX1189" s="19"/>
      <c r="BY1189" s="19"/>
      <c r="BZ1189" s="19"/>
      <c r="CA1189" s="19"/>
      <c r="CB1189" s="19"/>
      <c r="CC1189" s="19"/>
      <c r="CD1189" s="19"/>
      <c r="CE1189" s="19"/>
      <c r="CF1189" s="19"/>
    </row>
    <row r="1190" spans="1:84" x14ac:dyDescent="0.25">
      <c r="A1190" s="19"/>
      <c r="B1190" s="19"/>
      <c r="C1190" s="19"/>
      <c r="D1190" s="19"/>
      <c r="E1190" s="19"/>
      <c r="F1190" s="19"/>
      <c r="G1190" s="19"/>
      <c r="H1190" s="19"/>
      <c r="I1190" s="19"/>
      <c r="J1190" s="19"/>
      <c r="L1190" s="19"/>
      <c r="M1190" s="19"/>
      <c r="N1190" s="19"/>
      <c r="P1190" s="19"/>
      <c r="Q1190" s="19"/>
      <c r="R1190" s="19"/>
      <c r="S1190" s="19"/>
      <c r="T1190" s="19"/>
      <c r="U1190" s="19"/>
      <c r="V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54"/>
      <c r="BL1190" s="54"/>
      <c r="BM1190" s="54"/>
      <c r="BN1190" s="54"/>
      <c r="BO1190" s="54"/>
      <c r="BP1190" s="54"/>
      <c r="BQ1190" s="54"/>
      <c r="BR1190" s="19"/>
      <c r="BS1190" s="19"/>
      <c r="BV1190" s="19"/>
      <c r="BW1190" s="19"/>
      <c r="BX1190" s="19"/>
      <c r="BY1190" s="19"/>
      <c r="BZ1190" s="19"/>
      <c r="CA1190" s="19"/>
      <c r="CB1190" s="19"/>
      <c r="CC1190" s="19"/>
      <c r="CD1190" s="19"/>
      <c r="CE1190" s="19"/>
      <c r="CF1190" s="19"/>
    </row>
    <row r="1191" spans="1:84" x14ac:dyDescent="0.25">
      <c r="A1191" s="19"/>
      <c r="B1191" s="19"/>
      <c r="C1191" s="19"/>
      <c r="D1191" s="19"/>
      <c r="E1191" s="19"/>
      <c r="F1191" s="19"/>
      <c r="G1191" s="19"/>
      <c r="H1191" s="19"/>
      <c r="I1191" s="19"/>
      <c r="J1191" s="19"/>
      <c r="L1191" s="19"/>
      <c r="M1191" s="19"/>
      <c r="N1191" s="19"/>
      <c r="P1191" s="19"/>
      <c r="Q1191" s="19"/>
      <c r="R1191" s="19"/>
      <c r="S1191" s="19"/>
      <c r="T1191" s="19"/>
      <c r="U1191" s="19"/>
      <c r="V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19"/>
      <c r="BA1191" s="19"/>
      <c r="BB1191" s="19"/>
      <c r="BC1191" s="19"/>
      <c r="BD1191" s="19"/>
      <c r="BE1191" s="19"/>
      <c r="BF1191" s="19"/>
      <c r="BG1191" s="19"/>
      <c r="BH1191" s="19"/>
      <c r="BI1191" s="19"/>
      <c r="BJ1191" s="19"/>
      <c r="BK1191" s="54"/>
      <c r="BL1191" s="54"/>
      <c r="BM1191" s="54"/>
      <c r="BN1191" s="54"/>
      <c r="BO1191" s="54"/>
      <c r="BP1191" s="54"/>
      <c r="BQ1191" s="54"/>
      <c r="BR1191" s="19"/>
      <c r="BS1191" s="19"/>
      <c r="BV1191" s="19"/>
      <c r="BW1191" s="19"/>
      <c r="BX1191" s="19"/>
      <c r="BY1191" s="19"/>
      <c r="BZ1191" s="19"/>
      <c r="CA1191" s="19"/>
      <c r="CB1191" s="19"/>
      <c r="CC1191" s="19"/>
      <c r="CD1191" s="19"/>
      <c r="CE1191" s="19"/>
      <c r="CF1191" s="19"/>
    </row>
    <row r="1192" spans="1:84" x14ac:dyDescent="0.25">
      <c r="A1192" s="19"/>
      <c r="B1192" s="19"/>
      <c r="C1192" s="19"/>
      <c r="D1192" s="19"/>
      <c r="E1192" s="19"/>
      <c r="F1192" s="19"/>
      <c r="G1192" s="19"/>
      <c r="H1192" s="19"/>
      <c r="I1192" s="19"/>
      <c r="J1192" s="19"/>
      <c r="L1192" s="19"/>
      <c r="M1192" s="19"/>
      <c r="N1192" s="19"/>
      <c r="P1192" s="19"/>
      <c r="Q1192" s="19"/>
      <c r="R1192" s="19"/>
      <c r="S1192" s="19"/>
      <c r="T1192" s="19"/>
      <c r="U1192" s="19"/>
      <c r="V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19"/>
      <c r="BA1192" s="19"/>
      <c r="BB1192" s="19"/>
      <c r="BC1192" s="19"/>
      <c r="BD1192" s="19"/>
      <c r="BE1192" s="19"/>
      <c r="BF1192" s="19"/>
      <c r="BG1192" s="19"/>
      <c r="BH1192" s="19"/>
      <c r="BI1192" s="19"/>
      <c r="BJ1192" s="19"/>
      <c r="BK1192" s="54"/>
      <c r="BL1192" s="54"/>
      <c r="BM1192" s="54"/>
      <c r="BN1192" s="54"/>
      <c r="BO1192" s="54"/>
      <c r="BP1192" s="54"/>
      <c r="BQ1192" s="54"/>
      <c r="BR1192" s="19"/>
      <c r="BS1192" s="19"/>
      <c r="BV1192" s="19"/>
      <c r="BW1192" s="19"/>
      <c r="BX1192" s="19"/>
      <c r="BY1192" s="19"/>
      <c r="BZ1192" s="19"/>
      <c r="CA1192" s="19"/>
      <c r="CB1192" s="19"/>
      <c r="CC1192" s="19"/>
      <c r="CD1192" s="19"/>
      <c r="CE1192" s="19"/>
      <c r="CF1192" s="19"/>
    </row>
    <row r="1193" spans="1:84" x14ac:dyDescent="0.25">
      <c r="A1193" s="19"/>
      <c r="B1193" s="19"/>
      <c r="C1193" s="19"/>
      <c r="D1193" s="19"/>
      <c r="E1193" s="19"/>
      <c r="F1193" s="19"/>
      <c r="G1193" s="19"/>
      <c r="H1193" s="19"/>
      <c r="I1193" s="19"/>
      <c r="J1193" s="19"/>
      <c r="L1193" s="19"/>
      <c r="M1193" s="19"/>
      <c r="N1193" s="19"/>
      <c r="P1193" s="19"/>
      <c r="Q1193" s="19"/>
      <c r="R1193" s="19"/>
      <c r="S1193" s="19"/>
      <c r="T1193" s="19"/>
      <c r="U1193" s="19"/>
      <c r="V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19"/>
      <c r="BA1193" s="19"/>
      <c r="BB1193" s="19"/>
      <c r="BC1193" s="19"/>
      <c r="BD1193" s="19"/>
      <c r="BE1193" s="19"/>
      <c r="BF1193" s="19"/>
      <c r="BG1193" s="19"/>
      <c r="BH1193" s="19"/>
      <c r="BI1193" s="19"/>
      <c r="BJ1193" s="19"/>
      <c r="BK1193" s="54"/>
      <c r="BL1193" s="54"/>
      <c r="BM1193" s="54"/>
      <c r="BN1193" s="54"/>
      <c r="BO1193" s="54"/>
      <c r="BP1193" s="54"/>
      <c r="BQ1193" s="54"/>
      <c r="BR1193" s="19"/>
      <c r="BS1193" s="19"/>
      <c r="BV1193" s="19"/>
      <c r="BW1193" s="19"/>
      <c r="BX1193" s="19"/>
      <c r="BY1193" s="19"/>
      <c r="BZ1193" s="19"/>
      <c r="CA1193" s="19"/>
      <c r="CB1193" s="19"/>
      <c r="CC1193" s="19"/>
      <c r="CD1193" s="19"/>
      <c r="CE1193" s="19"/>
      <c r="CF1193" s="19"/>
    </row>
    <row r="1194" spans="1:84" x14ac:dyDescent="0.25">
      <c r="A1194" s="19"/>
      <c r="B1194" s="19"/>
      <c r="C1194" s="19"/>
      <c r="D1194" s="19"/>
      <c r="E1194" s="19"/>
      <c r="F1194" s="19"/>
      <c r="G1194" s="19"/>
      <c r="H1194" s="19"/>
      <c r="I1194" s="19"/>
      <c r="J1194" s="19"/>
      <c r="L1194" s="19"/>
      <c r="M1194" s="19"/>
      <c r="N1194" s="19"/>
      <c r="P1194" s="19"/>
      <c r="Q1194" s="19"/>
      <c r="R1194" s="19"/>
      <c r="S1194" s="19"/>
      <c r="T1194" s="19"/>
      <c r="U1194" s="19"/>
      <c r="V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c r="BD1194" s="19"/>
      <c r="BE1194" s="19"/>
      <c r="BF1194" s="19"/>
      <c r="BG1194" s="19"/>
      <c r="BH1194" s="19"/>
      <c r="BI1194" s="19"/>
      <c r="BJ1194" s="19"/>
      <c r="BK1194" s="54"/>
      <c r="BL1194" s="54"/>
      <c r="BM1194" s="54"/>
      <c r="BN1194" s="54"/>
      <c r="BO1194" s="54"/>
      <c r="BP1194" s="54"/>
      <c r="BQ1194" s="54"/>
      <c r="BR1194" s="19"/>
      <c r="BS1194" s="19"/>
      <c r="BV1194" s="19"/>
      <c r="BW1194" s="19"/>
      <c r="BX1194" s="19"/>
      <c r="BY1194" s="19"/>
      <c r="BZ1194" s="19"/>
      <c r="CA1194" s="19"/>
      <c r="CB1194" s="19"/>
      <c r="CC1194" s="19"/>
      <c r="CD1194" s="19"/>
      <c r="CE1194" s="19"/>
      <c r="CF1194" s="19"/>
    </row>
    <row r="1195" spans="1:84" x14ac:dyDescent="0.25">
      <c r="A1195" s="19"/>
      <c r="B1195" s="19"/>
      <c r="C1195" s="19"/>
      <c r="D1195" s="19"/>
      <c r="E1195" s="19"/>
      <c r="F1195" s="19"/>
      <c r="G1195" s="19"/>
      <c r="H1195" s="19"/>
      <c r="I1195" s="19"/>
      <c r="J1195" s="19"/>
      <c r="L1195" s="19"/>
      <c r="M1195" s="19"/>
      <c r="N1195" s="19"/>
      <c r="P1195" s="19"/>
      <c r="Q1195" s="19"/>
      <c r="R1195" s="19"/>
      <c r="S1195" s="19"/>
      <c r="T1195" s="19"/>
      <c r="U1195" s="19"/>
      <c r="V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c r="BD1195" s="19"/>
      <c r="BE1195" s="19"/>
      <c r="BF1195" s="19"/>
      <c r="BG1195" s="19"/>
      <c r="BH1195" s="19"/>
      <c r="BI1195" s="19"/>
      <c r="BJ1195" s="19"/>
      <c r="BK1195" s="54"/>
      <c r="BL1195" s="54"/>
      <c r="BM1195" s="54"/>
      <c r="BN1195" s="54"/>
      <c r="BO1195" s="54"/>
      <c r="BP1195" s="54"/>
      <c r="BQ1195" s="54"/>
      <c r="BR1195" s="19"/>
      <c r="BS1195" s="19"/>
      <c r="BV1195" s="19"/>
      <c r="BW1195" s="19"/>
      <c r="BX1195" s="19"/>
      <c r="BY1195" s="19"/>
      <c r="BZ1195" s="19"/>
      <c r="CA1195" s="19"/>
      <c r="CB1195" s="19"/>
      <c r="CC1195" s="19"/>
      <c r="CD1195" s="19"/>
      <c r="CE1195" s="19"/>
      <c r="CF1195" s="19"/>
    </row>
    <row r="1196" spans="1:84" x14ac:dyDescent="0.25">
      <c r="A1196" s="19"/>
      <c r="B1196" s="19"/>
      <c r="C1196" s="19"/>
      <c r="D1196" s="19"/>
      <c r="E1196" s="19"/>
      <c r="F1196" s="19"/>
      <c r="G1196" s="19"/>
      <c r="H1196" s="19"/>
      <c r="I1196" s="19"/>
      <c r="J1196" s="19"/>
      <c r="L1196" s="19"/>
      <c r="M1196" s="19"/>
      <c r="N1196" s="19"/>
      <c r="P1196" s="19"/>
      <c r="Q1196" s="19"/>
      <c r="R1196" s="19"/>
      <c r="S1196" s="19"/>
      <c r="T1196" s="19"/>
      <c r="U1196" s="19"/>
      <c r="V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19"/>
      <c r="BA1196" s="19"/>
      <c r="BB1196" s="19"/>
      <c r="BC1196" s="19"/>
      <c r="BD1196" s="19"/>
      <c r="BE1196" s="19"/>
      <c r="BF1196" s="19"/>
      <c r="BG1196" s="19"/>
      <c r="BH1196" s="19"/>
      <c r="BI1196" s="19"/>
      <c r="BJ1196" s="19"/>
      <c r="BK1196" s="54"/>
      <c r="BL1196" s="54"/>
      <c r="BM1196" s="54"/>
      <c r="BN1196" s="54"/>
      <c r="BO1196" s="54"/>
      <c r="BP1196" s="54"/>
      <c r="BQ1196" s="54"/>
      <c r="BR1196" s="19"/>
      <c r="BS1196" s="19"/>
      <c r="BV1196" s="19"/>
      <c r="BW1196" s="19"/>
      <c r="BX1196" s="19"/>
      <c r="BY1196" s="19"/>
      <c r="BZ1196" s="19"/>
      <c r="CA1196" s="19"/>
      <c r="CB1196" s="19"/>
      <c r="CC1196" s="19"/>
      <c r="CD1196" s="19"/>
      <c r="CE1196" s="19"/>
      <c r="CF1196" s="19"/>
    </row>
    <row r="1197" spans="1:84" x14ac:dyDescent="0.25">
      <c r="A1197" s="19"/>
      <c r="B1197" s="19"/>
      <c r="C1197" s="19"/>
      <c r="D1197" s="19"/>
      <c r="E1197" s="19"/>
      <c r="F1197" s="19"/>
      <c r="G1197" s="19"/>
      <c r="H1197" s="19"/>
      <c r="I1197" s="19"/>
      <c r="J1197" s="19"/>
      <c r="L1197" s="19"/>
      <c r="M1197" s="19"/>
      <c r="N1197" s="19"/>
      <c r="P1197" s="19"/>
      <c r="Q1197" s="19"/>
      <c r="R1197" s="19"/>
      <c r="S1197" s="19"/>
      <c r="T1197" s="19"/>
      <c r="U1197" s="19"/>
      <c r="V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c r="BD1197" s="19"/>
      <c r="BE1197" s="19"/>
      <c r="BF1197" s="19"/>
      <c r="BG1197" s="19"/>
      <c r="BH1197" s="19"/>
      <c r="BI1197" s="19"/>
      <c r="BJ1197" s="19"/>
      <c r="BK1197" s="54"/>
      <c r="BL1197" s="54"/>
      <c r="BM1197" s="54"/>
      <c r="BN1197" s="54"/>
      <c r="BO1197" s="54"/>
      <c r="BP1197" s="54"/>
      <c r="BQ1197" s="54"/>
      <c r="BR1197" s="19"/>
      <c r="BS1197" s="19"/>
      <c r="BV1197" s="19"/>
      <c r="BW1197" s="19"/>
      <c r="BX1197" s="19"/>
      <c r="BY1197" s="19"/>
      <c r="BZ1197" s="19"/>
      <c r="CA1197" s="19"/>
      <c r="CB1197" s="19"/>
      <c r="CC1197" s="19"/>
      <c r="CD1197" s="19"/>
      <c r="CE1197" s="19"/>
      <c r="CF1197" s="19"/>
    </row>
    <row r="1198" spans="1:84" x14ac:dyDescent="0.25">
      <c r="A1198" s="19"/>
      <c r="B1198" s="19"/>
      <c r="C1198" s="19"/>
      <c r="D1198" s="19"/>
      <c r="E1198" s="19"/>
      <c r="F1198" s="19"/>
      <c r="G1198" s="19"/>
      <c r="H1198" s="19"/>
      <c r="I1198" s="19"/>
      <c r="J1198" s="19"/>
      <c r="L1198" s="19"/>
      <c r="M1198" s="19"/>
      <c r="N1198" s="19"/>
      <c r="P1198" s="19"/>
      <c r="Q1198" s="19"/>
      <c r="R1198" s="19"/>
      <c r="S1198" s="19"/>
      <c r="T1198" s="19"/>
      <c r="U1198" s="19"/>
      <c r="V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54"/>
      <c r="BL1198" s="54"/>
      <c r="BM1198" s="54"/>
      <c r="BN1198" s="54"/>
      <c r="BO1198" s="54"/>
      <c r="BP1198" s="54"/>
      <c r="BQ1198" s="54"/>
      <c r="BR1198" s="19"/>
      <c r="BS1198" s="19"/>
      <c r="BV1198" s="19"/>
      <c r="BW1198" s="19"/>
      <c r="BX1198" s="19"/>
      <c r="BY1198" s="19"/>
      <c r="BZ1198" s="19"/>
      <c r="CA1198" s="19"/>
      <c r="CB1198" s="19"/>
      <c r="CC1198" s="19"/>
      <c r="CD1198" s="19"/>
      <c r="CE1198" s="19"/>
      <c r="CF1198" s="19"/>
    </row>
    <row r="1199" spans="1:84" x14ac:dyDescent="0.25">
      <c r="A1199" s="19"/>
      <c r="B1199" s="19"/>
      <c r="C1199" s="19"/>
      <c r="D1199" s="19"/>
      <c r="E1199" s="19"/>
      <c r="F1199" s="19"/>
      <c r="G1199" s="19"/>
      <c r="H1199" s="19"/>
      <c r="I1199" s="19"/>
      <c r="J1199" s="19"/>
      <c r="L1199" s="19"/>
      <c r="M1199" s="19"/>
      <c r="N1199" s="19"/>
      <c r="P1199" s="19"/>
      <c r="Q1199" s="19"/>
      <c r="R1199" s="19"/>
      <c r="S1199" s="19"/>
      <c r="T1199" s="19"/>
      <c r="U1199" s="19"/>
      <c r="V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19"/>
      <c r="BA1199" s="19"/>
      <c r="BB1199" s="19"/>
      <c r="BC1199" s="19"/>
      <c r="BD1199" s="19"/>
      <c r="BE1199" s="19"/>
      <c r="BF1199" s="19"/>
      <c r="BG1199" s="19"/>
      <c r="BH1199" s="19"/>
      <c r="BI1199" s="19"/>
      <c r="BJ1199" s="19"/>
      <c r="BK1199" s="54"/>
      <c r="BL1199" s="54"/>
      <c r="BM1199" s="54"/>
      <c r="BN1199" s="54"/>
      <c r="BO1199" s="54"/>
      <c r="BP1199" s="54"/>
      <c r="BQ1199" s="54"/>
      <c r="BR1199" s="19"/>
      <c r="BS1199" s="19"/>
      <c r="BV1199" s="19"/>
      <c r="BW1199" s="19"/>
      <c r="BX1199" s="19"/>
      <c r="BY1199" s="19"/>
      <c r="BZ1199" s="19"/>
      <c r="CA1199" s="19"/>
      <c r="CB1199" s="19"/>
      <c r="CC1199" s="19"/>
      <c r="CD1199" s="19"/>
      <c r="CE1199" s="19"/>
      <c r="CF1199" s="19"/>
    </row>
    <row r="1200" spans="1:84" x14ac:dyDescent="0.25">
      <c r="A1200" s="19"/>
      <c r="B1200" s="19"/>
      <c r="C1200" s="19"/>
      <c r="D1200" s="19"/>
      <c r="E1200" s="19"/>
      <c r="F1200" s="19"/>
      <c r="G1200" s="19"/>
      <c r="H1200" s="19"/>
      <c r="I1200" s="19"/>
      <c r="J1200" s="19"/>
      <c r="L1200" s="19"/>
      <c r="M1200" s="19"/>
      <c r="N1200" s="19"/>
      <c r="P1200" s="19"/>
      <c r="Q1200" s="19"/>
      <c r="R1200" s="19"/>
      <c r="S1200" s="19"/>
      <c r="T1200" s="19"/>
      <c r="U1200" s="19"/>
      <c r="V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19"/>
      <c r="BA1200" s="19"/>
      <c r="BB1200" s="19"/>
      <c r="BC1200" s="19"/>
      <c r="BD1200" s="19"/>
      <c r="BE1200" s="19"/>
      <c r="BF1200" s="19"/>
      <c r="BG1200" s="19"/>
      <c r="BH1200" s="19"/>
      <c r="BI1200" s="19"/>
      <c r="BJ1200" s="19"/>
      <c r="BK1200" s="54"/>
      <c r="BL1200" s="54"/>
      <c r="BM1200" s="54"/>
      <c r="BN1200" s="54"/>
      <c r="BO1200" s="54"/>
      <c r="BP1200" s="54"/>
      <c r="BQ1200" s="54"/>
      <c r="BR1200" s="19"/>
      <c r="BS1200" s="19"/>
      <c r="BV1200" s="19"/>
      <c r="BW1200" s="19"/>
      <c r="BX1200" s="19"/>
      <c r="BY1200" s="19"/>
      <c r="BZ1200" s="19"/>
      <c r="CA1200" s="19"/>
      <c r="CB1200" s="19"/>
      <c r="CC1200" s="19"/>
      <c r="CD1200" s="19"/>
      <c r="CE1200" s="19"/>
      <c r="CF1200" s="19"/>
    </row>
    <row r="1201" spans="1:84" x14ac:dyDescent="0.25">
      <c r="A1201" s="19"/>
      <c r="B1201" s="19"/>
      <c r="C1201" s="19"/>
      <c r="D1201" s="19"/>
      <c r="E1201" s="19"/>
      <c r="F1201" s="19"/>
      <c r="G1201" s="19"/>
      <c r="H1201" s="19"/>
      <c r="I1201" s="19"/>
      <c r="J1201" s="19"/>
      <c r="L1201" s="19"/>
      <c r="M1201" s="19"/>
      <c r="N1201" s="19"/>
      <c r="P1201" s="19"/>
      <c r="Q1201" s="19"/>
      <c r="R1201" s="19"/>
      <c r="S1201" s="19"/>
      <c r="T1201" s="19"/>
      <c r="U1201" s="19"/>
      <c r="V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54"/>
      <c r="BL1201" s="54"/>
      <c r="BM1201" s="54"/>
      <c r="BN1201" s="54"/>
      <c r="BO1201" s="54"/>
      <c r="BP1201" s="54"/>
      <c r="BQ1201" s="54"/>
      <c r="BR1201" s="19"/>
      <c r="BS1201" s="19"/>
      <c r="BV1201" s="19"/>
      <c r="BW1201" s="19"/>
      <c r="BX1201" s="19"/>
      <c r="BY1201" s="19"/>
      <c r="BZ1201" s="19"/>
      <c r="CA1201" s="19"/>
      <c r="CB1201" s="19"/>
      <c r="CC1201" s="19"/>
      <c r="CD1201" s="19"/>
      <c r="CE1201" s="19"/>
      <c r="CF1201" s="19"/>
    </row>
    <row r="1202" spans="1:84" x14ac:dyDescent="0.25">
      <c r="A1202" s="19"/>
      <c r="B1202" s="19"/>
      <c r="C1202" s="19"/>
      <c r="D1202" s="19"/>
      <c r="E1202" s="19"/>
      <c r="F1202" s="19"/>
      <c r="G1202" s="19"/>
      <c r="H1202" s="19"/>
      <c r="I1202" s="19"/>
      <c r="J1202" s="19"/>
      <c r="L1202" s="19"/>
      <c r="M1202" s="19"/>
      <c r="N1202" s="19"/>
      <c r="P1202" s="19"/>
      <c r="Q1202" s="19"/>
      <c r="R1202" s="19"/>
      <c r="S1202" s="19"/>
      <c r="T1202" s="19"/>
      <c r="U1202" s="19"/>
      <c r="V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54"/>
      <c r="BL1202" s="54"/>
      <c r="BM1202" s="54"/>
      <c r="BN1202" s="54"/>
      <c r="BO1202" s="54"/>
      <c r="BP1202" s="54"/>
      <c r="BQ1202" s="54"/>
      <c r="BR1202" s="19"/>
      <c r="BS1202" s="19"/>
      <c r="BV1202" s="19"/>
      <c r="BW1202" s="19"/>
      <c r="BX1202" s="19"/>
      <c r="BY1202" s="19"/>
      <c r="BZ1202" s="19"/>
      <c r="CA1202" s="19"/>
      <c r="CB1202" s="19"/>
      <c r="CC1202" s="19"/>
      <c r="CD1202" s="19"/>
      <c r="CE1202" s="19"/>
      <c r="CF1202" s="19"/>
    </row>
    <row r="1203" spans="1:84" x14ac:dyDescent="0.25">
      <c r="A1203" s="19"/>
      <c r="B1203" s="19"/>
      <c r="C1203" s="19"/>
      <c r="D1203" s="19"/>
      <c r="E1203" s="19"/>
      <c r="F1203" s="19"/>
      <c r="G1203" s="19"/>
      <c r="H1203" s="19"/>
      <c r="I1203" s="19"/>
      <c r="J1203" s="19"/>
      <c r="L1203" s="19"/>
      <c r="M1203" s="19"/>
      <c r="N1203" s="19"/>
      <c r="P1203" s="19"/>
      <c r="Q1203" s="19"/>
      <c r="R1203" s="19"/>
      <c r="S1203" s="19"/>
      <c r="T1203" s="19"/>
      <c r="U1203" s="19"/>
      <c r="V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54"/>
      <c r="BL1203" s="54"/>
      <c r="BM1203" s="54"/>
      <c r="BN1203" s="54"/>
      <c r="BO1203" s="54"/>
      <c r="BP1203" s="54"/>
      <c r="BQ1203" s="54"/>
      <c r="BR1203" s="19"/>
      <c r="BS1203" s="19"/>
      <c r="BV1203" s="19"/>
      <c r="BW1203" s="19"/>
      <c r="BX1203" s="19"/>
      <c r="BY1203" s="19"/>
      <c r="BZ1203" s="19"/>
      <c r="CA1203" s="19"/>
      <c r="CB1203" s="19"/>
      <c r="CC1203" s="19"/>
      <c r="CD1203" s="19"/>
      <c r="CE1203" s="19"/>
      <c r="CF1203" s="19"/>
    </row>
    <row r="1204" spans="1:84" x14ac:dyDescent="0.25">
      <c r="A1204" s="19"/>
      <c r="B1204" s="19"/>
      <c r="C1204" s="19"/>
      <c r="D1204" s="19"/>
      <c r="E1204" s="19"/>
      <c r="F1204" s="19"/>
      <c r="G1204" s="19"/>
      <c r="H1204" s="19"/>
      <c r="I1204" s="19"/>
      <c r="J1204" s="19"/>
      <c r="L1204" s="19"/>
      <c r="M1204" s="19"/>
      <c r="N1204" s="19"/>
      <c r="P1204" s="19"/>
      <c r="Q1204" s="19"/>
      <c r="R1204" s="19"/>
      <c r="S1204" s="19"/>
      <c r="T1204" s="19"/>
      <c r="U1204" s="19"/>
      <c r="V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54"/>
      <c r="BL1204" s="54"/>
      <c r="BM1204" s="54"/>
      <c r="BN1204" s="54"/>
      <c r="BO1204" s="54"/>
      <c r="BP1204" s="54"/>
      <c r="BQ1204" s="54"/>
      <c r="BR1204" s="19"/>
      <c r="BS1204" s="19"/>
      <c r="BV1204" s="19"/>
      <c r="BW1204" s="19"/>
      <c r="BX1204" s="19"/>
      <c r="BY1204" s="19"/>
      <c r="BZ1204" s="19"/>
      <c r="CA1204" s="19"/>
      <c r="CB1204" s="19"/>
      <c r="CC1204" s="19"/>
      <c r="CD1204" s="19"/>
      <c r="CE1204" s="19"/>
      <c r="CF1204" s="19"/>
    </row>
    <row r="1205" spans="1:84" x14ac:dyDescent="0.25">
      <c r="A1205" s="19"/>
      <c r="B1205" s="19"/>
      <c r="C1205" s="19"/>
      <c r="D1205" s="19"/>
      <c r="E1205" s="19"/>
      <c r="F1205" s="19"/>
      <c r="G1205" s="19"/>
      <c r="H1205" s="19"/>
      <c r="I1205" s="19"/>
      <c r="J1205" s="19"/>
      <c r="L1205" s="19"/>
      <c r="M1205" s="19"/>
      <c r="N1205" s="19"/>
      <c r="P1205" s="19"/>
      <c r="Q1205" s="19"/>
      <c r="R1205" s="19"/>
      <c r="S1205" s="19"/>
      <c r="T1205" s="19"/>
      <c r="U1205" s="19"/>
      <c r="V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19"/>
      <c r="BA1205" s="19"/>
      <c r="BB1205" s="19"/>
      <c r="BC1205" s="19"/>
      <c r="BD1205" s="19"/>
      <c r="BE1205" s="19"/>
      <c r="BF1205" s="19"/>
      <c r="BG1205" s="19"/>
      <c r="BH1205" s="19"/>
      <c r="BI1205" s="19"/>
      <c r="BJ1205" s="19"/>
      <c r="BK1205" s="54"/>
      <c r="BL1205" s="54"/>
      <c r="BM1205" s="54"/>
      <c r="BN1205" s="54"/>
      <c r="BO1205" s="54"/>
      <c r="BP1205" s="54"/>
      <c r="BQ1205" s="54"/>
      <c r="BR1205" s="19"/>
      <c r="BS1205" s="19"/>
      <c r="BV1205" s="19"/>
      <c r="BW1205" s="19"/>
      <c r="BX1205" s="19"/>
      <c r="BY1205" s="19"/>
      <c r="BZ1205" s="19"/>
      <c r="CA1205" s="19"/>
      <c r="CB1205" s="19"/>
      <c r="CC1205" s="19"/>
      <c r="CD1205" s="19"/>
      <c r="CE1205" s="19"/>
      <c r="CF1205" s="19"/>
    </row>
    <row r="1206" spans="1:84" x14ac:dyDescent="0.25">
      <c r="A1206" s="19"/>
      <c r="B1206" s="19"/>
      <c r="C1206" s="19"/>
      <c r="D1206" s="19"/>
      <c r="E1206" s="19"/>
      <c r="F1206" s="19"/>
      <c r="G1206" s="19"/>
      <c r="H1206" s="19"/>
      <c r="I1206" s="19"/>
      <c r="J1206" s="19"/>
      <c r="L1206" s="19"/>
      <c r="M1206" s="19"/>
      <c r="N1206" s="19"/>
      <c r="P1206" s="19"/>
      <c r="Q1206" s="19"/>
      <c r="R1206" s="19"/>
      <c r="S1206" s="19"/>
      <c r="T1206" s="19"/>
      <c r="U1206" s="19"/>
      <c r="V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54"/>
      <c r="BL1206" s="54"/>
      <c r="BM1206" s="54"/>
      <c r="BN1206" s="54"/>
      <c r="BO1206" s="54"/>
      <c r="BP1206" s="54"/>
      <c r="BQ1206" s="54"/>
      <c r="BR1206" s="19"/>
      <c r="BS1206" s="19"/>
      <c r="BV1206" s="19"/>
      <c r="BW1206" s="19"/>
      <c r="BX1206" s="19"/>
      <c r="BY1206" s="19"/>
      <c r="BZ1206" s="19"/>
      <c r="CA1206" s="19"/>
      <c r="CB1206" s="19"/>
      <c r="CC1206" s="19"/>
      <c r="CD1206" s="19"/>
      <c r="CE1206" s="19"/>
      <c r="CF1206" s="19"/>
    </row>
    <row r="1207" spans="1:84" x14ac:dyDescent="0.25">
      <c r="A1207" s="19"/>
      <c r="B1207" s="19"/>
      <c r="C1207" s="19"/>
      <c r="D1207" s="19"/>
      <c r="E1207" s="19"/>
      <c r="F1207" s="19"/>
      <c r="G1207" s="19"/>
      <c r="H1207" s="19"/>
      <c r="I1207" s="19"/>
      <c r="J1207" s="19"/>
      <c r="L1207" s="19"/>
      <c r="M1207" s="19"/>
      <c r="N1207" s="19"/>
      <c r="P1207" s="19"/>
      <c r="Q1207" s="19"/>
      <c r="R1207" s="19"/>
      <c r="S1207" s="19"/>
      <c r="T1207" s="19"/>
      <c r="U1207" s="19"/>
      <c r="V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c r="BD1207" s="19"/>
      <c r="BE1207" s="19"/>
      <c r="BF1207" s="19"/>
      <c r="BG1207" s="19"/>
      <c r="BH1207" s="19"/>
      <c r="BI1207" s="19"/>
      <c r="BJ1207" s="19"/>
      <c r="BK1207" s="54"/>
      <c r="BL1207" s="54"/>
      <c r="BM1207" s="54"/>
      <c r="BN1207" s="54"/>
      <c r="BO1207" s="54"/>
      <c r="BP1207" s="54"/>
      <c r="BQ1207" s="54"/>
      <c r="BR1207" s="19"/>
      <c r="BS1207" s="19"/>
      <c r="BV1207" s="19"/>
      <c r="BW1207" s="19"/>
      <c r="BX1207" s="19"/>
      <c r="BY1207" s="19"/>
      <c r="BZ1207" s="19"/>
      <c r="CA1207" s="19"/>
      <c r="CB1207" s="19"/>
      <c r="CC1207" s="19"/>
      <c r="CD1207" s="19"/>
      <c r="CE1207" s="19"/>
      <c r="CF1207" s="19"/>
    </row>
    <row r="1208" spans="1:84" x14ac:dyDescent="0.25">
      <c r="A1208" s="19"/>
      <c r="B1208" s="19"/>
      <c r="C1208" s="19"/>
      <c r="D1208" s="19"/>
      <c r="E1208" s="19"/>
      <c r="F1208" s="19"/>
      <c r="G1208" s="19"/>
      <c r="H1208" s="19"/>
      <c r="I1208" s="19"/>
      <c r="J1208" s="19"/>
      <c r="L1208" s="19"/>
      <c r="M1208" s="19"/>
      <c r="N1208" s="19"/>
      <c r="P1208" s="19"/>
      <c r="Q1208" s="19"/>
      <c r="R1208" s="19"/>
      <c r="S1208" s="19"/>
      <c r="T1208" s="19"/>
      <c r="U1208" s="19"/>
      <c r="V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19"/>
      <c r="BA1208" s="19"/>
      <c r="BB1208" s="19"/>
      <c r="BC1208" s="19"/>
      <c r="BD1208" s="19"/>
      <c r="BE1208" s="19"/>
      <c r="BF1208" s="19"/>
      <c r="BG1208" s="19"/>
      <c r="BH1208" s="19"/>
      <c r="BI1208" s="19"/>
      <c r="BJ1208" s="19"/>
      <c r="BK1208" s="54"/>
      <c r="BL1208" s="54"/>
      <c r="BM1208" s="54"/>
      <c r="BN1208" s="54"/>
      <c r="BO1208" s="54"/>
      <c r="BP1208" s="54"/>
      <c r="BQ1208" s="54"/>
      <c r="BR1208" s="19"/>
      <c r="BS1208" s="19"/>
      <c r="BV1208" s="19"/>
      <c r="BW1208" s="19"/>
      <c r="BX1208" s="19"/>
      <c r="BY1208" s="19"/>
      <c r="BZ1208" s="19"/>
      <c r="CA1208" s="19"/>
      <c r="CB1208" s="19"/>
      <c r="CC1208" s="19"/>
      <c r="CD1208" s="19"/>
      <c r="CE1208" s="19"/>
      <c r="CF1208" s="19"/>
    </row>
    <row r="1209" spans="1:84" x14ac:dyDescent="0.25">
      <c r="A1209" s="19"/>
      <c r="B1209" s="19"/>
      <c r="C1209" s="19"/>
      <c r="D1209" s="19"/>
      <c r="E1209" s="19"/>
      <c r="F1209" s="19"/>
      <c r="G1209" s="19"/>
      <c r="H1209" s="19"/>
      <c r="I1209" s="19"/>
      <c r="J1209" s="19"/>
      <c r="L1209" s="19"/>
      <c r="M1209" s="19"/>
      <c r="N1209" s="19"/>
      <c r="P1209" s="19"/>
      <c r="Q1209" s="19"/>
      <c r="R1209" s="19"/>
      <c r="S1209" s="19"/>
      <c r="T1209" s="19"/>
      <c r="U1209" s="19"/>
      <c r="V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c r="BD1209" s="19"/>
      <c r="BE1209" s="19"/>
      <c r="BF1209" s="19"/>
      <c r="BG1209" s="19"/>
      <c r="BH1209" s="19"/>
      <c r="BI1209" s="19"/>
      <c r="BJ1209" s="19"/>
      <c r="BK1209" s="54"/>
      <c r="BL1209" s="54"/>
      <c r="BM1209" s="54"/>
      <c r="BN1209" s="54"/>
      <c r="BO1209" s="54"/>
      <c r="BP1209" s="54"/>
      <c r="BQ1209" s="54"/>
      <c r="BR1209" s="19"/>
      <c r="BS1209" s="19"/>
      <c r="BV1209" s="19"/>
      <c r="BW1209" s="19"/>
      <c r="BX1209" s="19"/>
      <c r="BY1209" s="19"/>
      <c r="BZ1209" s="19"/>
      <c r="CA1209" s="19"/>
      <c r="CB1209" s="19"/>
      <c r="CC1209" s="19"/>
      <c r="CD1209" s="19"/>
      <c r="CE1209" s="19"/>
      <c r="CF1209" s="19"/>
    </row>
    <row r="1210" spans="1:84" x14ac:dyDescent="0.25">
      <c r="A1210" s="19"/>
      <c r="B1210" s="19"/>
      <c r="C1210" s="19"/>
      <c r="D1210" s="19"/>
      <c r="E1210" s="19"/>
      <c r="F1210" s="19"/>
      <c r="G1210" s="19"/>
      <c r="H1210" s="19"/>
      <c r="I1210" s="19"/>
      <c r="J1210" s="19"/>
      <c r="L1210" s="19"/>
      <c r="M1210" s="19"/>
      <c r="N1210" s="19"/>
      <c r="P1210" s="19"/>
      <c r="Q1210" s="19"/>
      <c r="R1210" s="19"/>
      <c r="S1210" s="19"/>
      <c r="T1210" s="19"/>
      <c r="U1210" s="19"/>
      <c r="V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19"/>
      <c r="BA1210" s="19"/>
      <c r="BB1210" s="19"/>
      <c r="BC1210" s="19"/>
      <c r="BD1210" s="19"/>
      <c r="BE1210" s="19"/>
      <c r="BF1210" s="19"/>
      <c r="BG1210" s="19"/>
      <c r="BH1210" s="19"/>
      <c r="BI1210" s="19"/>
      <c r="BJ1210" s="19"/>
      <c r="BK1210" s="54"/>
      <c r="BL1210" s="54"/>
      <c r="BM1210" s="54"/>
      <c r="BN1210" s="54"/>
      <c r="BO1210" s="54"/>
      <c r="BP1210" s="54"/>
      <c r="BQ1210" s="54"/>
      <c r="BR1210" s="19"/>
      <c r="BS1210" s="19"/>
      <c r="BV1210" s="19"/>
      <c r="BW1210" s="19"/>
      <c r="BX1210" s="19"/>
      <c r="BY1210" s="19"/>
      <c r="BZ1210" s="19"/>
      <c r="CA1210" s="19"/>
      <c r="CB1210" s="19"/>
      <c r="CC1210" s="19"/>
      <c r="CD1210" s="19"/>
      <c r="CE1210" s="19"/>
      <c r="CF1210" s="19"/>
    </row>
    <row r="1211" spans="1:84" x14ac:dyDescent="0.25">
      <c r="A1211" s="19"/>
      <c r="B1211" s="19"/>
      <c r="C1211" s="19"/>
      <c r="D1211" s="19"/>
      <c r="E1211" s="19"/>
      <c r="F1211" s="19"/>
      <c r="G1211" s="19"/>
      <c r="H1211" s="19"/>
      <c r="I1211" s="19"/>
      <c r="J1211" s="19"/>
      <c r="L1211" s="19"/>
      <c r="M1211" s="19"/>
      <c r="N1211" s="19"/>
      <c r="P1211" s="19"/>
      <c r="Q1211" s="19"/>
      <c r="R1211" s="19"/>
      <c r="S1211" s="19"/>
      <c r="T1211" s="19"/>
      <c r="U1211" s="19"/>
      <c r="V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19"/>
      <c r="BA1211" s="19"/>
      <c r="BB1211" s="19"/>
      <c r="BC1211" s="19"/>
      <c r="BD1211" s="19"/>
      <c r="BE1211" s="19"/>
      <c r="BF1211" s="19"/>
      <c r="BG1211" s="19"/>
      <c r="BH1211" s="19"/>
      <c r="BI1211" s="19"/>
      <c r="BJ1211" s="19"/>
      <c r="BK1211" s="54"/>
      <c r="BL1211" s="54"/>
      <c r="BM1211" s="54"/>
      <c r="BN1211" s="54"/>
      <c r="BO1211" s="54"/>
      <c r="BP1211" s="54"/>
      <c r="BQ1211" s="54"/>
      <c r="BR1211" s="19"/>
      <c r="BS1211" s="19"/>
      <c r="BV1211" s="19"/>
      <c r="BW1211" s="19"/>
      <c r="BX1211" s="19"/>
      <c r="BY1211" s="19"/>
      <c r="BZ1211" s="19"/>
      <c r="CA1211" s="19"/>
      <c r="CB1211" s="19"/>
      <c r="CC1211" s="19"/>
      <c r="CD1211" s="19"/>
      <c r="CE1211" s="19"/>
      <c r="CF1211" s="19"/>
    </row>
    <row r="1212" spans="1:84" x14ac:dyDescent="0.25">
      <c r="A1212" s="19"/>
      <c r="B1212" s="19"/>
      <c r="C1212" s="19"/>
      <c r="D1212" s="19"/>
      <c r="E1212" s="19"/>
      <c r="F1212" s="19"/>
      <c r="G1212" s="19"/>
      <c r="H1212" s="19"/>
      <c r="I1212" s="19"/>
      <c r="J1212" s="19"/>
      <c r="L1212" s="19"/>
      <c r="M1212" s="19"/>
      <c r="N1212" s="19"/>
      <c r="P1212" s="19"/>
      <c r="Q1212" s="19"/>
      <c r="R1212" s="19"/>
      <c r="S1212" s="19"/>
      <c r="T1212" s="19"/>
      <c r="U1212" s="19"/>
      <c r="V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19"/>
      <c r="BA1212" s="19"/>
      <c r="BB1212" s="19"/>
      <c r="BC1212" s="19"/>
      <c r="BD1212" s="19"/>
      <c r="BE1212" s="19"/>
      <c r="BF1212" s="19"/>
      <c r="BG1212" s="19"/>
      <c r="BH1212" s="19"/>
      <c r="BI1212" s="19"/>
      <c r="BJ1212" s="19"/>
      <c r="BK1212" s="54"/>
      <c r="BL1212" s="54"/>
      <c r="BM1212" s="54"/>
      <c r="BN1212" s="54"/>
      <c r="BO1212" s="54"/>
      <c r="BP1212" s="54"/>
      <c r="BQ1212" s="54"/>
      <c r="BR1212" s="19"/>
      <c r="BS1212" s="19"/>
      <c r="BV1212" s="19"/>
      <c r="BW1212" s="19"/>
      <c r="BX1212" s="19"/>
      <c r="BY1212" s="19"/>
      <c r="BZ1212" s="19"/>
      <c r="CA1212" s="19"/>
      <c r="CB1212" s="19"/>
      <c r="CC1212" s="19"/>
      <c r="CD1212" s="19"/>
      <c r="CE1212" s="19"/>
      <c r="CF1212" s="19"/>
    </row>
    <row r="1213" spans="1:84" x14ac:dyDescent="0.25">
      <c r="A1213" s="19"/>
      <c r="B1213" s="19"/>
      <c r="C1213" s="19"/>
      <c r="D1213" s="19"/>
      <c r="E1213" s="19"/>
      <c r="F1213" s="19"/>
      <c r="G1213" s="19"/>
      <c r="H1213" s="19"/>
      <c r="I1213" s="19"/>
      <c r="J1213" s="19"/>
      <c r="L1213" s="19"/>
      <c r="M1213" s="19"/>
      <c r="N1213" s="19"/>
      <c r="P1213" s="19"/>
      <c r="Q1213" s="19"/>
      <c r="R1213" s="19"/>
      <c r="S1213" s="19"/>
      <c r="T1213" s="19"/>
      <c r="U1213" s="19"/>
      <c r="V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19"/>
      <c r="BA1213" s="19"/>
      <c r="BB1213" s="19"/>
      <c r="BC1213" s="19"/>
      <c r="BD1213" s="19"/>
      <c r="BE1213" s="19"/>
      <c r="BF1213" s="19"/>
      <c r="BG1213" s="19"/>
      <c r="BH1213" s="19"/>
      <c r="BI1213" s="19"/>
      <c r="BJ1213" s="19"/>
      <c r="BK1213" s="54"/>
      <c r="BL1213" s="54"/>
      <c r="BM1213" s="54"/>
      <c r="BN1213" s="54"/>
      <c r="BO1213" s="54"/>
      <c r="BP1213" s="54"/>
      <c r="BQ1213" s="54"/>
      <c r="BR1213" s="19"/>
      <c r="BS1213" s="19"/>
      <c r="BV1213" s="19"/>
      <c r="BW1213" s="19"/>
      <c r="BX1213" s="19"/>
      <c r="BY1213" s="19"/>
      <c r="BZ1213" s="19"/>
      <c r="CA1213" s="19"/>
      <c r="CB1213" s="19"/>
      <c r="CC1213" s="19"/>
      <c r="CD1213" s="19"/>
      <c r="CE1213" s="19"/>
      <c r="CF1213" s="19"/>
    </row>
    <row r="1214" spans="1:84" x14ac:dyDescent="0.25">
      <c r="A1214" s="19"/>
      <c r="B1214" s="19"/>
      <c r="C1214" s="19"/>
      <c r="D1214" s="19"/>
      <c r="E1214" s="19"/>
      <c r="F1214" s="19"/>
      <c r="G1214" s="19"/>
      <c r="H1214" s="19"/>
      <c r="I1214" s="19"/>
      <c r="J1214" s="19"/>
      <c r="L1214" s="19"/>
      <c r="M1214" s="19"/>
      <c r="N1214" s="19"/>
      <c r="P1214" s="19"/>
      <c r="Q1214" s="19"/>
      <c r="R1214" s="19"/>
      <c r="S1214" s="19"/>
      <c r="T1214" s="19"/>
      <c r="U1214" s="19"/>
      <c r="V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54"/>
      <c r="BL1214" s="54"/>
      <c r="BM1214" s="54"/>
      <c r="BN1214" s="54"/>
      <c r="BO1214" s="54"/>
      <c r="BP1214" s="54"/>
      <c r="BQ1214" s="54"/>
      <c r="BR1214" s="19"/>
      <c r="BS1214" s="19"/>
      <c r="BV1214" s="19"/>
      <c r="BW1214" s="19"/>
      <c r="BX1214" s="19"/>
      <c r="BY1214" s="19"/>
      <c r="BZ1214" s="19"/>
      <c r="CA1214" s="19"/>
      <c r="CB1214" s="19"/>
      <c r="CC1214" s="19"/>
      <c r="CD1214" s="19"/>
      <c r="CE1214" s="19"/>
      <c r="CF1214" s="19"/>
    </row>
    <row r="1215" spans="1:84" x14ac:dyDescent="0.25">
      <c r="A1215" s="19"/>
      <c r="B1215" s="19"/>
      <c r="C1215" s="19"/>
      <c r="D1215" s="19"/>
      <c r="E1215" s="19"/>
      <c r="F1215" s="19"/>
      <c r="G1215" s="19"/>
      <c r="H1215" s="19"/>
      <c r="I1215" s="19"/>
      <c r="J1215" s="19"/>
      <c r="L1215" s="19"/>
      <c r="M1215" s="19"/>
      <c r="N1215" s="19"/>
      <c r="P1215" s="19"/>
      <c r="Q1215" s="19"/>
      <c r="R1215" s="19"/>
      <c r="S1215" s="19"/>
      <c r="T1215" s="19"/>
      <c r="U1215" s="19"/>
      <c r="V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19"/>
      <c r="BA1215" s="19"/>
      <c r="BB1215" s="19"/>
      <c r="BC1215" s="19"/>
      <c r="BD1215" s="19"/>
      <c r="BE1215" s="19"/>
      <c r="BF1215" s="19"/>
      <c r="BG1215" s="19"/>
      <c r="BH1215" s="19"/>
      <c r="BI1215" s="19"/>
      <c r="BJ1215" s="19"/>
      <c r="BK1215" s="54"/>
      <c r="BL1215" s="54"/>
      <c r="BM1215" s="54"/>
      <c r="BN1215" s="54"/>
      <c r="BO1215" s="54"/>
      <c r="BP1215" s="54"/>
      <c r="BQ1215" s="54"/>
      <c r="BR1215" s="19"/>
      <c r="BS1215" s="19"/>
      <c r="BV1215" s="19"/>
      <c r="BW1215" s="19"/>
      <c r="BX1215" s="19"/>
      <c r="BY1215" s="19"/>
      <c r="BZ1215" s="19"/>
      <c r="CA1215" s="19"/>
      <c r="CB1215" s="19"/>
      <c r="CC1215" s="19"/>
      <c r="CD1215" s="19"/>
      <c r="CE1215" s="19"/>
      <c r="CF1215" s="19"/>
    </row>
    <row r="1216" spans="1:84" x14ac:dyDescent="0.25">
      <c r="A1216" s="19"/>
      <c r="B1216" s="19"/>
      <c r="C1216" s="19"/>
      <c r="D1216" s="19"/>
      <c r="E1216" s="19"/>
      <c r="F1216" s="19"/>
      <c r="G1216" s="19"/>
      <c r="H1216" s="19"/>
      <c r="I1216" s="19"/>
      <c r="J1216" s="19"/>
      <c r="L1216" s="19"/>
      <c r="M1216" s="19"/>
      <c r="N1216" s="19"/>
      <c r="P1216" s="19"/>
      <c r="Q1216" s="19"/>
      <c r="R1216" s="19"/>
      <c r="S1216" s="19"/>
      <c r="T1216" s="19"/>
      <c r="U1216" s="19"/>
      <c r="V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c r="BD1216" s="19"/>
      <c r="BE1216" s="19"/>
      <c r="BF1216" s="19"/>
      <c r="BG1216" s="19"/>
      <c r="BH1216" s="19"/>
      <c r="BI1216" s="19"/>
      <c r="BJ1216" s="19"/>
      <c r="BK1216" s="54"/>
      <c r="BL1216" s="54"/>
      <c r="BM1216" s="54"/>
      <c r="BN1216" s="54"/>
      <c r="BO1216" s="54"/>
      <c r="BP1216" s="54"/>
      <c r="BQ1216" s="54"/>
      <c r="BR1216" s="19"/>
      <c r="BS1216" s="19"/>
      <c r="BV1216" s="19"/>
      <c r="BW1216" s="19"/>
      <c r="BX1216" s="19"/>
      <c r="BY1216" s="19"/>
      <c r="BZ1216" s="19"/>
      <c r="CA1216" s="19"/>
      <c r="CB1216" s="19"/>
      <c r="CC1216" s="19"/>
      <c r="CD1216" s="19"/>
      <c r="CE1216" s="19"/>
      <c r="CF1216" s="19"/>
    </row>
    <row r="1217" spans="1:84" x14ac:dyDescent="0.25">
      <c r="A1217" s="19"/>
      <c r="B1217" s="19"/>
      <c r="C1217" s="19"/>
      <c r="D1217" s="19"/>
      <c r="E1217" s="19"/>
      <c r="F1217" s="19"/>
      <c r="G1217" s="19"/>
      <c r="H1217" s="19"/>
      <c r="I1217" s="19"/>
      <c r="J1217" s="19"/>
      <c r="L1217" s="19"/>
      <c r="M1217" s="19"/>
      <c r="N1217" s="19"/>
      <c r="P1217" s="19"/>
      <c r="Q1217" s="19"/>
      <c r="R1217" s="19"/>
      <c r="S1217" s="19"/>
      <c r="T1217" s="19"/>
      <c r="U1217" s="19"/>
      <c r="V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c r="AZ1217" s="19"/>
      <c r="BA1217" s="19"/>
      <c r="BB1217" s="19"/>
      <c r="BC1217" s="19"/>
      <c r="BD1217" s="19"/>
      <c r="BE1217" s="19"/>
      <c r="BF1217" s="19"/>
      <c r="BG1217" s="19"/>
      <c r="BH1217" s="19"/>
      <c r="BI1217" s="19"/>
      <c r="BJ1217" s="19"/>
      <c r="BK1217" s="54"/>
      <c r="BL1217" s="54"/>
      <c r="BM1217" s="54"/>
      <c r="BN1217" s="54"/>
      <c r="BO1217" s="54"/>
      <c r="BP1217" s="54"/>
      <c r="BQ1217" s="54"/>
      <c r="BR1217" s="19"/>
      <c r="BS1217" s="19"/>
      <c r="BV1217" s="19"/>
      <c r="BW1217" s="19"/>
      <c r="BX1217" s="19"/>
      <c r="BY1217" s="19"/>
      <c r="BZ1217" s="19"/>
      <c r="CA1217" s="19"/>
      <c r="CB1217" s="19"/>
      <c r="CC1217" s="19"/>
      <c r="CD1217" s="19"/>
      <c r="CE1217" s="19"/>
      <c r="CF1217" s="19"/>
    </row>
    <row r="1218" spans="1:84" x14ac:dyDescent="0.25">
      <c r="A1218" s="19"/>
      <c r="B1218" s="19"/>
      <c r="C1218" s="19"/>
      <c r="D1218" s="19"/>
      <c r="E1218" s="19"/>
      <c r="F1218" s="19"/>
      <c r="G1218" s="19"/>
      <c r="H1218" s="19"/>
      <c r="I1218" s="19"/>
      <c r="J1218" s="19"/>
      <c r="L1218" s="19"/>
      <c r="M1218" s="19"/>
      <c r="N1218" s="19"/>
      <c r="P1218" s="19"/>
      <c r="Q1218" s="19"/>
      <c r="R1218" s="19"/>
      <c r="S1218" s="19"/>
      <c r="T1218" s="19"/>
      <c r="U1218" s="19"/>
      <c r="V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19"/>
      <c r="BA1218" s="19"/>
      <c r="BB1218" s="19"/>
      <c r="BC1218" s="19"/>
      <c r="BD1218" s="19"/>
      <c r="BE1218" s="19"/>
      <c r="BF1218" s="19"/>
      <c r="BG1218" s="19"/>
      <c r="BH1218" s="19"/>
      <c r="BI1218" s="19"/>
      <c r="BJ1218" s="19"/>
      <c r="BK1218" s="54"/>
      <c r="BL1218" s="54"/>
      <c r="BM1218" s="54"/>
      <c r="BN1218" s="54"/>
      <c r="BO1218" s="54"/>
      <c r="BP1218" s="54"/>
      <c r="BQ1218" s="54"/>
      <c r="BR1218" s="19"/>
      <c r="BS1218" s="19"/>
      <c r="BV1218" s="19"/>
      <c r="BW1218" s="19"/>
      <c r="BX1218" s="19"/>
      <c r="BY1218" s="19"/>
      <c r="BZ1218" s="19"/>
      <c r="CA1218" s="19"/>
      <c r="CB1218" s="19"/>
      <c r="CC1218" s="19"/>
      <c r="CD1218" s="19"/>
      <c r="CE1218" s="19"/>
      <c r="CF1218" s="19"/>
    </row>
    <row r="1219" spans="1:84" x14ac:dyDescent="0.25">
      <c r="A1219" s="19"/>
      <c r="B1219" s="19"/>
      <c r="C1219" s="19"/>
      <c r="D1219" s="19"/>
      <c r="E1219" s="19"/>
      <c r="F1219" s="19"/>
      <c r="G1219" s="19"/>
      <c r="H1219" s="19"/>
      <c r="I1219" s="19"/>
      <c r="J1219" s="19"/>
      <c r="L1219" s="19"/>
      <c r="M1219" s="19"/>
      <c r="N1219" s="19"/>
      <c r="P1219" s="19"/>
      <c r="Q1219" s="19"/>
      <c r="R1219" s="19"/>
      <c r="S1219" s="19"/>
      <c r="T1219" s="19"/>
      <c r="U1219" s="19"/>
      <c r="V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19"/>
      <c r="BA1219" s="19"/>
      <c r="BB1219" s="19"/>
      <c r="BC1219" s="19"/>
      <c r="BD1219" s="19"/>
      <c r="BE1219" s="19"/>
      <c r="BF1219" s="19"/>
      <c r="BG1219" s="19"/>
      <c r="BH1219" s="19"/>
      <c r="BI1219" s="19"/>
      <c r="BJ1219" s="19"/>
      <c r="BK1219" s="54"/>
      <c r="BL1219" s="54"/>
      <c r="BM1219" s="54"/>
      <c r="BN1219" s="54"/>
      <c r="BO1219" s="54"/>
      <c r="BP1219" s="54"/>
      <c r="BQ1219" s="54"/>
      <c r="BR1219" s="19"/>
      <c r="BS1219" s="19"/>
      <c r="BV1219" s="19"/>
      <c r="BW1219" s="19"/>
      <c r="BX1219" s="19"/>
      <c r="BY1219" s="19"/>
      <c r="BZ1219" s="19"/>
      <c r="CA1219" s="19"/>
      <c r="CB1219" s="19"/>
      <c r="CC1219" s="19"/>
      <c r="CD1219" s="19"/>
      <c r="CE1219" s="19"/>
      <c r="CF1219" s="19"/>
    </row>
    <row r="1220" spans="1:84" x14ac:dyDescent="0.25">
      <c r="A1220" s="19"/>
      <c r="B1220" s="19"/>
      <c r="C1220" s="19"/>
      <c r="D1220" s="19"/>
      <c r="E1220" s="19"/>
      <c r="F1220" s="19"/>
      <c r="G1220" s="19"/>
      <c r="H1220" s="19"/>
      <c r="I1220" s="19"/>
      <c r="J1220" s="19"/>
      <c r="L1220" s="19"/>
      <c r="M1220" s="19"/>
      <c r="N1220" s="19"/>
      <c r="P1220" s="19"/>
      <c r="Q1220" s="19"/>
      <c r="R1220" s="19"/>
      <c r="S1220" s="19"/>
      <c r="T1220" s="19"/>
      <c r="U1220" s="19"/>
      <c r="V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19"/>
      <c r="BA1220" s="19"/>
      <c r="BB1220" s="19"/>
      <c r="BC1220" s="19"/>
      <c r="BD1220" s="19"/>
      <c r="BE1220" s="19"/>
      <c r="BF1220" s="19"/>
      <c r="BG1220" s="19"/>
      <c r="BH1220" s="19"/>
      <c r="BI1220" s="19"/>
      <c r="BJ1220" s="19"/>
      <c r="BK1220" s="54"/>
      <c r="BL1220" s="54"/>
      <c r="BM1220" s="54"/>
      <c r="BN1220" s="54"/>
      <c r="BO1220" s="54"/>
      <c r="BP1220" s="54"/>
      <c r="BQ1220" s="54"/>
      <c r="BR1220" s="19"/>
      <c r="BS1220" s="19"/>
      <c r="BV1220" s="19"/>
      <c r="BW1220" s="19"/>
      <c r="BX1220" s="19"/>
      <c r="BY1220" s="19"/>
      <c r="BZ1220" s="19"/>
      <c r="CA1220" s="19"/>
      <c r="CB1220" s="19"/>
      <c r="CC1220" s="19"/>
      <c r="CD1220" s="19"/>
      <c r="CE1220" s="19"/>
      <c r="CF1220" s="19"/>
    </row>
    <row r="1221" spans="1:84" x14ac:dyDescent="0.25">
      <c r="A1221" s="19"/>
      <c r="B1221" s="19"/>
      <c r="C1221" s="19"/>
      <c r="D1221" s="19"/>
      <c r="E1221" s="19"/>
      <c r="F1221" s="19"/>
      <c r="G1221" s="19"/>
      <c r="H1221" s="19"/>
      <c r="I1221" s="19"/>
      <c r="J1221" s="19"/>
      <c r="L1221" s="19"/>
      <c r="M1221" s="19"/>
      <c r="N1221" s="19"/>
      <c r="P1221" s="19"/>
      <c r="Q1221" s="19"/>
      <c r="R1221" s="19"/>
      <c r="S1221" s="19"/>
      <c r="T1221" s="19"/>
      <c r="U1221" s="19"/>
      <c r="V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19"/>
      <c r="BA1221" s="19"/>
      <c r="BB1221" s="19"/>
      <c r="BC1221" s="19"/>
      <c r="BD1221" s="19"/>
      <c r="BE1221" s="19"/>
      <c r="BF1221" s="19"/>
      <c r="BG1221" s="19"/>
      <c r="BH1221" s="19"/>
      <c r="BI1221" s="19"/>
      <c r="BJ1221" s="19"/>
      <c r="BK1221" s="54"/>
      <c r="BL1221" s="54"/>
      <c r="BM1221" s="54"/>
      <c r="BN1221" s="54"/>
      <c r="BO1221" s="54"/>
      <c r="BP1221" s="54"/>
      <c r="BQ1221" s="54"/>
      <c r="BR1221" s="19"/>
      <c r="BS1221" s="19"/>
      <c r="BV1221" s="19"/>
      <c r="BW1221" s="19"/>
      <c r="BX1221" s="19"/>
      <c r="BY1221" s="19"/>
      <c r="BZ1221" s="19"/>
      <c r="CA1221" s="19"/>
      <c r="CB1221" s="19"/>
      <c r="CC1221" s="19"/>
      <c r="CD1221" s="19"/>
      <c r="CE1221" s="19"/>
      <c r="CF1221" s="19"/>
    </row>
    <row r="1222" spans="1:84" x14ac:dyDescent="0.25">
      <c r="A1222" s="19"/>
      <c r="B1222" s="19"/>
      <c r="C1222" s="19"/>
      <c r="D1222" s="19"/>
      <c r="E1222" s="19"/>
      <c r="F1222" s="19"/>
      <c r="G1222" s="19"/>
      <c r="H1222" s="19"/>
      <c r="I1222" s="19"/>
      <c r="J1222" s="19"/>
      <c r="L1222" s="19"/>
      <c r="M1222" s="19"/>
      <c r="N1222" s="19"/>
      <c r="P1222" s="19"/>
      <c r="Q1222" s="19"/>
      <c r="R1222" s="19"/>
      <c r="S1222" s="19"/>
      <c r="T1222" s="19"/>
      <c r="U1222" s="19"/>
      <c r="V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54"/>
      <c r="BL1222" s="54"/>
      <c r="BM1222" s="54"/>
      <c r="BN1222" s="54"/>
      <c r="BO1222" s="54"/>
      <c r="BP1222" s="54"/>
      <c r="BQ1222" s="54"/>
      <c r="BR1222" s="19"/>
      <c r="BS1222" s="19"/>
      <c r="BV1222" s="19"/>
      <c r="BW1222" s="19"/>
      <c r="BX1222" s="19"/>
      <c r="BY1222" s="19"/>
      <c r="BZ1222" s="19"/>
      <c r="CA1222" s="19"/>
      <c r="CB1222" s="19"/>
      <c r="CC1222" s="19"/>
      <c r="CD1222" s="19"/>
      <c r="CE1222" s="19"/>
      <c r="CF1222" s="19"/>
    </row>
    <row r="1223" spans="1:84" x14ac:dyDescent="0.25">
      <c r="A1223" s="19"/>
      <c r="B1223" s="19"/>
      <c r="C1223" s="19"/>
      <c r="D1223" s="19"/>
      <c r="E1223" s="19"/>
      <c r="F1223" s="19"/>
      <c r="G1223" s="19"/>
      <c r="H1223" s="19"/>
      <c r="I1223" s="19"/>
      <c r="J1223" s="19"/>
      <c r="L1223" s="19"/>
      <c r="M1223" s="19"/>
      <c r="N1223" s="19"/>
      <c r="P1223" s="19"/>
      <c r="Q1223" s="19"/>
      <c r="R1223" s="19"/>
      <c r="S1223" s="19"/>
      <c r="T1223" s="19"/>
      <c r="U1223" s="19"/>
      <c r="V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19"/>
      <c r="BA1223" s="19"/>
      <c r="BB1223" s="19"/>
      <c r="BC1223" s="19"/>
      <c r="BD1223" s="19"/>
      <c r="BE1223" s="19"/>
      <c r="BF1223" s="19"/>
      <c r="BG1223" s="19"/>
      <c r="BH1223" s="19"/>
      <c r="BI1223" s="19"/>
      <c r="BJ1223" s="19"/>
      <c r="BK1223" s="54"/>
      <c r="BL1223" s="54"/>
      <c r="BM1223" s="54"/>
      <c r="BN1223" s="54"/>
      <c r="BO1223" s="54"/>
      <c r="BP1223" s="54"/>
      <c r="BQ1223" s="54"/>
      <c r="BR1223" s="19"/>
      <c r="BS1223" s="19"/>
      <c r="BV1223" s="19"/>
      <c r="BW1223" s="19"/>
      <c r="BX1223" s="19"/>
      <c r="BY1223" s="19"/>
      <c r="BZ1223" s="19"/>
      <c r="CA1223" s="19"/>
      <c r="CB1223" s="19"/>
      <c r="CC1223" s="19"/>
      <c r="CD1223" s="19"/>
      <c r="CE1223" s="19"/>
      <c r="CF1223" s="19"/>
    </row>
    <row r="1224" spans="1:84" x14ac:dyDescent="0.25">
      <c r="A1224" s="19"/>
      <c r="B1224" s="19"/>
      <c r="C1224" s="19"/>
      <c r="D1224" s="19"/>
      <c r="E1224" s="19"/>
      <c r="F1224" s="19"/>
      <c r="G1224" s="19"/>
      <c r="H1224" s="19"/>
      <c r="I1224" s="19"/>
      <c r="J1224" s="19"/>
      <c r="L1224" s="19"/>
      <c r="M1224" s="19"/>
      <c r="N1224" s="19"/>
      <c r="P1224" s="19"/>
      <c r="Q1224" s="19"/>
      <c r="R1224" s="19"/>
      <c r="S1224" s="19"/>
      <c r="T1224" s="19"/>
      <c r="U1224" s="19"/>
      <c r="V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19"/>
      <c r="BA1224" s="19"/>
      <c r="BB1224" s="19"/>
      <c r="BC1224" s="19"/>
      <c r="BD1224" s="19"/>
      <c r="BE1224" s="19"/>
      <c r="BF1224" s="19"/>
      <c r="BG1224" s="19"/>
      <c r="BH1224" s="19"/>
      <c r="BI1224" s="19"/>
      <c r="BJ1224" s="19"/>
      <c r="BK1224" s="54"/>
      <c r="BL1224" s="54"/>
      <c r="BM1224" s="54"/>
      <c r="BN1224" s="54"/>
      <c r="BO1224" s="54"/>
      <c r="BP1224" s="54"/>
      <c r="BQ1224" s="54"/>
      <c r="BR1224" s="19"/>
      <c r="BS1224" s="19"/>
      <c r="BV1224" s="19"/>
      <c r="BW1224" s="19"/>
      <c r="BX1224" s="19"/>
      <c r="BY1224" s="19"/>
      <c r="BZ1224" s="19"/>
      <c r="CA1224" s="19"/>
      <c r="CB1224" s="19"/>
      <c r="CC1224" s="19"/>
      <c r="CD1224" s="19"/>
      <c r="CE1224" s="19"/>
      <c r="CF1224" s="19"/>
    </row>
    <row r="1225" spans="1:84" x14ac:dyDescent="0.25">
      <c r="A1225" s="19"/>
      <c r="B1225" s="19"/>
      <c r="C1225" s="19"/>
      <c r="D1225" s="19"/>
      <c r="E1225" s="19"/>
      <c r="F1225" s="19"/>
      <c r="G1225" s="19"/>
      <c r="H1225" s="19"/>
      <c r="I1225" s="19"/>
      <c r="J1225" s="19"/>
      <c r="L1225" s="19"/>
      <c r="M1225" s="19"/>
      <c r="N1225" s="19"/>
      <c r="P1225" s="19"/>
      <c r="Q1225" s="19"/>
      <c r="R1225" s="19"/>
      <c r="S1225" s="19"/>
      <c r="T1225" s="19"/>
      <c r="U1225" s="19"/>
      <c r="V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c r="AZ1225" s="19"/>
      <c r="BA1225" s="19"/>
      <c r="BB1225" s="19"/>
      <c r="BC1225" s="19"/>
      <c r="BD1225" s="19"/>
      <c r="BE1225" s="19"/>
      <c r="BF1225" s="19"/>
      <c r="BG1225" s="19"/>
      <c r="BH1225" s="19"/>
      <c r="BI1225" s="19"/>
      <c r="BJ1225" s="19"/>
      <c r="BK1225" s="54"/>
      <c r="BL1225" s="54"/>
      <c r="BM1225" s="54"/>
      <c r="BN1225" s="54"/>
      <c r="BO1225" s="54"/>
      <c r="BP1225" s="54"/>
      <c r="BQ1225" s="54"/>
      <c r="BR1225" s="19"/>
      <c r="BS1225" s="19"/>
      <c r="BV1225" s="19"/>
      <c r="BW1225" s="19"/>
      <c r="BX1225" s="19"/>
      <c r="BY1225" s="19"/>
      <c r="BZ1225" s="19"/>
      <c r="CA1225" s="19"/>
      <c r="CB1225" s="19"/>
      <c r="CC1225" s="19"/>
      <c r="CD1225" s="19"/>
      <c r="CE1225" s="19"/>
      <c r="CF1225" s="19"/>
    </row>
    <row r="1226" spans="1:84" x14ac:dyDescent="0.25">
      <c r="A1226" s="19"/>
      <c r="B1226" s="19"/>
      <c r="C1226" s="19"/>
      <c r="D1226" s="19"/>
      <c r="E1226" s="19"/>
      <c r="F1226" s="19"/>
      <c r="G1226" s="19"/>
      <c r="H1226" s="19"/>
      <c r="I1226" s="19"/>
      <c r="J1226" s="19"/>
      <c r="L1226" s="19"/>
      <c r="M1226" s="19"/>
      <c r="N1226" s="19"/>
      <c r="P1226" s="19"/>
      <c r="Q1226" s="19"/>
      <c r="R1226" s="19"/>
      <c r="S1226" s="19"/>
      <c r="T1226" s="19"/>
      <c r="U1226" s="19"/>
      <c r="V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19"/>
      <c r="BA1226" s="19"/>
      <c r="BB1226" s="19"/>
      <c r="BC1226" s="19"/>
      <c r="BD1226" s="19"/>
      <c r="BE1226" s="19"/>
      <c r="BF1226" s="19"/>
      <c r="BG1226" s="19"/>
      <c r="BH1226" s="19"/>
      <c r="BI1226" s="19"/>
      <c r="BJ1226" s="19"/>
      <c r="BK1226" s="54"/>
      <c r="BL1226" s="54"/>
      <c r="BM1226" s="54"/>
      <c r="BN1226" s="54"/>
      <c r="BO1226" s="54"/>
      <c r="BP1226" s="54"/>
      <c r="BQ1226" s="54"/>
      <c r="BR1226" s="19"/>
      <c r="BS1226" s="19"/>
      <c r="BV1226" s="19"/>
      <c r="BW1226" s="19"/>
      <c r="BX1226" s="19"/>
      <c r="BY1226" s="19"/>
      <c r="BZ1226" s="19"/>
      <c r="CA1226" s="19"/>
      <c r="CB1226" s="19"/>
      <c r="CC1226" s="19"/>
      <c r="CD1226" s="19"/>
      <c r="CE1226" s="19"/>
      <c r="CF1226" s="19"/>
    </row>
    <row r="1227" spans="1:84" x14ac:dyDescent="0.25">
      <c r="A1227" s="19"/>
      <c r="B1227" s="19"/>
      <c r="C1227" s="19"/>
      <c r="D1227" s="19"/>
      <c r="E1227" s="19"/>
      <c r="F1227" s="19"/>
      <c r="G1227" s="19"/>
      <c r="H1227" s="19"/>
      <c r="I1227" s="19"/>
      <c r="J1227" s="19"/>
      <c r="L1227" s="19"/>
      <c r="M1227" s="19"/>
      <c r="N1227" s="19"/>
      <c r="P1227" s="19"/>
      <c r="Q1227" s="19"/>
      <c r="R1227" s="19"/>
      <c r="S1227" s="19"/>
      <c r="T1227" s="19"/>
      <c r="U1227" s="19"/>
      <c r="V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19"/>
      <c r="BA1227" s="19"/>
      <c r="BB1227" s="19"/>
      <c r="BC1227" s="19"/>
      <c r="BD1227" s="19"/>
      <c r="BE1227" s="19"/>
      <c r="BF1227" s="19"/>
      <c r="BG1227" s="19"/>
      <c r="BH1227" s="19"/>
      <c r="BI1227" s="19"/>
      <c r="BJ1227" s="19"/>
      <c r="BK1227" s="54"/>
      <c r="BL1227" s="54"/>
      <c r="BM1227" s="54"/>
      <c r="BN1227" s="54"/>
      <c r="BO1227" s="54"/>
      <c r="BP1227" s="54"/>
      <c r="BQ1227" s="54"/>
      <c r="BR1227" s="19"/>
      <c r="BS1227" s="19"/>
      <c r="BV1227" s="19"/>
      <c r="BW1227" s="19"/>
      <c r="BX1227" s="19"/>
      <c r="BY1227" s="19"/>
      <c r="BZ1227" s="19"/>
      <c r="CA1227" s="19"/>
      <c r="CB1227" s="19"/>
      <c r="CC1227" s="19"/>
      <c r="CD1227" s="19"/>
      <c r="CE1227" s="19"/>
      <c r="CF1227" s="19"/>
    </row>
    <row r="1228" spans="1:84" x14ac:dyDescent="0.25">
      <c r="A1228" s="19"/>
      <c r="B1228" s="19"/>
      <c r="C1228" s="19"/>
      <c r="D1228" s="19"/>
      <c r="E1228" s="19"/>
      <c r="F1228" s="19"/>
      <c r="G1228" s="19"/>
      <c r="H1228" s="19"/>
      <c r="I1228" s="19"/>
      <c r="J1228" s="19"/>
      <c r="L1228" s="19"/>
      <c r="M1228" s="19"/>
      <c r="N1228" s="19"/>
      <c r="P1228" s="19"/>
      <c r="Q1228" s="19"/>
      <c r="R1228" s="19"/>
      <c r="S1228" s="19"/>
      <c r="T1228" s="19"/>
      <c r="U1228" s="19"/>
      <c r="V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c r="AZ1228" s="19"/>
      <c r="BA1228" s="19"/>
      <c r="BB1228" s="19"/>
      <c r="BC1228" s="19"/>
      <c r="BD1228" s="19"/>
      <c r="BE1228" s="19"/>
      <c r="BF1228" s="19"/>
      <c r="BG1228" s="19"/>
      <c r="BH1228" s="19"/>
      <c r="BI1228" s="19"/>
      <c r="BJ1228" s="19"/>
      <c r="BK1228" s="54"/>
      <c r="BL1228" s="54"/>
      <c r="BM1228" s="54"/>
      <c r="BN1228" s="54"/>
      <c r="BO1228" s="54"/>
      <c r="BP1228" s="54"/>
      <c r="BQ1228" s="54"/>
      <c r="BR1228" s="19"/>
      <c r="BS1228" s="19"/>
      <c r="BV1228" s="19"/>
      <c r="BW1228" s="19"/>
      <c r="BX1228" s="19"/>
      <c r="BY1228" s="19"/>
      <c r="BZ1228" s="19"/>
      <c r="CA1228" s="19"/>
      <c r="CB1228" s="19"/>
      <c r="CC1228" s="19"/>
      <c r="CD1228" s="19"/>
      <c r="CE1228" s="19"/>
      <c r="CF1228" s="19"/>
    </row>
    <row r="1229" spans="1:84" x14ac:dyDescent="0.25">
      <c r="A1229" s="19"/>
      <c r="B1229" s="19"/>
      <c r="C1229" s="19"/>
      <c r="D1229" s="19"/>
      <c r="E1229" s="19"/>
      <c r="F1229" s="19"/>
      <c r="G1229" s="19"/>
      <c r="H1229" s="19"/>
      <c r="I1229" s="19"/>
      <c r="J1229" s="19"/>
      <c r="L1229" s="19"/>
      <c r="M1229" s="19"/>
      <c r="N1229" s="19"/>
      <c r="P1229" s="19"/>
      <c r="Q1229" s="19"/>
      <c r="R1229" s="19"/>
      <c r="S1229" s="19"/>
      <c r="T1229" s="19"/>
      <c r="U1229" s="19"/>
      <c r="V1229" s="19"/>
      <c r="X1229" s="19"/>
      <c r="Y1229" s="19"/>
      <c r="Z1229" s="19"/>
      <c r="AA1229" s="19"/>
      <c r="AB1229" s="19"/>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19"/>
      <c r="BA1229" s="19"/>
      <c r="BB1229" s="19"/>
      <c r="BC1229" s="19"/>
      <c r="BD1229" s="19"/>
      <c r="BE1229" s="19"/>
      <c r="BF1229" s="19"/>
      <c r="BG1229" s="19"/>
      <c r="BH1229" s="19"/>
      <c r="BI1229" s="19"/>
      <c r="BJ1229" s="19"/>
      <c r="BK1229" s="54"/>
      <c r="BL1229" s="54"/>
      <c r="BM1229" s="54"/>
      <c r="BN1229" s="54"/>
      <c r="BO1229" s="54"/>
      <c r="BP1229" s="54"/>
      <c r="BQ1229" s="54"/>
      <c r="BR1229" s="19"/>
      <c r="BS1229" s="19"/>
      <c r="BV1229" s="19"/>
      <c r="BW1229" s="19"/>
      <c r="BX1229" s="19"/>
      <c r="BY1229" s="19"/>
      <c r="BZ1229" s="19"/>
      <c r="CA1229" s="19"/>
      <c r="CB1229" s="19"/>
      <c r="CC1229" s="19"/>
      <c r="CD1229" s="19"/>
      <c r="CE1229" s="19"/>
      <c r="CF1229" s="19"/>
    </row>
    <row r="1230" spans="1:84" x14ac:dyDescent="0.25">
      <c r="A1230" s="19"/>
      <c r="B1230" s="19"/>
      <c r="C1230" s="19"/>
      <c r="D1230" s="19"/>
      <c r="E1230" s="19"/>
      <c r="F1230" s="19"/>
      <c r="G1230" s="19"/>
      <c r="H1230" s="19"/>
      <c r="I1230" s="19"/>
      <c r="J1230" s="19"/>
      <c r="L1230" s="19"/>
      <c r="M1230" s="19"/>
      <c r="N1230" s="19"/>
      <c r="P1230" s="19"/>
      <c r="Q1230" s="19"/>
      <c r="R1230" s="19"/>
      <c r="S1230" s="19"/>
      <c r="T1230" s="19"/>
      <c r="U1230" s="19"/>
      <c r="V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54"/>
      <c r="BL1230" s="54"/>
      <c r="BM1230" s="54"/>
      <c r="BN1230" s="54"/>
      <c r="BO1230" s="54"/>
      <c r="BP1230" s="54"/>
      <c r="BQ1230" s="54"/>
      <c r="BR1230" s="19"/>
      <c r="BS1230" s="19"/>
      <c r="BV1230" s="19"/>
      <c r="BW1230" s="19"/>
      <c r="BX1230" s="19"/>
      <c r="BY1230" s="19"/>
      <c r="BZ1230" s="19"/>
      <c r="CA1230" s="19"/>
      <c r="CB1230" s="19"/>
      <c r="CC1230" s="19"/>
      <c r="CD1230" s="19"/>
      <c r="CE1230" s="19"/>
      <c r="CF1230" s="19"/>
    </row>
    <row r="1231" spans="1:84" x14ac:dyDescent="0.25">
      <c r="A1231" s="19"/>
      <c r="B1231" s="19"/>
      <c r="C1231" s="19"/>
      <c r="D1231" s="19"/>
      <c r="E1231" s="19"/>
      <c r="F1231" s="19"/>
      <c r="G1231" s="19"/>
      <c r="H1231" s="19"/>
      <c r="I1231" s="19"/>
      <c r="J1231" s="19"/>
      <c r="L1231" s="19"/>
      <c r="M1231" s="19"/>
      <c r="N1231" s="19"/>
      <c r="P1231" s="19"/>
      <c r="Q1231" s="19"/>
      <c r="R1231" s="19"/>
      <c r="S1231" s="19"/>
      <c r="T1231" s="19"/>
      <c r="U1231" s="19"/>
      <c r="V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19"/>
      <c r="BA1231" s="19"/>
      <c r="BB1231" s="19"/>
      <c r="BC1231" s="19"/>
      <c r="BD1231" s="19"/>
      <c r="BE1231" s="19"/>
      <c r="BF1231" s="19"/>
      <c r="BG1231" s="19"/>
      <c r="BH1231" s="19"/>
      <c r="BI1231" s="19"/>
      <c r="BJ1231" s="19"/>
      <c r="BK1231" s="54"/>
      <c r="BL1231" s="54"/>
      <c r="BM1231" s="54"/>
      <c r="BN1231" s="54"/>
      <c r="BO1231" s="54"/>
      <c r="BP1231" s="54"/>
      <c r="BQ1231" s="54"/>
      <c r="BR1231" s="19"/>
      <c r="BS1231" s="19"/>
      <c r="BV1231" s="19"/>
      <c r="BW1231" s="19"/>
      <c r="BX1231" s="19"/>
      <c r="BY1231" s="19"/>
      <c r="BZ1231" s="19"/>
      <c r="CA1231" s="19"/>
      <c r="CB1231" s="19"/>
      <c r="CC1231" s="19"/>
      <c r="CD1231" s="19"/>
      <c r="CE1231" s="19"/>
      <c r="CF1231" s="19"/>
    </row>
    <row r="1232" spans="1:84" x14ac:dyDescent="0.25">
      <c r="A1232" s="19"/>
      <c r="B1232" s="19"/>
      <c r="C1232" s="19"/>
      <c r="D1232" s="19"/>
      <c r="E1232" s="19"/>
      <c r="F1232" s="19"/>
      <c r="G1232" s="19"/>
      <c r="H1232" s="19"/>
      <c r="I1232" s="19"/>
      <c r="J1232" s="19"/>
      <c r="L1232" s="19"/>
      <c r="M1232" s="19"/>
      <c r="N1232" s="19"/>
      <c r="P1232" s="19"/>
      <c r="Q1232" s="19"/>
      <c r="R1232" s="19"/>
      <c r="S1232" s="19"/>
      <c r="T1232" s="19"/>
      <c r="U1232" s="19"/>
      <c r="V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19"/>
      <c r="BA1232" s="19"/>
      <c r="BB1232" s="19"/>
      <c r="BC1232" s="19"/>
      <c r="BD1232" s="19"/>
      <c r="BE1232" s="19"/>
      <c r="BF1232" s="19"/>
      <c r="BG1232" s="19"/>
      <c r="BH1232" s="19"/>
      <c r="BI1232" s="19"/>
      <c r="BJ1232" s="19"/>
      <c r="BK1232" s="54"/>
      <c r="BL1232" s="54"/>
      <c r="BM1232" s="54"/>
      <c r="BN1232" s="54"/>
      <c r="BO1232" s="54"/>
      <c r="BP1232" s="54"/>
      <c r="BQ1232" s="54"/>
      <c r="BR1232" s="19"/>
      <c r="BS1232" s="19"/>
      <c r="BV1232" s="19"/>
      <c r="BW1232" s="19"/>
      <c r="BX1232" s="19"/>
      <c r="BY1232" s="19"/>
      <c r="BZ1232" s="19"/>
      <c r="CA1232" s="19"/>
      <c r="CB1232" s="19"/>
      <c r="CC1232" s="19"/>
      <c r="CD1232" s="19"/>
      <c r="CE1232" s="19"/>
      <c r="CF1232" s="19"/>
    </row>
    <row r="1233" spans="1:84" x14ac:dyDescent="0.25">
      <c r="A1233" s="19"/>
      <c r="B1233" s="19"/>
      <c r="C1233" s="19"/>
      <c r="D1233" s="19"/>
      <c r="E1233" s="19"/>
      <c r="F1233" s="19"/>
      <c r="G1233" s="19"/>
      <c r="H1233" s="19"/>
      <c r="I1233" s="19"/>
      <c r="J1233" s="19"/>
      <c r="L1233" s="19"/>
      <c r="M1233" s="19"/>
      <c r="N1233" s="19"/>
      <c r="P1233" s="19"/>
      <c r="Q1233" s="19"/>
      <c r="R1233" s="19"/>
      <c r="S1233" s="19"/>
      <c r="T1233" s="19"/>
      <c r="U1233" s="19"/>
      <c r="V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19"/>
      <c r="BA1233" s="19"/>
      <c r="BB1233" s="19"/>
      <c r="BC1233" s="19"/>
      <c r="BD1233" s="19"/>
      <c r="BE1233" s="19"/>
      <c r="BF1233" s="19"/>
      <c r="BG1233" s="19"/>
      <c r="BH1233" s="19"/>
      <c r="BI1233" s="19"/>
      <c r="BJ1233" s="19"/>
      <c r="BK1233" s="54"/>
      <c r="BL1233" s="54"/>
      <c r="BM1233" s="54"/>
      <c r="BN1233" s="54"/>
      <c r="BO1233" s="54"/>
      <c r="BP1233" s="54"/>
      <c r="BQ1233" s="54"/>
      <c r="BR1233" s="19"/>
      <c r="BS1233" s="19"/>
      <c r="BV1233" s="19"/>
      <c r="BW1233" s="19"/>
      <c r="BX1233" s="19"/>
      <c r="BY1233" s="19"/>
      <c r="BZ1233" s="19"/>
      <c r="CA1233" s="19"/>
      <c r="CB1233" s="19"/>
      <c r="CC1233" s="19"/>
      <c r="CD1233" s="19"/>
      <c r="CE1233" s="19"/>
      <c r="CF1233" s="19"/>
    </row>
    <row r="1234" spans="1:84" x14ac:dyDescent="0.25">
      <c r="A1234" s="19"/>
      <c r="B1234" s="19"/>
      <c r="C1234" s="19"/>
      <c r="D1234" s="19"/>
      <c r="E1234" s="19"/>
      <c r="F1234" s="19"/>
      <c r="G1234" s="19"/>
      <c r="H1234" s="19"/>
      <c r="I1234" s="19"/>
      <c r="J1234" s="19"/>
      <c r="L1234" s="19"/>
      <c r="M1234" s="19"/>
      <c r="N1234" s="19"/>
      <c r="P1234" s="19"/>
      <c r="Q1234" s="19"/>
      <c r="R1234" s="19"/>
      <c r="S1234" s="19"/>
      <c r="T1234" s="19"/>
      <c r="U1234" s="19"/>
      <c r="V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19"/>
      <c r="BA1234" s="19"/>
      <c r="BB1234" s="19"/>
      <c r="BC1234" s="19"/>
      <c r="BD1234" s="19"/>
      <c r="BE1234" s="19"/>
      <c r="BF1234" s="19"/>
      <c r="BG1234" s="19"/>
      <c r="BH1234" s="19"/>
      <c r="BI1234" s="19"/>
      <c r="BJ1234" s="19"/>
      <c r="BK1234" s="54"/>
      <c r="BL1234" s="54"/>
      <c r="BM1234" s="54"/>
      <c r="BN1234" s="54"/>
      <c r="BO1234" s="54"/>
      <c r="BP1234" s="54"/>
      <c r="BQ1234" s="54"/>
      <c r="BR1234" s="19"/>
      <c r="BS1234" s="19"/>
      <c r="BV1234" s="19"/>
      <c r="BW1234" s="19"/>
      <c r="BX1234" s="19"/>
      <c r="BY1234" s="19"/>
      <c r="BZ1234" s="19"/>
      <c r="CA1234" s="19"/>
      <c r="CB1234" s="19"/>
      <c r="CC1234" s="19"/>
      <c r="CD1234" s="19"/>
      <c r="CE1234" s="19"/>
      <c r="CF1234" s="19"/>
    </row>
    <row r="1235" spans="1:84" x14ac:dyDescent="0.25">
      <c r="A1235" s="19"/>
      <c r="B1235" s="19"/>
      <c r="C1235" s="19"/>
      <c r="D1235" s="19"/>
      <c r="E1235" s="19"/>
      <c r="F1235" s="19"/>
      <c r="G1235" s="19"/>
      <c r="H1235" s="19"/>
      <c r="I1235" s="19"/>
      <c r="J1235" s="19"/>
      <c r="L1235" s="19"/>
      <c r="M1235" s="19"/>
      <c r="N1235" s="19"/>
      <c r="P1235" s="19"/>
      <c r="Q1235" s="19"/>
      <c r="R1235" s="19"/>
      <c r="S1235" s="19"/>
      <c r="T1235" s="19"/>
      <c r="U1235" s="19"/>
      <c r="V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19"/>
      <c r="BA1235" s="19"/>
      <c r="BB1235" s="19"/>
      <c r="BC1235" s="19"/>
      <c r="BD1235" s="19"/>
      <c r="BE1235" s="19"/>
      <c r="BF1235" s="19"/>
      <c r="BG1235" s="19"/>
      <c r="BH1235" s="19"/>
      <c r="BI1235" s="19"/>
      <c r="BJ1235" s="19"/>
      <c r="BK1235" s="54"/>
      <c r="BL1235" s="54"/>
      <c r="BM1235" s="54"/>
      <c r="BN1235" s="54"/>
      <c r="BO1235" s="54"/>
      <c r="BP1235" s="54"/>
      <c r="BQ1235" s="54"/>
      <c r="BR1235" s="19"/>
      <c r="BS1235" s="19"/>
      <c r="BV1235" s="19"/>
      <c r="BW1235" s="19"/>
      <c r="BX1235" s="19"/>
      <c r="BY1235" s="19"/>
      <c r="BZ1235" s="19"/>
      <c r="CA1235" s="19"/>
      <c r="CB1235" s="19"/>
      <c r="CC1235" s="19"/>
      <c r="CD1235" s="19"/>
      <c r="CE1235" s="19"/>
      <c r="CF1235" s="19"/>
    </row>
    <row r="1236" spans="1:84" x14ac:dyDescent="0.25">
      <c r="A1236" s="19"/>
      <c r="B1236" s="19"/>
      <c r="C1236" s="19"/>
      <c r="D1236" s="19"/>
      <c r="E1236" s="19"/>
      <c r="F1236" s="19"/>
      <c r="G1236" s="19"/>
      <c r="H1236" s="19"/>
      <c r="I1236" s="19"/>
      <c r="J1236" s="19"/>
      <c r="L1236" s="19"/>
      <c r="M1236" s="19"/>
      <c r="N1236" s="19"/>
      <c r="P1236" s="19"/>
      <c r="Q1236" s="19"/>
      <c r="R1236" s="19"/>
      <c r="S1236" s="19"/>
      <c r="T1236" s="19"/>
      <c r="U1236" s="19"/>
      <c r="V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c r="AZ1236" s="19"/>
      <c r="BA1236" s="19"/>
      <c r="BB1236" s="19"/>
      <c r="BC1236" s="19"/>
      <c r="BD1236" s="19"/>
      <c r="BE1236" s="19"/>
      <c r="BF1236" s="19"/>
      <c r="BG1236" s="19"/>
      <c r="BH1236" s="19"/>
      <c r="BI1236" s="19"/>
      <c r="BJ1236" s="19"/>
      <c r="BK1236" s="54"/>
      <c r="BL1236" s="54"/>
      <c r="BM1236" s="54"/>
      <c r="BN1236" s="54"/>
      <c r="BO1236" s="54"/>
      <c r="BP1236" s="54"/>
      <c r="BQ1236" s="54"/>
      <c r="BR1236" s="19"/>
      <c r="BS1236" s="19"/>
      <c r="BV1236" s="19"/>
      <c r="BW1236" s="19"/>
      <c r="BX1236" s="19"/>
      <c r="BY1236" s="19"/>
      <c r="BZ1236" s="19"/>
      <c r="CA1236" s="19"/>
      <c r="CB1236" s="19"/>
      <c r="CC1236" s="19"/>
      <c r="CD1236" s="19"/>
      <c r="CE1236" s="19"/>
      <c r="CF1236" s="19"/>
    </row>
    <row r="1237" spans="1:84" x14ac:dyDescent="0.25">
      <c r="A1237" s="19"/>
      <c r="B1237" s="19"/>
      <c r="C1237" s="19"/>
      <c r="D1237" s="19"/>
      <c r="E1237" s="19"/>
      <c r="F1237" s="19"/>
      <c r="G1237" s="19"/>
      <c r="H1237" s="19"/>
      <c r="I1237" s="19"/>
      <c r="J1237" s="19"/>
      <c r="L1237" s="19"/>
      <c r="M1237" s="19"/>
      <c r="N1237" s="19"/>
      <c r="P1237" s="19"/>
      <c r="Q1237" s="19"/>
      <c r="R1237" s="19"/>
      <c r="S1237" s="19"/>
      <c r="T1237" s="19"/>
      <c r="U1237" s="19"/>
      <c r="V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19"/>
      <c r="BA1237" s="19"/>
      <c r="BB1237" s="19"/>
      <c r="BC1237" s="19"/>
      <c r="BD1237" s="19"/>
      <c r="BE1237" s="19"/>
      <c r="BF1237" s="19"/>
      <c r="BG1237" s="19"/>
      <c r="BH1237" s="19"/>
      <c r="BI1237" s="19"/>
      <c r="BJ1237" s="19"/>
      <c r="BK1237" s="54"/>
      <c r="BL1237" s="54"/>
      <c r="BM1237" s="54"/>
      <c r="BN1237" s="54"/>
      <c r="BO1237" s="54"/>
      <c r="BP1237" s="54"/>
      <c r="BQ1237" s="54"/>
      <c r="BR1237" s="19"/>
      <c r="BS1237" s="19"/>
      <c r="BV1237" s="19"/>
      <c r="BW1237" s="19"/>
      <c r="BX1237" s="19"/>
      <c r="BY1237" s="19"/>
      <c r="BZ1237" s="19"/>
      <c r="CA1237" s="19"/>
      <c r="CB1237" s="19"/>
      <c r="CC1237" s="19"/>
      <c r="CD1237" s="19"/>
      <c r="CE1237" s="19"/>
      <c r="CF1237" s="19"/>
    </row>
    <row r="1238" spans="1:84" x14ac:dyDescent="0.25">
      <c r="A1238" s="19"/>
      <c r="B1238" s="19"/>
      <c r="C1238" s="19"/>
      <c r="D1238" s="19"/>
      <c r="E1238" s="19"/>
      <c r="F1238" s="19"/>
      <c r="G1238" s="19"/>
      <c r="H1238" s="19"/>
      <c r="I1238" s="19"/>
      <c r="J1238" s="19"/>
      <c r="L1238" s="19"/>
      <c r="M1238" s="19"/>
      <c r="N1238" s="19"/>
      <c r="P1238" s="19"/>
      <c r="Q1238" s="19"/>
      <c r="R1238" s="19"/>
      <c r="S1238" s="19"/>
      <c r="T1238" s="19"/>
      <c r="U1238" s="19"/>
      <c r="V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54"/>
      <c r="BL1238" s="54"/>
      <c r="BM1238" s="54"/>
      <c r="BN1238" s="54"/>
      <c r="BO1238" s="54"/>
      <c r="BP1238" s="54"/>
      <c r="BQ1238" s="54"/>
      <c r="BR1238" s="19"/>
      <c r="BS1238" s="19"/>
      <c r="BV1238" s="19"/>
      <c r="BW1238" s="19"/>
      <c r="BX1238" s="19"/>
      <c r="BY1238" s="19"/>
      <c r="BZ1238" s="19"/>
      <c r="CA1238" s="19"/>
      <c r="CB1238" s="19"/>
      <c r="CC1238" s="19"/>
      <c r="CD1238" s="19"/>
      <c r="CE1238" s="19"/>
      <c r="CF1238" s="19"/>
    </row>
    <row r="1239" spans="1:84" x14ac:dyDescent="0.25">
      <c r="A1239" s="19"/>
      <c r="B1239" s="19"/>
      <c r="C1239" s="19"/>
      <c r="D1239" s="19"/>
      <c r="E1239" s="19"/>
      <c r="F1239" s="19"/>
      <c r="G1239" s="19"/>
      <c r="H1239" s="19"/>
      <c r="I1239" s="19"/>
      <c r="J1239" s="19"/>
      <c r="L1239" s="19"/>
      <c r="M1239" s="19"/>
      <c r="N1239" s="19"/>
      <c r="P1239" s="19"/>
      <c r="Q1239" s="19"/>
      <c r="R1239" s="19"/>
      <c r="S1239" s="19"/>
      <c r="T1239" s="19"/>
      <c r="U1239" s="19"/>
      <c r="V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19"/>
      <c r="BA1239" s="19"/>
      <c r="BB1239" s="19"/>
      <c r="BC1239" s="19"/>
      <c r="BD1239" s="19"/>
      <c r="BE1239" s="19"/>
      <c r="BF1239" s="19"/>
      <c r="BG1239" s="19"/>
      <c r="BH1239" s="19"/>
      <c r="BI1239" s="19"/>
      <c r="BJ1239" s="19"/>
      <c r="BK1239" s="54"/>
      <c r="BL1239" s="54"/>
      <c r="BM1239" s="54"/>
      <c r="BN1239" s="54"/>
      <c r="BO1239" s="54"/>
      <c r="BP1239" s="54"/>
      <c r="BQ1239" s="54"/>
      <c r="BR1239" s="19"/>
      <c r="BS1239" s="19"/>
      <c r="BV1239" s="19"/>
      <c r="BW1239" s="19"/>
      <c r="BX1239" s="19"/>
      <c r="BY1239" s="19"/>
      <c r="BZ1239" s="19"/>
      <c r="CA1239" s="19"/>
      <c r="CB1239" s="19"/>
      <c r="CC1239" s="19"/>
      <c r="CD1239" s="19"/>
      <c r="CE1239" s="19"/>
      <c r="CF1239" s="19"/>
    </row>
    <row r="1240" spans="1:84" x14ac:dyDescent="0.25">
      <c r="A1240" s="19"/>
      <c r="B1240" s="19"/>
      <c r="C1240" s="19"/>
      <c r="D1240" s="19"/>
      <c r="E1240" s="19"/>
      <c r="F1240" s="19"/>
      <c r="G1240" s="19"/>
      <c r="H1240" s="19"/>
      <c r="I1240" s="19"/>
      <c r="J1240" s="19"/>
      <c r="L1240" s="19"/>
      <c r="M1240" s="19"/>
      <c r="N1240" s="19"/>
      <c r="P1240" s="19"/>
      <c r="Q1240" s="19"/>
      <c r="R1240" s="19"/>
      <c r="S1240" s="19"/>
      <c r="T1240" s="19"/>
      <c r="U1240" s="19"/>
      <c r="V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19"/>
      <c r="BA1240" s="19"/>
      <c r="BB1240" s="19"/>
      <c r="BC1240" s="19"/>
      <c r="BD1240" s="19"/>
      <c r="BE1240" s="19"/>
      <c r="BF1240" s="19"/>
      <c r="BG1240" s="19"/>
      <c r="BH1240" s="19"/>
      <c r="BI1240" s="19"/>
      <c r="BJ1240" s="19"/>
      <c r="BK1240" s="54"/>
      <c r="BL1240" s="54"/>
      <c r="BM1240" s="54"/>
      <c r="BN1240" s="54"/>
      <c r="BO1240" s="54"/>
      <c r="BP1240" s="54"/>
      <c r="BQ1240" s="54"/>
      <c r="BR1240" s="19"/>
      <c r="BS1240" s="19"/>
      <c r="BV1240" s="19"/>
      <c r="BW1240" s="19"/>
      <c r="BX1240" s="19"/>
      <c r="BY1240" s="19"/>
      <c r="BZ1240" s="19"/>
      <c r="CA1240" s="19"/>
      <c r="CB1240" s="19"/>
      <c r="CC1240" s="19"/>
      <c r="CD1240" s="19"/>
      <c r="CE1240" s="19"/>
      <c r="CF1240" s="19"/>
    </row>
    <row r="1241" spans="1:84" x14ac:dyDescent="0.25">
      <c r="A1241" s="19"/>
      <c r="B1241" s="19"/>
      <c r="C1241" s="19"/>
      <c r="D1241" s="19"/>
      <c r="E1241" s="19"/>
      <c r="F1241" s="19"/>
      <c r="G1241" s="19"/>
      <c r="H1241" s="19"/>
      <c r="I1241" s="19"/>
      <c r="J1241" s="19"/>
      <c r="L1241" s="19"/>
      <c r="M1241" s="19"/>
      <c r="N1241" s="19"/>
      <c r="P1241" s="19"/>
      <c r="Q1241" s="19"/>
      <c r="R1241" s="19"/>
      <c r="S1241" s="19"/>
      <c r="T1241" s="19"/>
      <c r="U1241" s="19"/>
      <c r="V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19"/>
      <c r="BA1241" s="19"/>
      <c r="BB1241" s="19"/>
      <c r="BC1241" s="19"/>
      <c r="BD1241" s="19"/>
      <c r="BE1241" s="19"/>
      <c r="BF1241" s="19"/>
      <c r="BG1241" s="19"/>
      <c r="BH1241" s="19"/>
      <c r="BI1241" s="19"/>
      <c r="BJ1241" s="19"/>
      <c r="BK1241" s="54"/>
      <c r="BL1241" s="54"/>
      <c r="BM1241" s="54"/>
      <c r="BN1241" s="54"/>
      <c r="BO1241" s="54"/>
      <c r="BP1241" s="54"/>
      <c r="BQ1241" s="54"/>
      <c r="BR1241" s="19"/>
      <c r="BS1241" s="19"/>
      <c r="BV1241" s="19"/>
      <c r="BW1241" s="19"/>
      <c r="BX1241" s="19"/>
      <c r="BY1241" s="19"/>
      <c r="BZ1241" s="19"/>
      <c r="CA1241" s="19"/>
      <c r="CB1241" s="19"/>
      <c r="CC1241" s="19"/>
      <c r="CD1241" s="19"/>
      <c r="CE1241" s="19"/>
      <c r="CF1241" s="19"/>
    </row>
    <row r="1242" spans="1:84" x14ac:dyDescent="0.25">
      <c r="A1242" s="19"/>
      <c r="B1242" s="19"/>
      <c r="C1242" s="19"/>
      <c r="D1242" s="19"/>
      <c r="E1242" s="19"/>
      <c r="F1242" s="19"/>
      <c r="G1242" s="19"/>
      <c r="H1242" s="19"/>
      <c r="I1242" s="19"/>
      <c r="J1242" s="19"/>
      <c r="L1242" s="19"/>
      <c r="M1242" s="19"/>
      <c r="N1242" s="19"/>
      <c r="P1242" s="19"/>
      <c r="Q1242" s="19"/>
      <c r="R1242" s="19"/>
      <c r="S1242" s="19"/>
      <c r="T1242" s="19"/>
      <c r="U1242" s="19"/>
      <c r="V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19"/>
      <c r="BA1242" s="19"/>
      <c r="BB1242" s="19"/>
      <c r="BC1242" s="19"/>
      <c r="BD1242" s="19"/>
      <c r="BE1242" s="19"/>
      <c r="BF1242" s="19"/>
      <c r="BG1242" s="19"/>
      <c r="BH1242" s="19"/>
      <c r="BI1242" s="19"/>
      <c r="BJ1242" s="19"/>
      <c r="BK1242" s="54"/>
      <c r="BL1242" s="54"/>
      <c r="BM1242" s="54"/>
      <c r="BN1242" s="54"/>
      <c r="BO1242" s="54"/>
      <c r="BP1242" s="54"/>
      <c r="BQ1242" s="54"/>
      <c r="BR1242" s="19"/>
      <c r="BS1242" s="19"/>
      <c r="BV1242" s="19"/>
      <c r="BW1242" s="19"/>
      <c r="BX1242" s="19"/>
      <c r="BY1242" s="19"/>
      <c r="BZ1242" s="19"/>
      <c r="CA1242" s="19"/>
      <c r="CB1242" s="19"/>
      <c r="CC1242" s="19"/>
      <c r="CD1242" s="19"/>
      <c r="CE1242" s="19"/>
      <c r="CF1242" s="19"/>
    </row>
    <row r="1243" spans="1:84" x14ac:dyDescent="0.25">
      <c r="A1243" s="19"/>
      <c r="B1243" s="19"/>
      <c r="C1243" s="19"/>
      <c r="D1243" s="19"/>
      <c r="E1243" s="19"/>
      <c r="F1243" s="19"/>
      <c r="G1243" s="19"/>
      <c r="H1243" s="19"/>
      <c r="I1243" s="19"/>
      <c r="J1243" s="19"/>
      <c r="L1243" s="19"/>
      <c r="M1243" s="19"/>
      <c r="N1243" s="19"/>
      <c r="P1243" s="19"/>
      <c r="Q1243" s="19"/>
      <c r="R1243" s="19"/>
      <c r="S1243" s="19"/>
      <c r="T1243" s="19"/>
      <c r="U1243" s="19"/>
      <c r="V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19"/>
      <c r="BA1243" s="19"/>
      <c r="BB1243" s="19"/>
      <c r="BC1243" s="19"/>
      <c r="BD1243" s="19"/>
      <c r="BE1243" s="19"/>
      <c r="BF1243" s="19"/>
      <c r="BG1243" s="19"/>
      <c r="BH1243" s="19"/>
      <c r="BI1243" s="19"/>
      <c r="BJ1243" s="19"/>
      <c r="BK1243" s="54"/>
      <c r="BL1243" s="54"/>
      <c r="BM1243" s="54"/>
      <c r="BN1243" s="54"/>
      <c r="BO1243" s="54"/>
      <c r="BP1243" s="54"/>
      <c r="BQ1243" s="54"/>
      <c r="BR1243" s="19"/>
      <c r="BS1243" s="19"/>
      <c r="BV1243" s="19"/>
      <c r="BW1243" s="19"/>
      <c r="BX1243" s="19"/>
      <c r="BY1243" s="19"/>
      <c r="BZ1243" s="19"/>
      <c r="CA1243" s="19"/>
      <c r="CB1243" s="19"/>
      <c r="CC1243" s="19"/>
      <c r="CD1243" s="19"/>
      <c r="CE1243" s="19"/>
      <c r="CF1243" s="19"/>
    </row>
    <row r="1244" spans="1:84" x14ac:dyDescent="0.25">
      <c r="A1244" s="19"/>
      <c r="B1244" s="19"/>
      <c r="C1244" s="19"/>
      <c r="D1244" s="19"/>
      <c r="E1244" s="19"/>
      <c r="F1244" s="19"/>
      <c r="G1244" s="19"/>
      <c r="H1244" s="19"/>
      <c r="I1244" s="19"/>
      <c r="J1244" s="19"/>
      <c r="L1244" s="19"/>
      <c r="M1244" s="19"/>
      <c r="N1244" s="19"/>
      <c r="P1244" s="19"/>
      <c r="Q1244" s="19"/>
      <c r="R1244" s="19"/>
      <c r="S1244" s="19"/>
      <c r="T1244" s="19"/>
      <c r="U1244" s="19"/>
      <c r="V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19"/>
      <c r="BA1244" s="19"/>
      <c r="BB1244" s="19"/>
      <c r="BC1244" s="19"/>
      <c r="BD1244" s="19"/>
      <c r="BE1244" s="19"/>
      <c r="BF1244" s="19"/>
      <c r="BG1244" s="19"/>
      <c r="BH1244" s="19"/>
      <c r="BI1244" s="19"/>
      <c r="BJ1244" s="19"/>
      <c r="BK1244" s="54"/>
      <c r="BL1244" s="54"/>
      <c r="BM1244" s="54"/>
      <c r="BN1244" s="54"/>
      <c r="BO1244" s="54"/>
      <c r="BP1244" s="54"/>
      <c r="BQ1244" s="54"/>
      <c r="BR1244" s="19"/>
      <c r="BS1244" s="19"/>
      <c r="BV1244" s="19"/>
      <c r="BW1244" s="19"/>
      <c r="BX1244" s="19"/>
      <c r="BY1244" s="19"/>
      <c r="BZ1244" s="19"/>
      <c r="CA1244" s="19"/>
      <c r="CB1244" s="19"/>
      <c r="CC1244" s="19"/>
      <c r="CD1244" s="19"/>
      <c r="CE1244" s="19"/>
      <c r="CF1244" s="19"/>
    </row>
    <row r="1245" spans="1:84" x14ac:dyDescent="0.25">
      <c r="A1245" s="19"/>
      <c r="B1245" s="19"/>
      <c r="C1245" s="19"/>
      <c r="D1245" s="19"/>
      <c r="E1245" s="19"/>
      <c r="F1245" s="19"/>
      <c r="G1245" s="19"/>
      <c r="H1245" s="19"/>
      <c r="I1245" s="19"/>
      <c r="J1245" s="19"/>
      <c r="L1245" s="19"/>
      <c r="M1245" s="19"/>
      <c r="N1245" s="19"/>
      <c r="P1245" s="19"/>
      <c r="Q1245" s="19"/>
      <c r="R1245" s="19"/>
      <c r="S1245" s="19"/>
      <c r="T1245" s="19"/>
      <c r="U1245" s="19"/>
      <c r="V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19"/>
      <c r="BA1245" s="19"/>
      <c r="BB1245" s="19"/>
      <c r="BC1245" s="19"/>
      <c r="BD1245" s="19"/>
      <c r="BE1245" s="19"/>
      <c r="BF1245" s="19"/>
      <c r="BG1245" s="19"/>
      <c r="BH1245" s="19"/>
      <c r="BI1245" s="19"/>
      <c r="BJ1245" s="19"/>
      <c r="BK1245" s="54"/>
      <c r="BL1245" s="54"/>
      <c r="BM1245" s="54"/>
      <c r="BN1245" s="54"/>
      <c r="BO1245" s="54"/>
      <c r="BP1245" s="54"/>
      <c r="BQ1245" s="54"/>
      <c r="BR1245" s="19"/>
      <c r="BS1245" s="19"/>
      <c r="BV1245" s="19"/>
      <c r="BW1245" s="19"/>
      <c r="BX1245" s="19"/>
      <c r="BY1245" s="19"/>
      <c r="BZ1245" s="19"/>
      <c r="CA1245" s="19"/>
      <c r="CB1245" s="19"/>
      <c r="CC1245" s="19"/>
      <c r="CD1245" s="19"/>
      <c r="CE1245" s="19"/>
      <c r="CF1245" s="19"/>
    </row>
    <row r="1246" spans="1:84" x14ac:dyDescent="0.25">
      <c r="A1246" s="19"/>
      <c r="B1246" s="19"/>
      <c r="C1246" s="19"/>
      <c r="D1246" s="19"/>
      <c r="E1246" s="19"/>
      <c r="F1246" s="19"/>
      <c r="G1246" s="19"/>
      <c r="H1246" s="19"/>
      <c r="I1246" s="19"/>
      <c r="J1246" s="19"/>
      <c r="L1246" s="19"/>
      <c r="M1246" s="19"/>
      <c r="N1246" s="19"/>
      <c r="P1246" s="19"/>
      <c r="Q1246" s="19"/>
      <c r="R1246" s="19"/>
      <c r="S1246" s="19"/>
      <c r="T1246" s="19"/>
      <c r="U1246" s="19"/>
      <c r="V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54"/>
      <c r="BL1246" s="54"/>
      <c r="BM1246" s="54"/>
      <c r="BN1246" s="54"/>
      <c r="BO1246" s="54"/>
      <c r="BP1246" s="54"/>
      <c r="BQ1246" s="54"/>
      <c r="BR1246" s="19"/>
      <c r="BS1246" s="19"/>
      <c r="BV1246" s="19"/>
      <c r="BW1246" s="19"/>
      <c r="BX1246" s="19"/>
      <c r="BY1246" s="19"/>
      <c r="BZ1246" s="19"/>
      <c r="CA1246" s="19"/>
      <c r="CB1246" s="19"/>
      <c r="CC1246" s="19"/>
      <c r="CD1246" s="19"/>
      <c r="CE1246" s="19"/>
      <c r="CF1246" s="19"/>
    </row>
    <row r="1247" spans="1:84" x14ac:dyDescent="0.25">
      <c r="A1247" s="19"/>
      <c r="B1247" s="19"/>
      <c r="C1247" s="19"/>
      <c r="D1247" s="19"/>
      <c r="E1247" s="19"/>
      <c r="F1247" s="19"/>
      <c r="G1247" s="19"/>
      <c r="H1247" s="19"/>
      <c r="I1247" s="19"/>
      <c r="J1247" s="19"/>
      <c r="L1247" s="19"/>
      <c r="M1247" s="19"/>
      <c r="N1247" s="19"/>
      <c r="P1247" s="19"/>
      <c r="Q1247" s="19"/>
      <c r="R1247" s="19"/>
      <c r="S1247" s="19"/>
      <c r="T1247" s="19"/>
      <c r="U1247" s="19"/>
      <c r="V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19"/>
      <c r="BA1247" s="19"/>
      <c r="BB1247" s="19"/>
      <c r="BC1247" s="19"/>
      <c r="BD1247" s="19"/>
      <c r="BE1247" s="19"/>
      <c r="BF1247" s="19"/>
      <c r="BG1247" s="19"/>
      <c r="BH1247" s="19"/>
      <c r="BI1247" s="19"/>
      <c r="BJ1247" s="19"/>
      <c r="BK1247" s="54"/>
      <c r="BL1247" s="54"/>
      <c r="BM1247" s="54"/>
      <c r="BN1247" s="54"/>
      <c r="BO1247" s="54"/>
      <c r="BP1247" s="54"/>
      <c r="BQ1247" s="54"/>
      <c r="BR1247" s="19"/>
      <c r="BS1247" s="19"/>
      <c r="BV1247" s="19"/>
      <c r="BW1247" s="19"/>
      <c r="BX1247" s="19"/>
      <c r="BY1247" s="19"/>
      <c r="BZ1247" s="19"/>
      <c r="CA1247" s="19"/>
      <c r="CB1247" s="19"/>
      <c r="CC1247" s="19"/>
      <c r="CD1247" s="19"/>
      <c r="CE1247" s="19"/>
      <c r="CF1247" s="19"/>
    </row>
    <row r="1248" spans="1:84" x14ac:dyDescent="0.25">
      <c r="A1248" s="19"/>
      <c r="B1248" s="19"/>
      <c r="C1248" s="19"/>
      <c r="D1248" s="19"/>
      <c r="E1248" s="19"/>
      <c r="F1248" s="19"/>
      <c r="G1248" s="19"/>
      <c r="H1248" s="19"/>
      <c r="I1248" s="19"/>
      <c r="J1248" s="19"/>
      <c r="L1248" s="19"/>
      <c r="M1248" s="19"/>
      <c r="N1248" s="19"/>
      <c r="P1248" s="19"/>
      <c r="Q1248" s="19"/>
      <c r="R1248" s="19"/>
      <c r="S1248" s="19"/>
      <c r="T1248" s="19"/>
      <c r="U1248" s="19"/>
      <c r="V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19"/>
      <c r="BA1248" s="19"/>
      <c r="BB1248" s="19"/>
      <c r="BC1248" s="19"/>
      <c r="BD1248" s="19"/>
      <c r="BE1248" s="19"/>
      <c r="BF1248" s="19"/>
      <c r="BG1248" s="19"/>
      <c r="BH1248" s="19"/>
      <c r="BI1248" s="19"/>
      <c r="BJ1248" s="19"/>
      <c r="BK1248" s="54"/>
      <c r="BL1248" s="54"/>
      <c r="BM1248" s="54"/>
      <c r="BN1248" s="54"/>
      <c r="BO1248" s="54"/>
      <c r="BP1248" s="54"/>
      <c r="BQ1248" s="54"/>
      <c r="BR1248" s="19"/>
      <c r="BS1248" s="19"/>
      <c r="BV1248" s="19"/>
      <c r="BW1248" s="19"/>
      <c r="BX1248" s="19"/>
      <c r="BY1248" s="19"/>
      <c r="BZ1248" s="19"/>
      <c r="CA1248" s="19"/>
      <c r="CB1248" s="19"/>
      <c r="CC1248" s="19"/>
      <c r="CD1248" s="19"/>
      <c r="CE1248" s="19"/>
      <c r="CF1248" s="19"/>
    </row>
    <row r="1249" spans="1:84" x14ac:dyDescent="0.25">
      <c r="A1249" s="19"/>
      <c r="B1249" s="19"/>
      <c r="C1249" s="19"/>
      <c r="D1249" s="19"/>
      <c r="E1249" s="19"/>
      <c r="F1249" s="19"/>
      <c r="G1249" s="19"/>
      <c r="H1249" s="19"/>
      <c r="I1249" s="19"/>
      <c r="J1249" s="19"/>
      <c r="L1249" s="19"/>
      <c r="M1249" s="19"/>
      <c r="N1249" s="19"/>
      <c r="P1249" s="19"/>
      <c r="Q1249" s="19"/>
      <c r="R1249" s="19"/>
      <c r="S1249" s="19"/>
      <c r="T1249" s="19"/>
      <c r="U1249" s="19"/>
      <c r="V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19"/>
      <c r="BA1249" s="19"/>
      <c r="BB1249" s="19"/>
      <c r="BC1249" s="19"/>
      <c r="BD1249" s="19"/>
      <c r="BE1249" s="19"/>
      <c r="BF1249" s="19"/>
      <c r="BG1249" s="19"/>
      <c r="BH1249" s="19"/>
      <c r="BI1249" s="19"/>
      <c r="BJ1249" s="19"/>
      <c r="BK1249" s="54"/>
      <c r="BL1249" s="54"/>
      <c r="BM1249" s="54"/>
      <c r="BN1249" s="54"/>
      <c r="BO1249" s="54"/>
      <c r="BP1249" s="54"/>
      <c r="BQ1249" s="54"/>
      <c r="BR1249" s="19"/>
      <c r="BS1249" s="19"/>
      <c r="BV1249" s="19"/>
      <c r="BW1249" s="19"/>
      <c r="BX1249" s="19"/>
      <c r="BY1249" s="19"/>
      <c r="BZ1249" s="19"/>
      <c r="CA1249" s="19"/>
      <c r="CB1249" s="19"/>
      <c r="CC1249" s="19"/>
      <c r="CD1249" s="19"/>
      <c r="CE1249" s="19"/>
      <c r="CF1249" s="19"/>
    </row>
    <row r="1250" spans="1:84" x14ac:dyDescent="0.25">
      <c r="A1250" s="19"/>
      <c r="B1250" s="19"/>
      <c r="C1250" s="19"/>
      <c r="D1250" s="19"/>
      <c r="E1250" s="19"/>
      <c r="F1250" s="19"/>
      <c r="G1250" s="19"/>
      <c r="H1250" s="19"/>
      <c r="I1250" s="19"/>
      <c r="J1250" s="19"/>
      <c r="L1250" s="19"/>
      <c r="M1250" s="19"/>
      <c r="N1250" s="19"/>
      <c r="P1250" s="19"/>
      <c r="Q1250" s="19"/>
      <c r="R1250" s="19"/>
      <c r="S1250" s="19"/>
      <c r="T1250" s="19"/>
      <c r="U1250" s="19"/>
      <c r="V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19"/>
      <c r="BA1250" s="19"/>
      <c r="BB1250" s="19"/>
      <c r="BC1250" s="19"/>
      <c r="BD1250" s="19"/>
      <c r="BE1250" s="19"/>
      <c r="BF1250" s="19"/>
      <c r="BG1250" s="19"/>
      <c r="BH1250" s="19"/>
      <c r="BI1250" s="19"/>
      <c r="BJ1250" s="19"/>
      <c r="BK1250" s="54"/>
      <c r="BL1250" s="54"/>
      <c r="BM1250" s="54"/>
      <c r="BN1250" s="54"/>
      <c r="BO1250" s="54"/>
      <c r="BP1250" s="54"/>
      <c r="BQ1250" s="54"/>
      <c r="BR1250" s="19"/>
      <c r="BS1250" s="19"/>
      <c r="BV1250" s="19"/>
      <c r="BW1250" s="19"/>
      <c r="BX1250" s="19"/>
      <c r="BY1250" s="19"/>
      <c r="BZ1250" s="19"/>
      <c r="CA1250" s="19"/>
      <c r="CB1250" s="19"/>
      <c r="CC1250" s="19"/>
      <c r="CD1250" s="19"/>
      <c r="CE1250" s="19"/>
      <c r="CF1250" s="19"/>
    </row>
    <row r="1251" spans="1:84" x14ac:dyDescent="0.25">
      <c r="A1251" s="19"/>
      <c r="B1251" s="19"/>
      <c r="C1251" s="19"/>
      <c r="D1251" s="19"/>
      <c r="E1251" s="19"/>
      <c r="F1251" s="19"/>
      <c r="G1251" s="19"/>
      <c r="H1251" s="19"/>
      <c r="I1251" s="19"/>
      <c r="J1251" s="19"/>
      <c r="L1251" s="19"/>
      <c r="M1251" s="19"/>
      <c r="N1251" s="19"/>
      <c r="P1251" s="19"/>
      <c r="Q1251" s="19"/>
      <c r="R1251" s="19"/>
      <c r="S1251" s="19"/>
      <c r="T1251" s="19"/>
      <c r="U1251" s="19"/>
      <c r="V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19"/>
      <c r="BA1251" s="19"/>
      <c r="BB1251" s="19"/>
      <c r="BC1251" s="19"/>
      <c r="BD1251" s="19"/>
      <c r="BE1251" s="19"/>
      <c r="BF1251" s="19"/>
      <c r="BG1251" s="19"/>
      <c r="BH1251" s="19"/>
      <c r="BI1251" s="19"/>
      <c r="BJ1251" s="19"/>
      <c r="BK1251" s="54"/>
      <c r="BL1251" s="54"/>
      <c r="BM1251" s="54"/>
      <c r="BN1251" s="54"/>
      <c r="BO1251" s="54"/>
      <c r="BP1251" s="54"/>
      <c r="BQ1251" s="54"/>
      <c r="BR1251" s="19"/>
      <c r="BS1251" s="19"/>
      <c r="BV1251" s="19"/>
      <c r="BW1251" s="19"/>
      <c r="BX1251" s="19"/>
      <c r="BY1251" s="19"/>
      <c r="BZ1251" s="19"/>
      <c r="CA1251" s="19"/>
      <c r="CB1251" s="19"/>
      <c r="CC1251" s="19"/>
      <c r="CD1251" s="19"/>
      <c r="CE1251" s="19"/>
      <c r="CF1251" s="19"/>
    </row>
    <row r="1252" spans="1:84" x14ac:dyDescent="0.25">
      <c r="A1252" s="19"/>
      <c r="B1252" s="19"/>
      <c r="C1252" s="19"/>
      <c r="D1252" s="19"/>
      <c r="E1252" s="19"/>
      <c r="F1252" s="19"/>
      <c r="G1252" s="19"/>
      <c r="H1252" s="19"/>
      <c r="I1252" s="19"/>
      <c r="J1252" s="19"/>
      <c r="L1252" s="19"/>
      <c r="M1252" s="19"/>
      <c r="N1252" s="19"/>
      <c r="P1252" s="19"/>
      <c r="Q1252" s="19"/>
      <c r="R1252" s="19"/>
      <c r="S1252" s="19"/>
      <c r="T1252" s="19"/>
      <c r="U1252" s="19"/>
      <c r="V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19"/>
      <c r="BA1252" s="19"/>
      <c r="BB1252" s="19"/>
      <c r="BC1252" s="19"/>
      <c r="BD1252" s="19"/>
      <c r="BE1252" s="19"/>
      <c r="BF1252" s="19"/>
      <c r="BG1252" s="19"/>
      <c r="BH1252" s="19"/>
      <c r="BI1252" s="19"/>
      <c r="BJ1252" s="19"/>
      <c r="BK1252" s="54"/>
      <c r="BL1252" s="54"/>
      <c r="BM1252" s="54"/>
      <c r="BN1252" s="54"/>
      <c r="BO1252" s="54"/>
      <c r="BP1252" s="54"/>
      <c r="BQ1252" s="54"/>
      <c r="BR1252" s="19"/>
      <c r="BS1252" s="19"/>
      <c r="BV1252" s="19"/>
      <c r="BW1252" s="19"/>
      <c r="BX1252" s="19"/>
      <c r="BY1252" s="19"/>
      <c r="BZ1252" s="19"/>
      <c r="CA1252" s="19"/>
      <c r="CB1252" s="19"/>
      <c r="CC1252" s="19"/>
      <c r="CD1252" s="19"/>
      <c r="CE1252" s="19"/>
      <c r="CF1252" s="19"/>
    </row>
    <row r="1253" spans="1:84" x14ac:dyDescent="0.25">
      <c r="A1253" s="19"/>
      <c r="B1253" s="19"/>
      <c r="C1253" s="19"/>
      <c r="D1253" s="19"/>
      <c r="E1253" s="19"/>
      <c r="F1253" s="19"/>
      <c r="G1253" s="19"/>
      <c r="H1253" s="19"/>
      <c r="I1253" s="19"/>
      <c r="J1253" s="19"/>
      <c r="L1253" s="19"/>
      <c r="M1253" s="19"/>
      <c r="N1253" s="19"/>
      <c r="P1253" s="19"/>
      <c r="Q1253" s="19"/>
      <c r="R1253" s="19"/>
      <c r="S1253" s="19"/>
      <c r="T1253" s="19"/>
      <c r="U1253" s="19"/>
      <c r="V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19"/>
      <c r="BA1253" s="19"/>
      <c r="BB1253" s="19"/>
      <c r="BC1253" s="19"/>
      <c r="BD1253" s="19"/>
      <c r="BE1253" s="19"/>
      <c r="BF1253" s="19"/>
      <c r="BG1253" s="19"/>
      <c r="BH1253" s="19"/>
      <c r="BI1253" s="19"/>
      <c r="BJ1253" s="19"/>
      <c r="BK1253" s="54"/>
      <c r="BL1253" s="54"/>
      <c r="BM1253" s="54"/>
      <c r="BN1253" s="54"/>
      <c r="BO1253" s="54"/>
      <c r="BP1253" s="54"/>
      <c r="BQ1253" s="54"/>
      <c r="BR1253" s="19"/>
      <c r="BS1253" s="19"/>
      <c r="BV1253" s="19"/>
      <c r="BW1253" s="19"/>
      <c r="BX1253" s="19"/>
      <c r="BY1253" s="19"/>
      <c r="BZ1253" s="19"/>
      <c r="CA1253" s="19"/>
      <c r="CB1253" s="19"/>
      <c r="CC1253" s="19"/>
      <c r="CD1253" s="19"/>
      <c r="CE1253" s="19"/>
      <c r="CF1253" s="19"/>
    </row>
    <row r="1254" spans="1:84" x14ac:dyDescent="0.25">
      <c r="A1254" s="19"/>
      <c r="B1254" s="19"/>
      <c r="C1254" s="19"/>
      <c r="D1254" s="19"/>
      <c r="E1254" s="19"/>
      <c r="F1254" s="19"/>
      <c r="G1254" s="19"/>
      <c r="H1254" s="19"/>
      <c r="I1254" s="19"/>
      <c r="J1254" s="19"/>
      <c r="L1254" s="19"/>
      <c r="M1254" s="19"/>
      <c r="N1254" s="19"/>
      <c r="P1254" s="19"/>
      <c r="Q1254" s="19"/>
      <c r="R1254" s="19"/>
      <c r="S1254" s="19"/>
      <c r="T1254" s="19"/>
      <c r="U1254" s="19"/>
      <c r="V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54"/>
      <c r="BL1254" s="54"/>
      <c r="BM1254" s="54"/>
      <c r="BN1254" s="54"/>
      <c r="BO1254" s="54"/>
      <c r="BP1254" s="54"/>
      <c r="BQ1254" s="54"/>
      <c r="BR1254" s="19"/>
      <c r="BS1254" s="19"/>
      <c r="BV1254" s="19"/>
      <c r="BW1254" s="19"/>
      <c r="BX1254" s="19"/>
      <c r="BY1254" s="19"/>
      <c r="BZ1254" s="19"/>
      <c r="CA1254" s="19"/>
      <c r="CB1254" s="19"/>
      <c r="CC1254" s="19"/>
      <c r="CD1254" s="19"/>
      <c r="CE1254" s="19"/>
      <c r="CF1254" s="19"/>
    </row>
    <row r="1255" spans="1:84" x14ac:dyDescent="0.25">
      <c r="A1255" s="19"/>
      <c r="B1255" s="19"/>
      <c r="C1255" s="19"/>
      <c r="D1255" s="19"/>
      <c r="E1255" s="19"/>
      <c r="F1255" s="19"/>
      <c r="G1255" s="19"/>
      <c r="H1255" s="19"/>
      <c r="I1255" s="19"/>
      <c r="J1255" s="19"/>
      <c r="L1255" s="19"/>
      <c r="M1255" s="19"/>
      <c r="N1255" s="19"/>
      <c r="P1255" s="19"/>
      <c r="Q1255" s="19"/>
      <c r="R1255" s="19"/>
      <c r="S1255" s="19"/>
      <c r="T1255" s="19"/>
      <c r="U1255" s="19"/>
      <c r="V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19"/>
      <c r="BA1255" s="19"/>
      <c r="BB1255" s="19"/>
      <c r="BC1255" s="19"/>
      <c r="BD1255" s="19"/>
      <c r="BE1255" s="19"/>
      <c r="BF1255" s="19"/>
      <c r="BG1255" s="19"/>
      <c r="BH1255" s="19"/>
      <c r="BI1255" s="19"/>
      <c r="BJ1255" s="19"/>
      <c r="BK1255" s="54"/>
      <c r="BL1255" s="54"/>
      <c r="BM1255" s="54"/>
      <c r="BN1255" s="54"/>
      <c r="BO1255" s="54"/>
      <c r="BP1255" s="54"/>
      <c r="BQ1255" s="54"/>
      <c r="BR1255" s="19"/>
      <c r="BS1255" s="19"/>
      <c r="BV1255" s="19"/>
      <c r="BW1255" s="19"/>
      <c r="BX1255" s="19"/>
      <c r="BY1255" s="19"/>
      <c r="BZ1255" s="19"/>
      <c r="CA1255" s="19"/>
      <c r="CB1255" s="19"/>
      <c r="CC1255" s="19"/>
      <c r="CD1255" s="19"/>
      <c r="CE1255" s="19"/>
      <c r="CF1255" s="19"/>
    </row>
    <row r="1256" spans="1:84" x14ac:dyDescent="0.25">
      <c r="A1256" s="19"/>
      <c r="B1256" s="19"/>
      <c r="C1256" s="19"/>
      <c r="D1256" s="19"/>
      <c r="E1256" s="19"/>
      <c r="F1256" s="19"/>
      <c r="G1256" s="19"/>
      <c r="H1256" s="19"/>
      <c r="I1256" s="19"/>
      <c r="J1256" s="19"/>
      <c r="L1256" s="19"/>
      <c r="M1256" s="19"/>
      <c r="N1256" s="19"/>
      <c r="P1256" s="19"/>
      <c r="Q1256" s="19"/>
      <c r="R1256" s="19"/>
      <c r="S1256" s="19"/>
      <c r="T1256" s="19"/>
      <c r="U1256" s="19"/>
      <c r="V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19"/>
      <c r="BA1256" s="19"/>
      <c r="BB1256" s="19"/>
      <c r="BC1256" s="19"/>
      <c r="BD1256" s="19"/>
      <c r="BE1256" s="19"/>
      <c r="BF1256" s="19"/>
      <c r="BG1256" s="19"/>
      <c r="BH1256" s="19"/>
      <c r="BI1256" s="19"/>
      <c r="BJ1256" s="19"/>
      <c r="BK1256" s="54"/>
      <c r="BL1256" s="54"/>
      <c r="BM1256" s="54"/>
      <c r="BN1256" s="54"/>
      <c r="BO1256" s="54"/>
      <c r="BP1256" s="54"/>
      <c r="BQ1256" s="54"/>
      <c r="BR1256" s="19"/>
      <c r="BS1256" s="19"/>
      <c r="BV1256" s="19"/>
      <c r="BW1256" s="19"/>
      <c r="BX1256" s="19"/>
      <c r="BY1256" s="19"/>
      <c r="BZ1256" s="19"/>
      <c r="CA1256" s="19"/>
      <c r="CB1256" s="19"/>
      <c r="CC1256" s="19"/>
      <c r="CD1256" s="19"/>
      <c r="CE1256" s="19"/>
      <c r="CF1256" s="19"/>
    </row>
    <row r="1257" spans="1:84" x14ac:dyDescent="0.25">
      <c r="A1257" s="19"/>
      <c r="B1257" s="19"/>
      <c r="C1257" s="19"/>
      <c r="D1257" s="19"/>
      <c r="E1257" s="19"/>
      <c r="F1257" s="19"/>
      <c r="G1257" s="19"/>
      <c r="H1257" s="19"/>
      <c r="I1257" s="19"/>
      <c r="J1257" s="19"/>
      <c r="L1257" s="19"/>
      <c r="M1257" s="19"/>
      <c r="N1257" s="19"/>
      <c r="P1257" s="19"/>
      <c r="Q1257" s="19"/>
      <c r="R1257" s="19"/>
      <c r="S1257" s="19"/>
      <c r="T1257" s="19"/>
      <c r="U1257" s="19"/>
      <c r="V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19"/>
      <c r="BA1257" s="19"/>
      <c r="BB1257" s="19"/>
      <c r="BC1257" s="19"/>
      <c r="BD1257" s="19"/>
      <c r="BE1257" s="19"/>
      <c r="BF1257" s="19"/>
      <c r="BG1257" s="19"/>
      <c r="BH1257" s="19"/>
      <c r="BI1257" s="19"/>
      <c r="BJ1257" s="19"/>
      <c r="BK1257" s="54"/>
      <c r="BL1257" s="54"/>
      <c r="BM1257" s="54"/>
      <c r="BN1257" s="54"/>
      <c r="BO1257" s="54"/>
      <c r="BP1257" s="54"/>
      <c r="BQ1257" s="54"/>
      <c r="BR1257" s="19"/>
      <c r="BS1257" s="19"/>
      <c r="BV1257" s="19"/>
      <c r="BW1257" s="19"/>
      <c r="BX1257" s="19"/>
      <c r="BY1257" s="19"/>
      <c r="BZ1257" s="19"/>
      <c r="CA1257" s="19"/>
      <c r="CB1257" s="19"/>
      <c r="CC1257" s="19"/>
      <c r="CD1257" s="19"/>
      <c r="CE1257" s="19"/>
      <c r="CF1257" s="19"/>
    </row>
    <row r="1258" spans="1:84" x14ac:dyDescent="0.25">
      <c r="A1258" s="19"/>
      <c r="B1258" s="19"/>
      <c r="C1258" s="19"/>
      <c r="D1258" s="19"/>
      <c r="E1258" s="19"/>
      <c r="F1258" s="19"/>
      <c r="G1258" s="19"/>
      <c r="H1258" s="19"/>
      <c r="I1258" s="19"/>
      <c r="J1258" s="19"/>
      <c r="L1258" s="19"/>
      <c r="M1258" s="19"/>
      <c r="N1258" s="19"/>
      <c r="P1258" s="19"/>
      <c r="Q1258" s="19"/>
      <c r="R1258" s="19"/>
      <c r="S1258" s="19"/>
      <c r="T1258" s="19"/>
      <c r="U1258" s="19"/>
      <c r="V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19"/>
      <c r="BA1258" s="19"/>
      <c r="BB1258" s="19"/>
      <c r="BC1258" s="19"/>
      <c r="BD1258" s="19"/>
      <c r="BE1258" s="19"/>
      <c r="BF1258" s="19"/>
      <c r="BG1258" s="19"/>
      <c r="BH1258" s="19"/>
      <c r="BI1258" s="19"/>
      <c r="BJ1258" s="19"/>
      <c r="BK1258" s="54"/>
      <c r="BL1258" s="54"/>
      <c r="BM1258" s="54"/>
      <c r="BN1258" s="54"/>
      <c r="BO1258" s="54"/>
      <c r="BP1258" s="54"/>
      <c r="BQ1258" s="54"/>
      <c r="BR1258" s="19"/>
      <c r="BS1258" s="19"/>
      <c r="BV1258" s="19"/>
      <c r="BW1258" s="19"/>
      <c r="BX1258" s="19"/>
      <c r="BY1258" s="19"/>
      <c r="BZ1258" s="19"/>
      <c r="CA1258" s="19"/>
      <c r="CB1258" s="19"/>
      <c r="CC1258" s="19"/>
      <c r="CD1258" s="19"/>
      <c r="CE1258" s="19"/>
      <c r="CF1258" s="19"/>
    </row>
    <row r="1259" spans="1:84" x14ac:dyDescent="0.25">
      <c r="A1259" s="19"/>
      <c r="B1259" s="19"/>
      <c r="C1259" s="19"/>
      <c r="D1259" s="19"/>
      <c r="E1259" s="19"/>
      <c r="F1259" s="19"/>
      <c r="G1259" s="19"/>
      <c r="H1259" s="19"/>
      <c r="I1259" s="19"/>
      <c r="J1259" s="19"/>
      <c r="L1259" s="19"/>
      <c r="M1259" s="19"/>
      <c r="N1259" s="19"/>
      <c r="P1259" s="19"/>
      <c r="Q1259" s="19"/>
      <c r="R1259" s="19"/>
      <c r="S1259" s="19"/>
      <c r="T1259" s="19"/>
      <c r="U1259" s="19"/>
      <c r="V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19"/>
      <c r="BA1259" s="19"/>
      <c r="BB1259" s="19"/>
      <c r="BC1259" s="19"/>
      <c r="BD1259" s="19"/>
      <c r="BE1259" s="19"/>
      <c r="BF1259" s="19"/>
      <c r="BG1259" s="19"/>
      <c r="BH1259" s="19"/>
      <c r="BI1259" s="19"/>
      <c r="BJ1259" s="19"/>
      <c r="BK1259" s="54"/>
      <c r="BL1259" s="54"/>
      <c r="BM1259" s="54"/>
      <c r="BN1259" s="54"/>
      <c r="BO1259" s="54"/>
      <c r="BP1259" s="54"/>
      <c r="BQ1259" s="54"/>
      <c r="BR1259" s="19"/>
      <c r="BS1259" s="19"/>
      <c r="BV1259" s="19"/>
      <c r="BW1259" s="19"/>
      <c r="BX1259" s="19"/>
      <c r="BY1259" s="19"/>
      <c r="BZ1259" s="19"/>
      <c r="CA1259" s="19"/>
      <c r="CB1259" s="19"/>
      <c r="CC1259" s="19"/>
      <c r="CD1259" s="19"/>
      <c r="CE1259" s="19"/>
      <c r="CF1259" s="19"/>
    </row>
    <row r="1260" spans="1:84" x14ac:dyDescent="0.25">
      <c r="A1260" s="19"/>
      <c r="B1260" s="19"/>
      <c r="C1260" s="19"/>
      <c r="D1260" s="19"/>
      <c r="E1260" s="19"/>
      <c r="F1260" s="19"/>
      <c r="G1260" s="19"/>
      <c r="H1260" s="19"/>
      <c r="I1260" s="19"/>
      <c r="J1260" s="19"/>
      <c r="L1260" s="19"/>
      <c r="M1260" s="19"/>
      <c r="N1260" s="19"/>
      <c r="P1260" s="19"/>
      <c r="Q1260" s="19"/>
      <c r="R1260" s="19"/>
      <c r="S1260" s="19"/>
      <c r="T1260" s="19"/>
      <c r="U1260" s="19"/>
      <c r="V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19"/>
      <c r="BA1260" s="19"/>
      <c r="BB1260" s="19"/>
      <c r="BC1260" s="19"/>
      <c r="BD1260" s="19"/>
      <c r="BE1260" s="19"/>
      <c r="BF1260" s="19"/>
      <c r="BG1260" s="19"/>
      <c r="BH1260" s="19"/>
      <c r="BI1260" s="19"/>
      <c r="BJ1260" s="19"/>
      <c r="BK1260" s="54"/>
      <c r="BL1260" s="54"/>
      <c r="BM1260" s="54"/>
      <c r="BN1260" s="54"/>
      <c r="BO1260" s="54"/>
      <c r="BP1260" s="54"/>
      <c r="BQ1260" s="54"/>
      <c r="BR1260" s="19"/>
      <c r="BS1260" s="19"/>
      <c r="BV1260" s="19"/>
      <c r="BW1260" s="19"/>
      <c r="BX1260" s="19"/>
      <c r="BY1260" s="19"/>
      <c r="BZ1260" s="19"/>
      <c r="CA1260" s="19"/>
      <c r="CB1260" s="19"/>
      <c r="CC1260" s="19"/>
      <c r="CD1260" s="19"/>
      <c r="CE1260" s="19"/>
      <c r="CF1260" s="19"/>
    </row>
    <row r="1261" spans="1:84" x14ac:dyDescent="0.25">
      <c r="A1261" s="19"/>
      <c r="B1261" s="19"/>
      <c r="C1261" s="19"/>
      <c r="D1261" s="19"/>
      <c r="E1261" s="19"/>
      <c r="F1261" s="19"/>
      <c r="G1261" s="19"/>
      <c r="H1261" s="19"/>
      <c r="I1261" s="19"/>
      <c r="J1261" s="19"/>
      <c r="L1261" s="19"/>
      <c r="M1261" s="19"/>
      <c r="N1261" s="19"/>
      <c r="P1261" s="19"/>
      <c r="Q1261" s="19"/>
      <c r="R1261" s="19"/>
      <c r="S1261" s="19"/>
      <c r="T1261" s="19"/>
      <c r="U1261" s="19"/>
      <c r="V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19"/>
      <c r="BA1261" s="19"/>
      <c r="BB1261" s="19"/>
      <c r="BC1261" s="19"/>
      <c r="BD1261" s="19"/>
      <c r="BE1261" s="19"/>
      <c r="BF1261" s="19"/>
      <c r="BG1261" s="19"/>
      <c r="BH1261" s="19"/>
      <c r="BI1261" s="19"/>
      <c r="BJ1261" s="19"/>
      <c r="BK1261" s="54"/>
      <c r="BL1261" s="54"/>
      <c r="BM1261" s="54"/>
      <c r="BN1261" s="54"/>
      <c r="BO1261" s="54"/>
      <c r="BP1261" s="54"/>
      <c r="BQ1261" s="54"/>
      <c r="BR1261" s="19"/>
      <c r="BS1261" s="19"/>
      <c r="BV1261" s="19"/>
      <c r="BW1261" s="19"/>
      <c r="BX1261" s="19"/>
      <c r="BY1261" s="19"/>
      <c r="BZ1261" s="19"/>
      <c r="CA1261" s="19"/>
      <c r="CB1261" s="19"/>
      <c r="CC1261" s="19"/>
      <c r="CD1261" s="19"/>
      <c r="CE1261" s="19"/>
      <c r="CF1261" s="19"/>
    </row>
    <row r="1262" spans="1:84" x14ac:dyDescent="0.25">
      <c r="A1262" s="19"/>
      <c r="B1262" s="19"/>
      <c r="C1262" s="19"/>
      <c r="D1262" s="19"/>
      <c r="E1262" s="19"/>
      <c r="F1262" s="19"/>
      <c r="G1262" s="19"/>
      <c r="H1262" s="19"/>
      <c r="I1262" s="19"/>
      <c r="J1262" s="19"/>
      <c r="L1262" s="19"/>
      <c r="M1262" s="19"/>
      <c r="N1262" s="19"/>
      <c r="P1262" s="19"/>
      <c r="Q1262" s="19"/>
      <c r="R1262" s="19"/>
      <c r="S1262" s="19"/>
      <c r="T1262" s="19"/>
      <c r="U1262" s="19"/>
      <c r="V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54"/>
      <c r="BL1262" s="54"/>
      <c r="BM1262" s="54"/>
      <c r="BN1262" s="54"/>
      <c r="BO1262" s="54"/>
      <c r="BP1262" s="54"/>
      <c r="BQ1262" s="54"/>
      <c r="BR1262" s="19"/>
      <c r="BS1262" s="19"/>
      <c r="BV1262" s="19"/>
      <c r="BW1262" s="19"/>
      <c r="BX1262" s="19"/>
      <c r="BY1262" s="19"/>
      <c r="BZ1262" s="19"/>
      <c r="CA1262" s="19"/>
      <c r="CB1262" s="19"/>
      <c r="CC1262" s="19"/>
      <c r="CD1262" s="19"/>
      <c r="CE1262" s="19"/>
      <c r="CF1262" s="19"/>
    </row>
    <row r="1263" spans="1:84" x14ac:dyDescent="0.25">
      <c r="A1263" s="19"/>
      <c r="B1263" s="19"/>
      <c r="C1263" s="19"/>
      <c r="D1263" s="19"/>
      <c r="E1263" s="19"/>
      <c r="F1263" s="19"/>
      <c r="G1263" s="19"/>
      <c r="H1263" s="19"/>
      <c r="I1263" s="19"/>
      <c r="J1263" s="19"/>
      <c r="L1263" s="19"/>
      <c r="M1263" s="19"/>
      <c r="N1263" s="19"/>
      <c r="P1263" s="19"/>
      <c r="Q1263" s="19"/>
      <c r="R1263" s="19"/>
      <c r="S1263" s="19"/>
      <c r="T1263" s="19"/>
      <c r="U1263" s="19"/>
      <c r="V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19"/>
      <c r="BA1263" s="19"/>
      <c r="BB1263" s="19"/>
      <c r="BC1263" s="19"/>
      <c r="BD1263" s="19"/>
      <c r="BE1263" s="19"/>
      <c r="BF1263" s="19"/>
      <c r="BG1263" s="19"/>
      <c r="BH1263" s="19"/>
      <c r="BI1263" s="19"/>
      <c r="BJ1263" s="19"/>
      <c r="BK1263" s="54"/>
      <c r="BL1263" s="54"/>
      <c r="BM1263" s="54"/>
      <c r="BN1263" s="54"/>
      <c r="BO1263" s="54"/>
      <c r="BP1263" s="54"/>
      <c r="BQ1263" s="54"/>
      <c r="BR1263" s="19"/>
      <c r="BS1263" s="19"/>
      <c r="BV1263" s="19"/>
      <c r="BW1263" s="19"/>
      <c r="BX1263" s="19"/>
      <c r="BY1263" s="19"/>
      <c r="BZ1263" s="19"/>
      <c r="CA1263" s="19"/>
      <c r="CB1263" s="19"/>
      <c r="CC1263" s="19"/>
      <c r="CD1263" s="19"/>
      <c r="CE1263" s="19"/>
      <c r="CF1263" s="19"/>
    </row>
    <row r="1264" spans="1:84" x14ac:dyDescent="0.25">
      <c r="A1264" s="19"/>
      <c r="B1264" s="19"/>
      <c r="C1264" s="19"/>
      <c r="D1264" s="19"/>
      <c r="E1264" s="19"/>
      <c r="F1264" s="19"/>
      <c r="G1264" s="19"/>
      <c r="H1264" s="19"/>
      <c r="I1264" s="19"/>
      <c r="J1264" s="19"/>
      <c r="L1264" s="19"/>
      <c r="M1264" s="19"/>
      <c r="N1264" s="19"/>
      <c r="P1264" s="19"/>
      <c r="Q1264" s="19"/>
      <c r="R1264" s="19"/>
      <c r="S1264" s="19"/>
      <c r="T1264" s="19"/>
      <c r="U1264" s="19"/>
      <c r="V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c r="AZ1264" s="19"/>
      <c r="BA1264" s="19"/>
      <c r="BB1264" s="19"/>
      <c r="BC1264" s="19"/>
      <c r="BD1264" s="19"/>
      <c r="BE1264" s="19"/>
      <c r="BF1264" s="19"/>
      <c r="BG1264" s="19"/>
      <c r="BH1264" s="19"/>
      <c r="BI1264" s="19"/>
      <c r="BJ1264" s="19"/>
      <c r="BK1264" s="54"/>
      <c r="BL1264" s="54"/>
      <c r="BM1264" s="54"/>
      <c r="BN1264" s="54"/>
      <c r="BO1264" s="54"/>
      <c r="BP1264" s="54"/>
      <c r="BQ1264" s="54"/>
      <c r="BR1264" s="19"/>
      <c r="BS1264" s="19"/>
      <c r="BV1264" s="19"/>
      <c r="BW1264" s="19"/>
      <c r="BX1264" s="19"/>
      <c r="BY1264" s="19"/>
      <c r="BZ1264" s="19"/>
      <c r="CA1264" s="19"/>
      <c r="CB1264" s="19"/>
      <c r="CC1264" s="19"/>
      <c r="CD1264" s="19"/>
      <c r="CE1264" s="19"/>
      <c r="CF1264" s="19"/>
    </row>
    <row r="1265" spans="1:84" x14ac:dyDescent="0.25">
      <c r="A1265" s="19"/>
      <c r="B1265" s="19"/>
      <c r="C1265" s="19"/>
      <c r="D1265" s="19"/>
      <c r="E1265" s="19"/>
      <c r="F1265" s="19"/>
      <c r="G1265" s="19"/>
      <c r="H1265" s="19"/>
      <c r="I1265" s="19"/>
      <c r="J1265" s="19"/>
      <c r="L1265" s="19"/>
      <c r="M1265" s="19"/>
      <c r="N1265" s="19"/>
      <c r="P1265" s="19"/>
      <c r="Q1265" s="19"/>
      <c r="R1265" s="19"/>
      <c r="S1265" s="19"/>
      <c r="T1265" s="19"/>
      <c r="U1265" s="19"/>
      <c r="V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19"/>
      <c r="BA1265" s="19"/>
      <c r="BB1265" s="19"/>
      <c r="BC1265" s="19"/>
      <c r="BD1265" s="19"/>
      <c r="BE1265" s="19"/>
      <c r="BF1265" s="19"/>
      <c r="BG1265" s="19"/>
      <c r="BH1265" s="19"/>
      <c r="BI1265" s="19"/>
      <c r="BJ1265" s="19"/>
      <c r="BK1265" s="54"/>
      <c r="BL1265" s="54"/>
      <c r="BM1265" s="54"/>
      <c r="BN1265" s="54"/>
      <c r="BO1265" s="54"/>
      <c r="BP1265" s="54"/>
      <c r="BQ1265" s="54"/>
      <c r="BR1265" s="19"/>
      <c r="BS1265" s="19"/>
      <c r="BV1265" s="19"/>
      <c r="BW1265" s="19"/>
      <c r="BX1265" s="19"/>
      <c r="BY1265" s="19"/>
      <c r="BZ1265" s="19"/>
      <c r="CA1265" s="19"/>
      <c r="CB1265" s="19"/>
      <c r="CC1265" s="19"/>
      <c r="CD1265" s="19"/>
      <c r="CE1265" s="19"/>
      <c r="CF1265" s="19"/>
    </row>
    <row r="1266" spans="1:84" x14ac:dyDescent="0.25">
      <c r="A1266" s="19"/>
      <c r="B1266" s="19"/>
      <c r="C1266" s="19"/>
      <c r="D1266" s="19"/>
      <c r="E1266" s="19"/>
      <c r="F1266" s="19"/>
      <c r="G1266" s="19"/>
      <c r="H1266" s="19"/>
      <c r="I1266" s="19"/>
      <c r="J1266" s="19"/>
      <c r="L1266" s="19"/>
      <c r="M1266" s="19"/>
      <c r="N1266" s="19"/>
      <c r="P1266" s="19"/>
      <c r="Q1266" s="19"/>
      <c r="R1266" s="19"/>
      <c r="S1266" s="19"/>
      <c r="T1266" s="19"/>
      <c r="U1266" s="19"/>
      <c r="V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19"/>
      <c r="BA1266" s="19"/>
      <c r="BB1266" s="19"/>
      <c r="BC1266" s="19"/>
      <c r="BD1266" s="19"/>
      <c r="BE1266" s="19"/>
      <c r="BF1266" s="19"/>
      <c r="BG1266" s="19"/>
      <c r="BH1266" s="19"/>
      <c r="BI1266" s="19"/>
      <c r="BJ1266" s="19"/>
      <c r="BK1266" s="54"/>
      <c r="BL1266" s="54"/>
      <c r="BM1266" s="54"/>
      <c r="BN1266" s="54"/>
      <c r="BO1266" s="54"/>
      <c r="BP1266" s="54"/>
      <c r="BQ1266" s="54"/>
      <c r="BR1266" s="19"/>
      <c r="BS1266" s="19"/>
      <c r="BV1266" s="19"/>
      <c r="BW1266" s="19"/>
      <c r="BX1266" s="19"/>
      <c r="BY1266" s="19"/>
      <c r="BZ1266" s="19"/>
      <c r="CA1266" s="19"/>
      <c r="CB1266" s="19"/>
      <c r="CC1266" s="19"/>
      <c r="CD1266" s="19"/>
      <c r="CE1266" s="19"/>
      <c r="CF1266" s="19"/>
    </row>
    <row r="1267" spans="1:84" x14ac:dyDescent="0.25">
      <c r="A1267" s="19"/>
      <c r="B1267" s="19"/>
      <c r="C1267" s="19"/>
      <c r="D1267" s="19"/>
      <c r="E1267" s="19"/>
      <c r="F1267" s="19"/>
      <c r="G1267" s="19"/>
      <c r="H1267" s="19"/>
      <c r="I1267" s="19"/>
      <c r="J1267" s="19"/>
      <c r="L1267" s="19"/>
      <c r="M1267" s="19"/>
      <c r="N1267" s="19"/>
      <c r="P1267" s="19"/>
      <c r="Q1267" s="19"/>
      <c r="R1267" s="19"/>
      <c r="S1267" s="19"/>
      <c r="T1267" s="19"/>
      <c r="U1267" s="19"/>
      <c r="V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19"/>
      <c r="BA1267" s="19"/>
      <c r="BB1267" s="19"/>
      <c r="BC1267" s="19"/>
      <c r="BD1267" s="19"/>
      <c r="BE1267" s="19"/>
      <c r="BF1267" s="19"/>
      <c r="BG1267" s="19"/>
      <c r="BH1267" s="19"/>
      <c r="BI1267" s="19"/>
      <c r="BJ1267" s="19"/>
      <c r="BK1267" s="54"/>
      <c r="BL1267" s="54"/>
      <c r="BM1267" s="54"/>
      <c r="BN1267" s="54"/>
      <c r="BO1267" s="54"/>
      <c r="BP1267" s="54"/>
      <c r="BQ1267" s="54"/>
      <c r="BR1267" s="19"/>
      <c r="BS1267" s="19"/>
      <c r="BV1267" s="19"/>
      <c r="BW1267" s="19"/>
      <c r="BX1267" s="19"/>
      <c r="BY1267" s="19"/>
      <c r="BZ1267" s="19"/>
      <c r="CA1267" s="19"/>
      <c r="CB1267" s="19"/>
      <c r="CC1267" s="19"/>
      <c r="CD1267" s="19"/>
      <c r="CE1267" s="19"/>
      <c r="CF1267" s="19"/>
    </row>
    <row r="1268" spans="1:84" x14ac:dyDescent="0.25">
      <c r="A1268" s="19"/>
      <c r="B1268" s="19"/>
      <c r="C1268" s="19"/>
      <c r="D1268" s="19"/>
      <c r="E1268" s="19"/>
      <c r="F1268" s="19"/>
      <c r="G1268" s="19"/>
      <c r="H1268" s="19"/>
      <c r="I1268" s="19"/>
      <c r="J1268" s="19"/>
      <c r="L1268" s="19"/>
      <c r="M1268" s="19"/>
      <c r="N1268" s="19"/>
      <c r="P1268" s="19"/>
      <c r="Q1268" s="19"/>
      <c r="R1268" s="19"/>
      <c r="S1268" s="19"/>
      <c r="T1268" s="19"/>
      <c r="U1268" s="19"/>
      <c r="V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19"/>
      <c r="BA1268" s="19"/>
      <c r="BB1268" s="19"/>
      <c r="BC1268" s="19"/>
      <c r="BD1268" s="19"/>
      <c r="BE1268" s="19"/>
      <c r="BF1268" s="19"/>
      <c r="BG1268" s="19"/>
      <c r="BH1268" s="19"/>
      <c r="BI1268" s="19"/>
      <c r="BJ1268" s="19"/>
      <c r="BK1268" s="54"/>
      <c r="BL1268" s="54"/>
      <c r="BM1268" s="54"/>
      <c r="BN1268" s="54"/>
      <c r="BO1268" s="54"/>
      <c r="BP1268" s="54"/>
      <c r="BQ1268" s="54"/>
      <c r="BR1268" s="19"/>
      <c r="BS1268" s="19"/>
      <c r="BV1268" s="19"/>
      <c r="BW1268" s="19"/>
      <c r="BX1268" s="19"/>
      <c r="BY1268" s="19"/>
      <c r="BZ1268" s="19"/>
      <c r="CA1268" s="19"/>
      <c r="CB1268" s="19"/>
      <c r="CC1268" s="19"/>
      <c r="CD1268" s="19"/>
      <c r="CE1268" s="19"/>
      <c r="CF1268" s="19"/>
    </row>
    <row r="1269" spans="1:84" x14ac:dyDescent="0.25">
      <c r="A1269" s="19"/>
      <c r="B1269" s="19"/>
      <c r="C1269" s="19"/>
      <c r="D1269" s="19"/>
      <c r="E1269" s="19"/>
      <c r="F1269" s="19"/>
      <c r="G1269" s="19"/>
      <c r="H1269" s="19"/>
      <c r="I1269" s="19"/>
      <c r="J1269" s="19"/>
      <c r="L1269" s="19"/>
      <c r="M1269" s="19"/>
      <c r="N1269" s="19"/>
      <c r="P1269" s="19"/>
      <c r="Q1269" s="19"/>
      <c r="R1269" s="19"/>
      <c r="S1269" s="19"/>
      <c r="T1269" s="19"/>
      <c r="U1269" s="19"/>
      <c r="V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19"/>
      <c r="BA1269" s="19"/>
      <c r="BB1269" s="19"/>
      <c r="BC1269" s="19"/>
      <c r="BD1269" s="19"/>
      <c r="BE1269" s="19"/>
      <c r="BF1269" s="19"/>
      <c r="BG1269" s="19"/>
      <c r="BH1269" s="19"/>
      <c r="BI1269" s="19"/>
      <c r="BJ1269" s="19"/>
      <c r="BK1269" s="54"/>
      <c r="BL1269" s="54"/>
      <c r="BM1269" s="54"/>
      <c r="BN1269" s="54"/>
      <c r="BO1269" s="54"/>
      <c r="BP1269" s="54"/>
      <c r="BQ1269" s="54"/>
      <c r="BR1269" s="19"/>
      <c r="BS1269" s="19"/>
      <c r="BV1269" s="19"/>
      <c r="BW1269" s="19"/>
      <c r="BX1269" s="19"/>
      <c r="BY1269" s="19"/>
      <c r="BZ1269" s="19"/>
      <c r="CA1269" s="19"/>
      <c r="CB1269" s="19"/>
      <c r="CC1269" s="19"/>
      <c r="CD1269" s="19"/>
      <c r="CE1269" s="19"/>
      <c r="CF1269" s="19"/>
    </row>
    <row r="1270" spans="1:84" x14ac:dyDescent="0.25">
      <c r="A1270" s="19"/>
      <c r="B1270" s="19"/>
      <c r="C1270" s="19"/>
      <c r="D1270" s="19"/>
      <c r="E1270" s="19"/>
      <c r="F1270" s="19"/>
      <c r="G1270" s="19"/>
      <c r="H1270" s="19"/>
      <c r="I1270" s="19"/>
      <c r="J1270" s="19"/>
      <c r="L1270" s="19"/>
      <c r="M1270" s="19"/>
      <c r="N1270" s="19"/>
      <c r="P1270" s="19"/>
      <c r="Q1270" s="19"/>
      <c r="R1270" s="19"/>
      <c r="S1270" s="19"/>
      <c r="T1270" s="19"/>
      <c r="U1270" s="19"/>
      <c r="V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54"/>
      <c r="BL1270" s="54"/>
      <c r="BM1270" s="54"/>
      <c r="BN1270" s="54"/>
      <c r="BO1270" s="54"/>
      <c r="BP1270" s="54"/>
      <c r="BQ1270" s="54"/>
      <c r="BR1270" s="19"/>
      <c r="BS1270" s="19"/>
      <c r="BV1270" s="19"/>
      <c r="BW1270" s="19"/>
      <c r="BX1270" s="19"/>
      <c r="BY1270" s="19"/>
      <c r="BZ1270" s="19"/>
      <c r="CA1270" s="19"/>
      <c r="CB1270" s="19"/>
      <c r="CC1270" s="19"/>
      <c r="CD1270" s="19"/>
      <c r="CE1270" s="19"/>
      <c r="CF1270" s="19"/>
    </row>
    <row r="1271" spans="1:84" x14ac:dyDescent="0.25">
      <c r="A1271" s="19"/>
      <c r="B1271" s="19"/>
      <c r="C1271" s="19"/>
      <c r="D1271" s="19"/>
      <c r="E1271" s="19"/>
      <c r="F1271" s="19"/>
      <c r="G1271" s="19"/>
      <c r="H1271" s="19"/>
      <c r="I1271" s="19"/>
      <c r="J1271" s="19"/>
      <c r="L1271" s="19"/>
      <c r="M1271" s="19"/>
      <c r="N1271" s="19"/>
      <c r="P1271" s="19"/>
      <c r="Q1271" s="19"/>
      <c r="R1271" s="19"/>
      <c r="S1271" s="19"/>
      <c r="T1271" s="19"/>
      <c r="U1271" s="19"/>
      <c r="V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54"/>
      <c r="BL1271" s="54"/>
      <c r="BM1271" s="54"/>
      <c r="BN1271" s="54"/>
      <c r="BO1271" s="54"/>
      <c r="BP1271" s="54"/>
      <c r="BQ1271" s="54"/>
      <c r="BR1271" s="19"/>
      <c r="BS1271" s="19"/>
      <c r="BV1271" s="19"/>
      <c r="BW1271" s="19"/>
      <c r="BX1271" s="19"/>
      <c r="BY1271" s="19"/>
      <c r="BZ1271" s="19"/>
      <c r="CA1271" s="19"/>
      <c r="CB1271" s="19"/>
      <c r="CC1271" s="19"/>
      <c r="CD1271" s="19"/>
      <c r="CE1271" s="19"/>
      <c r="CF1271" s="19"/>
    </row>
    <row r="1272" spans="1:84" x14ac:dyDescent="0.25">
      <c r="A1272" s="19"/>
      <c r="B1272" s="19"/>
      <c r="C1272" s="19"/>
      <c r="D1272" s="19"/>
      <c r="E1272" s="19"/>
      <c r="F1272" s="19"/>
      <c r="G1272" s="19"/>
      <c r="H1272" s="19"/>
      <c r="I1272" s="19"/>
      <c r="J1272" s="19"/>
      <c r="L1272" s="19"/>
      <c r="M1272" s="19"/>
      <c r="N1272" s="19"/>
      <c r="P1272" s="19"/>
      <c r="Q1272" s="19"/>
      <c r="R1272" s="19"/>
      <c r="S1272" s="19"/>
      <c r="T1272" s="19"/>
      <c r="U1272" s="19"/>
      <c r="V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c r="AZ1272" s="19"/>
      <c r="BA1272" s="19"/>
      <c r="BB1272" s="19"/>
      <c r="BC1272" s="19"/>
      <c r="BD1272" s="19"/>
      <c r="BE1272" s="19"/>
      <c r="BF1272" s="19"/>
      <c r="BG1272" s="19"/>
      <c r="BH1272" s="19"/>
      <c r="BI1272" s="19"/>
      <c r="BJ1272" s="19"/>
      <c r="BK1272" s="54"/>
      <c r="BL1272" s="54"/>
      <c r="BM1272" s="54"/>
      <c r="BN1272" s="54"/>
      <c r="BO1272" s="54"/>
      <c r="BP1272" s="54"/>
      <c r="BQ1272" s="54"/>
      <c r="BR1272" s="19"/>
      <c r="BS1272" s="19"/>
      <c r="BV1272" s="19"/>
      <c r="BW1272" s="19"/>
      <c r="BX1272" s="19"/>
      <c r="BY1272" s="19"/>
      <c r="BZ1272" s="19"/>
      <c r="CA1272" s="19"/>
      <c r="CB1272" s="19"/>
      <c r="CC1272" s="19"/>
      <c r="CD1272" s="19"/>
      <c r="CE1272" s="19"/>
      <c r="CF1272" s="19"/>
    </row>
    <row r="1273" spans="1:84" x14ac:dyDescent="0.25">
      <c r="A1273" s="19"/>
      <c r="B1273" s="19"/>
      <c r="C1273" s="19"/>
      <c r="D1273" s="19"/>
      <c r="E1273" s="19"/>
      <c r="F1273" s="19"/>
      <c r="G1273" s="19"/>
      <c r="H1273" s="19"/>
      <c r="I1273" s="19"/>
      <c r="J1273" s="19"/>
      <c r="L1273" s="19"/>
      <c r="M1273" s="19"/>
      <c r="N1273" s="19"/>
      <c r="P1273" s="19"/>
      <c r="Q1273" s="19"/>
      <c r="R1273" s="19"/>
      <c r="S1273" s="19"/>
      <c r="T1273" s="19"/>
      <c r="U1273" s="19"/>
      <c r="V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19"/>
      <c r="BA1273" s="19"/>
      <c r="BB1273" s="19"/>
      <c r="BC1273" s="19"/>
      <c r="BD1273" s="19"/>
      <c r="BE1273" s="19"/>
      <c r="BF1273" s="19"/>
      <c r="BG1273" s="19"/>
      <c r="BH1273" s="19"/>
      <c r="BI1273" s="19"/>
      <c r="BJ1273" s="19"/>
      <c r="BK1273" s="54"/>
      <c r="BL1273" s="54"/>
      <c r="BM1273" s="54"/>
      <c r="BN1273" s="54"/>
      <c r="BO1273" s="54"/>
      <c r="BP1273" s="54"/>
      <c r="BQ1273" s="54"/>
      <c r="BR1273" s="19"/>
      <c r="BS1273" s="19"/>
      <c r="BV1273" s="19"/>
      <c r="BW1273" s="19"/>
      <c r="BX1273" s="19"/>
      <c r="BY1273" s="19"/>
      <c r="BZ1273" s="19"/>
      <c r="CA1273" s="19"/>
      <c r="CB1273" s="19"/>
      <c r="CC1273" s="19"/>
      <c r="CD1273" s="19"/>
      <c r="CE1273" s="19"/>
      <c r="CF1273" s="19"/>
    </row>
    <row r="1274" spans="1:84" x14ac:dyDescent="0.25">
      <c r="A1274" s="19"/>
      <c r="B1274" s="19"/>
      <c r="C1274" s="19"/>
      <c r="D1274" s="19"/>
      <c r="E1274" s="19"/>
      <c r="F1274" s="19"/>
      <c r="G1274" s="19"/>
      <c r="H1274" s="19"/>
      <c r="I1274" s="19"/>
      <c r="J1274" s="19"/>
      <c r="L1274" s="19"/>
      <c r="M1274" s="19"/>
      <c r="N1274" s="19"/>
      <c r="P1274" s="19"/>
      <c r="Q1274" s="19"/>
      <c r="R1274" s="19"/>
      <c r="S1274" s="19"/>
      <c r="T1274" s="19"/>
      <c r="U1274" s="19"/>
      <c r="V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54"/>
      <c r="BL1274" s="54"/>
      <c r="BM1274" s="54"/>
      <c r="BN1274" s="54"/>
      <c r="BO1274" s="54"/>
      <c r="BP1274" s="54"/>
      <c r="BQ1274" s="54"/>
      <c r="BR1274" s="19"/>
      <c r="BS1274" s="19"/>
      <c r="BV1274" s="19"/>
      <c r="BW1274" s="19"/>
      <c r="BX1274" s="19"/>
      <c r="BY1274" s="19"/>
      <c r="BZ1274" s="19"/>
      <c r="CA1274" s="19"/>
      <c r="CB1274" s="19"/>
      <c r="CC1274" s="19"/>
      <c r="CD1274" s="19"/>
      <c r="CE1274" s="19"/>
      <c r="CF1274" s="19"/>
    </row>
    <row r="1275" spans="1:84" x14ac:dyDescent="0.25">
      <c r="A1275" s="19"/>
      <c r="B1275" s="19"/>
      <c r="C1275" s="19"/>
      <c r="D1275" s="19"/>
      <c r="E1275" s="19"/>
      <c r="F1275" s="19"/>
      <c r="G1275" s="19"/>
      <c r="H1275" s="19"/>
      <c r="I1275" s="19"/>
      <c r="J1275" s="19"/>
      <c r="L1275" s="19"/>
      <c r="M1275" s="19"/>
      <c r="N1275" s="19"/>
      <c r="P1275" s="19"/>
      <c r="Q1275" s="19"/>
      <c r="R1275" s="19"/>
      <c r="S1275" s="19"/>
      <c r="T1275" s="19"/>
      <c r="U1275" s="19"/>
      <c r="V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19"/>
      <c r="BA1275" s="19"/>
      <c r="BB1275" s="19"/>
      <c r="BC1275" s="19"/>
      <c r="BD1275" s="19"/>
      <c r="BE1275" s="19"/>
      <c r="BF1275" s="19"/>
      <c r="BG1275" s="19"/>
      <c r="BH1275" s="19"/>
      <c r="BI1275" s="19"/>
      <c r="BJ1275" s="19"/>
      <c r="BK1275" s="54"/>
      <c r="BL1275" s="54"/>
      <c r="BM1275" s="54"/>
      <c r="BN1275" s="54"/>
      <c r="BO1275" s="54"/>
      <c r="BP1275" s="54"/>
      <c r="BQ1275" s="54"/>
      <c r="BR1275" s="19"/>
      <c r="BS1275" s="19"/>
      <c r="BV1275" s="19"/>
      <c r="BW1275" s="19"/>
      <c r="BX1275" s="19"/>
      <c r="BY1275" s="19"/>
      <c r="BZ1275" s="19"/>
      <c r="CA1275" s="19"/>
      <c r="CB1275" s="19"/>
      <c r="CC1275" s="19"/>
      <c r="CD1275" s="19"/>
      <c r="CE1275" s="19"/>
      <c r="CF1275" s="19"/>
    </row>
    <row r="1276" spans="1:84" x14ac:dyDescent="0.25">
      <c r="A1276" s="19"/>
      <c r="B1276" s="19"/>
      <c r="C1276" s="19"/>
      <c r="D1276" s="19"/>
      <c r="E1276" s="19"/>
      <c r="F1276" s="19"/>
      <c r="G1276" s="19"/>
      <c r="H1276" s="19"/>
      <c r="I1276" s="19"/>
      <c r="J1276" s="19"/>
      <c r="L1276" s="19"/>
      <c r="M1276" s="19"/>
      <c r="N1276" s="19"/>
      <c r="P1276" s="19"/>
      <c r="Q1276" s="19"/>
      <c r="R1276" s="19"/>
      <c r="S1276" s="19"/>
      <c r="T1276" s="19"/>
      <c r="U1276" s="19"/>
      <c r="V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54"/>
      <c r="BL1276" s="54"/>
      <c r="BM1276" s="54"/>
      <c r="BN1276" s="54"/>
      <c r="BO1276" s="54"/>
      <c r="BP1276" s="54"/>
      <c r="BQ1276" s="54"/>
      <c r="BR1276" s="19"/>
      <c r="BS1276" s="19"/>
      <c r="BV1276" s="19"/>
      <c r="BW1276" s="19"/>
      <c r="BX1276" s="19"/>
      <c r="BY1276" s="19"/>
      <c r="BZ1276" s="19"/>
      <c r="CA1276" s="19"/>
      <c r="CB1276" s="19"/>
      <c r="CC1276" s="19"/>
      <c r="CD1276" s="19"/>
      <c r="CE1276" s="19"/>
      <c r="CF1276" s="19"/>
    </row>
    <row r="1277" spans="1:84" x14ac:dyDescent="0.25">
      <c r="A1277" s="19"/>
      <c r="B1277" s="19"/>
      <c r="C1277" s="19"/>
      <c r="D1277" s="19"/>
      <c r="E1277" s="19"/>
      <c r="F1277" s="19"/>
      <c r="G1277" s="19"/>
      <c r="H1277" s="19"/>
      <c r="I1277" s="19"/>
      <c r="J1277" s="19"/>
      <c r="L1277" s="19"/>
      <c r="M1277" s="19"/>
      <c r="N1277" s="19"/>
      <c r="P1277" s="19"/>
      <c r="Q1277" s="19"/>
      <c r="R1277" s="19"/>
      <c r="S1277" s="19"/>
      <c r="T1277" s="19"/>
      <c r="U1277" s="19"/>
      <c r="V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19"/>
      <c r="BA1277" s="19"/>
      <c r="BB1277" s="19"/>
      <c r="BC1277" s="19"/>
      <c r="BD1277" s="19"/>
      <c r="BE1277" s="19"/>
      <c r="BF1277" s="19"/>
      <c r="BG1277" s="19"/>
      <c r="BH1277" s="19"/>
      <c r="BI1277" s="19"/>
      <c r="BJ1277" s="19"/>
      <c r="BK1277" s="54"/>
      <c r="BL1277" s="54"/>
      <c r="BM1277" s="54"/>
      <c r="BN1277" s="54"/>
      <c r="BO1277" s="54"/>
      <c r="BP1277" s="54"/>
      <c r="BQ1277" s="54"/>
      <c r="BR1277" s="19"/>
      <c r="BS1277" s="19"/>
      <c r="BV1277" s="19"/>
      <c r="BW1277" s="19"/>
      <c r="BX1277" s="19"/>
      <c r="BY1277" s="19"/>
      <c r="BZ1277" s="19"/>
      <c r="CA1277" s="19"/>
      <c r="CB1277" s="19"/>
      <c r="CC1277" s="19"/>
      <c r="CD1277" s="19"/>
      <c r="CE1277" s="19"/>
      <c r="CF1277" s="19"/>
    </row>
    <row r="1278" spans="1:84" x14ac:dyDescent="0.25">
      <c r="A1278" s="19"/>
      <c r="B1278" s="19"/>
      <c r="C1278" s="19"/>
      <c r="D1278" s="19"/>
      <c r="E1278" s="19"/>
      <c r="F1278" s="19"/>
      <c r="G1278" s="19"/>
      <c r="H1278" s="19"/>
      <c r="I1278" s="19"/>
      <c r="J1278" s="19"/>
      <c r="L1278" s="19"/>
      <c r="M1278" s="19"/>
      <c r="N1278" s="19"/>
      <c r="P1278" s="19"/>
      <c r="Q1278" s="19"/>
      <c r="R1278" s="19"/>
      <c r="S1278" s="19"/>
      <c r="T1278" s="19"/>
      <c r="U1278" s="19"/>
      <c r="V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54"/>
      <c r="BL1278" s="54"/>
      <c r="BM1278" s="54"/>
      <c r="BN1278" s="54"/>
      <c r="BO1278" s="54"/>
      <c r="BP1278" s="54"/>
      <c r="BQ1278" s="54"/>
      <c r="BR1278" s="19"/>
      <c r="BS1278" s="19"/>
      <c r="BV1278" s="19"/>
      <c r="BW1278" s="19"/>
      <c r="BX1278" s="19"/>
      <c r="BY1278" s="19"/>
      <c r="BZ1278" s="19"/>
      <c r="CA1278" s="19"/>
      <c r="CB1278" s="19"/>
      <c r="CC1278" s="19"/>
      <c r="CD1278" s="19"/>
      <c r="CE1278" s="19"/>
      <c r="CF1278" s="19"/>
    </row>
    <row r="1279" spans="1:84" x14ac:dyDescent="0.25">
      <c r="A1279" s="19"/>
      <c r="B1279" s="19"/>
      <c r="C1279" s="19"/>
      <c r="D1279" s="19"/>
      <c r="E1279" s="19"/>
      <c r="F1279" s="19"/>
      <c r="G1279" s="19"/>
      <c r="H1279" s="19"/>
      <c r="I1279" s="19"/>
      <c r="J1279" s="19"/>
      <c r="L1279" s="19"/>
      <c r="M1279" s="19"/>
      <c r="N1279" s="19"/>
      <c r="P1279" s="19"/>
      <c r="Q1279" s="19"/>
      <c r="R1279" s="19"/>
      <c r="S1279" s="19"/>
      <c r="T1279" s="19"/>
      <c r="U1279" s="19"/>
      <c r="V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19"/>
      <c r="BA1279" s="19"/>
      <c r="BB1279" s="19"/>
      <c r="BC1279" s="19"/>
      <c r="BD1279" s="19"/>
      <c r="BE1279" s="19"/>
      <c r="BF1279" s="19"/>
      <c r="BG1279" s="19"/>
      <c r="BH1279" s="19"/>
      <c r="BI1279" s="19"/>
      <c r="BJ1279" s="19"/>
      <c r="BK1279" s="54"/>
      <c r="BL1279" s="54"/>
      <c r="BM1279" s="54"/>
      <c r="BN1279" s="54"/>
      <c r="BO1279" s="54"/>
      <c r="BP1279" s="54"/>
      <c r="BQ1279" s="54"/>
      <c r="BR1279" s="19"/>
      <c r="BS1279" s="19"/>
      <c r="BV1279" s="19"/>
      <c r="BW1279" s="19"/>
      <c r="BX1279" s="19"/>
      <c r="BY1279" s="19"/>
      <c r="BZ1279" s="19"/>
      <c r="CA1279" s="19"/>
      <c r="CB1279" s="19"/>
      <c r="CC1279" s="19"/>
      <c r="CD1279" s="19"/>
      <c r="CE1279" s="19"/>
      <c r="CF1279" s="19"/>
    </row>
    <row r="1280" spans="1:84" x14ac:dyDescent="0.25">
      <c r="A1280" s="19"/>
      <c r="B1280" s="19"/>
      <c r="C1280" s="19"/>
      <c r="D1280" s="19"/>
      <c r="E1280" s="19"/>
      <c r="F1280" s="19"/>
      <c r="G1280" s="19"/>
      <c r="H1280" s="19"/>
      <c r="I1280" s="19"/>
      <c r="J1280" s="19"/>
      <c r="L1280" s="19"/>
      <c r="M1280" s="19"/>
      <c r="N1280" s="19"/>
      <c r="P1280" s="19"/>
      <c r="Q1280" s="19"/>
      <c r="R1280" s="19"/>
      <c r="S1280" s="19"/>
      <c r="T1280" s="19"/>
      <c r="U1280" s="19"/>
      <c r="V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19"/>
      <c r="BA1280" s="19"/>
      <c r="BB1280" s="19"/>
      <c r="BC1280" s="19"/>
      <c r="BD1280" s="19"/>
      <c r="BE1280" s="19"/>
      <c r="BF1280" s="19"/>
      <c r="BG1280" s="19"/>
      <c r="BH1280" s="19"/>
      <c r="BI1280" s="19"/>
      <c r="BJ1280" s="19"/>
      <c r="BK1280" s="54"/>
      <c r="BL1280" s="54"/>
      <c r="BM1280" s="54"/>
      <c r="BN1280" s="54"/>
      <c r="BO1280" s="54"/>
      <c r="BP1280" s="54"/>
      <c r="BQ1280" s="54"/>
      <c r="BR1280" s="19"/>
      <c r="BS1280" s="19"/>
      <c r="BV1280" s="19"/>
      <c r="BW1280" s="19"/>
      <c r="BX1280" s="19"/>
      <c r="BY1280" s="19"/>
      <c r="BZ1280" s="19"/>
      <c r="CA1280" s="19"/>
      <c r="CB1280" s="19"/>
      <c r="CC1280" s="19"/>
      <c r="CD1280" s="19"/>
      <c r="CE1280" s="19"/>
      <c r="CF1280" s="19"/>
    </row>
    <row r="1281" spans="1:84" x14ac:dyDescent="0.25">
      <c r="A1281" s="19"/>
      <c r="B1281" s="19"/>
      <c r="C1281" s="19"/>
      <c r="D1281" s="19"/>
      <c r="E1281" s="19"/>
      <c r="F1281" s="19"/>
      <c r="G1281" s="19"/>
      <c r="H1281" s="19"/>
      <c r="I1281" s="19"/>
      <c r="J1281" s="19"/>
      <c r="L1281" s="19"/>
      <c r="M1281" s="19"/>
      <c r="N1281" s="19"/>
      <c r="P1281" s="19"/>
      <c r="Q1281" s="19"/>
      <c r="R1281" s="19"/>
      <c r="S1281" s="19"/>
      <c r="T1281" s="19"/>
      <c r="U1281" s="19"/>
      <c r="V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19"/>
      <c r="BA1281" s="19"/>
      <c r="BB1281" s="19"/>
      <c r="BC1281" s="19"/>
      <c r="BD1281" s="19"/>
      <c r="BE1281" s="19"/>
      <c r="BF1281" s="19"/>
      <c r="BG1281" s="19"/>
      <c r="BH1281" s="19"/>
      <c r="BI1281" s="19"/>
      <c r="BJ1281" s="19"/>
      <c r="BK1281" s="54"/>
      <c r="BL1281" s="54"/>
      <c r="BM1281" s="54"/>
      <c r="BN1281" s="54"/>
      <c r="BO1281" s="54"/>
      <c r="BP1281" s="54"/>
      <c r="BQ1281" s="54"/>
      <c r="BR1281" s="19"/>
      <c r="BS1281" s="19"/>
      <c r="BV1281" s="19"/>
      <c r="BW1281" s="19"/>
      <c r="BX1281" s="19"/>
      <c r="BY1281" s="19"/>
      <c r="BZ1281" s="19"/>
      <c r="CA1281" s="19"/>
      <c r="CB1281" s="19"/>
      <c r="CC1281" s="19"/>
      <c r="CD1281" s="19"/>
      <c r="CE1281" s="19"/>
      <c r="CF1281" s="19"/>
    </row>
    <row r="1282" spans="1:84" x14ac:dyDescent="0.25">
      <c r="A1282" s="19"/>
      <c r="B1282" s="19"/>
      <c r="C1282" s="19"/>
      <c r="D1282" s="19"/>
      <c r="E1282" s="19"/>
      <c r="F1282" s="19"/>
      <c r="G1282" s="19"/>
      <c r="H1282" s="19"/>
      <c r="I1282" s="19"/>
      <c r="J1282" s="19"/>
      <c r="L1282" s="19"/>
      <c r="M1282" s="19"/>
      <c r="N1282" s="19"/>
      <c r="P1282" s="19"/>
      <c r="Q1282" s="19"/>
      <c r="R1282" s="19"/>
      <c r="S1282" s="19"/>
      <c r="T1282" s="19"/>
      <c r="U1282" s="19"/>
      <c r="V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19"/>
      <c r="BA1282" s="19"/>
      <c r="BB1282" s="19"/>
      <c r="BC1282" s="19"/>
      <c r="BD1282" s="19"/>
      <c r="BE1282" s="19"/>
      <c r="BF1282" s="19"/>
      <c r="BG1282" s="19"/>
      <c r="BH1282" s="19"/>
      <c r="BI1282" s="19"/>
      <c r="BJ1282" s="19"/>
      <c r="BK1282" s="54"/>
      <c r="BL1282" s="54"/>
      <c r="BM1282" s="54"/>
      <c r="BN1282" s="54"/>
      <c r="BO1282" s="54"/>
      <c r="BP1282" s="54"/>
      <c r="BQ1282" s="54"/>
      <c r="BR1282" s="19"/>
      <c r="BS1282" s="19"/>
      <c r="BV1282" s="19"/>
      <c r="BW1282" s="19"/>
      <c r="BX1282" s="19"/>
      <c r="BY1282" s="19"/>
      <c r="BZ1282" s="19"/>
      <c r="CA1282" s="19"/>
      <c r="CB1282" s="19"/>
      <c r="CC1282" s="19"/>
      <c r="CD1282" s="19"/>
      <c r="CE1282" s="19"/>
      <c r="CF1282" s="19"/>
    </row>
    <row r="1283" spans="1:84" x14ac:dyDescent="0.25">
      <c r="A1283" s="19"/>
      <c r="B1283" s="19"/>
      <c r="C1283" s="19"/>
      <c r="D1283" s="19"/>
      <c r="E1283" s="19"/>
      <c r="F1283" s="19"/>
      <c r="G1283" s="19"/>
      <c r="H1283" s="19"/>
      <c r="I1283" s="19"/>
      <c r="J1283" s="19"/>
      <c r="L1283" s="19"/>
      <c r="M1283" s="19"/>
      <c r="N1283" s="19"/>
      <c r="P1283" s="19"/>
      <c r="Q1283" s="19"/>
      <c r="R1283" s="19"/>
      <c r="S1283" s="19"/>
      <c r="T1283" s="19"/>
      <c r="U1283" s="19"/>
      <c r="V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19"/>
      <c r="BA1283" s="19"/>
      <c r="BB1283" s="19"/>
      <c r="BC1283" s="19"/>
      <c r="BD1283" s="19"/>
      <c r="BE1283" s="19"/>
      <c r="BF1283" s="19"/>
      <c r="BG1283" s="19"/>
      <c r="BH1283" s="19"/>
      <c r="BI1283" s="19"/>
      <c r="BJ1283" s="19"/>
      <c r="BK1283" s="54"/>
      <c r="BL1283" s="54"/>
      <c r="BM1283" s="54"/>
      <c r="BN1283" s="54"/>
      <c r="BO1283" s="54"/>
      <c r="BP1283" s="54"/>
      <c r="BQ1283" s="54"/>
      <c r="BR1283" s="19"/>
      <c r="BS1283" s="19"/>
      <c r="BV1283" s="19"/>
      <c r="BW1283" s="19"/>
      <c r="BX1283" s="19"/>
      <c r="BY1283" s="19"/>
      <c r="BZ1283" s="19"/>
      <c r="CA1283" s="19"/>
      <c r="CB1283" s="19"/>
      <c r="CC1283" s="19"/>
      <c r="CD1283" s="19"/>
      <c r="CE1283" s="19"/>
      <c r="CF1283" s="19"/>
    </row>
    <row r="1284" spans="1:84" x14ac:dyDescent="0.25">
      <c r="A1284" s="19"/>
      <c r="B1284" s="19"/>
      <c r="C1284" s="19"/>
      <c r="D1284" s="19"/>
      <c r="E1284" s="19"/>
      <c r="F1284" s="19"/>
      <c r="G1284" s="19"/>
      <c r="H1284" s="19"/>
      <c r="I1284" s="19"/>
      <c r="J1284" s="19"/>
      <c r="L1284" s="19"/>
      <c r="M1284" s="19"/>
      <c r="N1284" s="19"/>
      <c r="P1284" s="19"/>
      <c r="Q1284" s="19"/>
      <c r="R1284" s="19"/>
      <c r="S1284" s="19"/>
      <c r="T1284" s="19"/>
      <c r="U1284" s="19"/>
      <c r="V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19"/>
      <c r="BA1284" s="19"/>
      <c r="BB1284" s="19"/>
      <c r="BC1284" s="19"/>
      <c r="BD1284" s="19"/>
      <c r="BE1284" s="19"/>
      <c r="BF1284" s="19"/>
      <c r="BG1284" s="19"/>
      <c r="BH1284" s="19"/>
      <c r="BI1284" s="19"/>
      <c r="BJ1284" s="19"/>
      <c r="BK1284" s="54"/>
      <c r="BL1284" s="54"/>
      <c r="BM1284" s="54"/>
      <c r="BN1284" s="54"/>
      <c r="BO1284" s="54"/>
      <c r="BP1284" s="54"/>
      <c r="BQ1284" s="54"/>
      <c r="BR1284" s="19"/>
      <c r="BS1284" s="19"/>
      <c r="BV1284" s="19"/>
      <c r="BW1284" s="19"/>
      <c r="BX1284" s="19"/>
      <c r="BY1284" s="19"/>
      <c r="BZ1284" s="19"/>
      <c r="CA1284" s="19"/>
      <c r="CB1284" s="19"/>
      <c r="CC1284" s="19"/>
      <c r="CD1284" s="19"/>
      <c r="CE1284" s="19"/>
      <c r="CF1284" s="19"/>
    </row>
    <row r="1285" spans="1:84" x14ac:dyDescent="0.25">
      <c r="A1285" s="19"/>
      <c r="B1285" s="19"/>
      <c r="C1285" s="19"/>
      <c r="D1285" s="19"/>
      <c r="E1285" s="19"/>
      <c r="F1285" s="19"/>
      <c r="G1285" s="19"/>
      <c r="H1285" s="19"/>
      <c r="I1285" s="19"/>
      <c r="J1285" s="19"/>
      <c r="L1285" s="19"/>
      <c r="M1285" s="19"/>
      <c r="N1285" s="19"/>
      <c r="P1285" s="19"/>
      <c r="Q1285" s="19"/>
      <c r="R1285" s="19"/>
      <c r="S1285" s="19"/>
      <c r="T1285" s="19"/>
      <c r="U1285" s="19"/>
      <c r="V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19"/>
      <c r="BA1285" s="19"/>
      <c r="BB1285" s="19"/>
      <c r="BC1285" s="19"/>
      <c r="BD1285" s="19"/>
      <c r="BE1285" s="19"/>
      <c r="BF1285" s="19"/>
      <c r="BG1285" s="19"/>
      <c r="BH1285" s="19"/>
      <c r="BI1285" s="19"/>
      <c r="BJ1285" s="19"/>
      <c r="BK1285" s="54"/>
      <c r="BL1285" s="54"/>
      <c r="BM1285" s="54"/>
      <c r="BN1285" s="54"/>
      <c r="BO1285" s="54"/>
      <c r="BP1285" s="54"/>
      <c r="BQ1285" s="54"/>
      <c r="BR1285" s="19"/>
      <c r="BS1285" s="19"/>
      <c r="BV1285" s="19"/>
      <c r="BW1285" s="19"/>
      <c r="BX1285" s="19"/>
      <c r="BY1285" s="19"/>
      <c r="BZ1285" s="19"/>
      <c r="CA1285" s="19"/>
      <c r="CB1285" s="19"/>
      <c r="CC1285" s="19"/>
      <c r="CD1285" s="19"/>
      <c r="CE1285" s="19"/>
      <c r="CF1285" s="19"/>
    </row>
    <row r="1286" spans="1:84" x14ac:dyDescent="0.25">
      <c r="A1286" s="19"/>
      <c r="B1286" s="19"/>
      <c r="C1286" s="19"/>
      <c r="D1286" s="19"/>
      <c r="E1286" s="19"/>
      <c r="F1286" s="19"/>
      <c r="G1286" s="19"/>
      <c r="H1286" s="19"/>
      <c r="I1286" s="19"/>
      <c r="J1286" s="19"/>
      <c r="L1286" s="19"/>
      <c r="M1286" s="19"/>
      <c r="N1286" s="19"/>
      <c r="P1286" s="19"/>
      <c r="Q1286" s="19"/>
      <c r="R1286" s="19"/>
      <c r="S1286" s="19"/>
      <c r="T1286" s="19"/>
      <c r="U1286" s="19"/>
      <c r="V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54"/>
      <c r="BL1286" s="54"/>
      <c r="BM1286" s="54"/>
      <c r="BN1286" s="54"/>
      <c r="BO1286" s="54"/>
      <c r="BP1286" s="54"/>
      <c r="BQ1286" s="54"/>
      <c r="BR1286" s="19"/>
      <c r="BS1286" s="19"/>
      <c r="BV1286" s="19"/>
      <c r="BW1286" s="19"/>
      <c r="BX1286" s="19"/>
      <c r="BY1286" s="19"/>
      <c r="BZ1286" s="19"/>
      <c r="CA1286" s="19"/>
      <c r="CB1286" s="19"/>
      <c r="CC1286" s="19"/>
      <c r="CD1286" s="19"/>
      <c r="CE1286" s="19"/>
      <c r="CF1286" s="19"/>
    </row>
    <row r="1287" spans="1:84" x14ac:dyDescent="0.25">
      <c r="A1287" s="19"/>
      <c r="B1287" s="19"/>
      <c r="C1287" s="19"/>
      <c r="D1287" s="19"/>
      <c r="E1287" s="19"/>
      <c r="F1287" s="19"/>
      <c r="G1287" s="19"/>
      <c r="H1287" s="19"/>
      <c r="I1287" s="19"/>
      <c r="J1287" s="19"/>
      <c r="L1287" s="19"/>
      <c r="M1287" s="19"/>
      <c r="N1287" s="19"/>
      <c r="P1287" s="19"/>
      <c r="Q1287" s="19"/>
      <c r="R1287" s="19"/>
      <c r="S1287" s="19"/>
      <c r="T1287" s="19"/>
      <c r="U1287" s="19"/>
      <c r="V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54"/>
      <c r="BL1287" s="54"/>
      <c r="BM1287" s="54"/>
      <c r="BN1287" s="54"/>
      <c r="BO1287" s="54"/>
      <c r="BP1287" s="54"/>
      <c r="BQ1287" s="54"/>
      <c r="BR1287" s="19"/>
      <c r="BS1287" s="19"/>
      <c r="BV1287" s="19"/>
      <c r="BW1287" s="19"/>
      <c r="BX1287" s="19"/>
      <c r="BY1287" s="19"/>
      <c r="BZ1287" s="19"/>
      <c r="CA1287" s="19"/>
      <c r="CB1287" s="19"/>
      <c r="CC1287" s="19"/>
      <c r="CD1287" s="19"/>
      <c r="CE1287" s="19"/>
      <c r="CF1287" s="19"/>
    </row>
    <row r="1288" spans="1:84" x14ac:dyDescent="0.25">
      <c r="A1288" s="19"/>
      <c r="B1288" s="19"/>
      <c r="C1288" s="19"/>
      <c r="D1288" s="19"/>
      <c r="E1288" s="19"/>
      <c r="F1288" s="19"/>
      <c r="G1288" s="19"/>
      <c r="H1288" s="19"/>
      <c r="I1288" s="19"/>
      <c r="J1288" s="19"/>
      <c r="L1288" s="19"/>
      <c r="M1288" s="19"/>
      <c r="N1288" s="19"/>
      <c r="P1288" s="19"/>
      <c r="Q1288" s="19"/>
      <c r="R1288" s="19"/>
      <c r="S1288" s="19"/>
      <c r="T1288" s="19"/>
      <c r="U1288" s="19"/>
      <c r="V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54"/>
      <c r="BL1288" s="54"/>
      <c r="BM1288" s="54"/>
      <c r="BN1288" s="54"/>
      <c r="BO1288" s="54"/>
      <c r="BP1288" s="54"/>
      <c r="BQ1288" s="54"/>
      <c r="BR1288" s="19"/>
      <c r="BS1288" s="19"/>
      <c r="BV1288" s="19"/>
      <c r="BW1288" s="19"/>
      <c r="BX1288" s="19"/>
      <c r="BY1288" s="19"/>
      <c r="BZ1288" s="19"/>
      <c r="CA1288" s="19"/>
      <c r="CB1288" s="19"/>
      <c r="CC1288" s="19"/>
      <c r="CD1288" s="19"/>
      <c r="CE1288" s="19"/>
      <c r="CF1288" s="19"/>
    </row>
    <row r="1289" spans="1:84" x14ac:dyDescent="0.25">
      <c r="A1289" s="19"/>
      <c r="B1289" s="19"/>
      <c r="C1289" s="19"/>
      <c r="D1289" s="19"/>
      <c r="E1289" s="19"/>
      <c r="F1289" s="19"/>
      <c r="G1289" s="19"/>
      <c r="H1289" s="19"/>
      <c r="I1289" s="19"/>
      <c r="J1289" s="19"/>
      <c r="L1289" s="19"/>
      <c r="M1289" s="19"/>
      <c r="N1289" s="19"/>
      <c r="P1289" s="19"/>
      <c r="Q1289" s="19"/>
      <c r="R1289" s="19"/>
      <c r="S1289" s="19"/>
      <c r="T1289" s="19"/>
      <c r="U1289" s="19"/>
      <c r="V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19"/>
      <c r="BA1289" s="19"/>
      <c r="BB1289" s="19"/>
      <c r="BC1289" s="19"/>
      <c r="BD1289" s="19"/>
      <c r="BE1289" s="19"/>
      <c r="BF1289" s="19"/>
      <c r="BG1289" s="19"/>
      <c r="BH1289" s="19"/>
      <c r="BI1289" s="19"/>
      <c r="BJ1289" s="19"/>
      <c r="BK1289" s="54"/>
      <c r="BL1289" s="54"/>
      <c r="BM1289" s="54"/>
      <c r="BN1289" s="54"/>
      <c r="BO1289" s="54"/>
      <c r="BP1289" s="54"/>
      <c r="BQ1289" s="54"/>
      <c r="BR1289" s="19"/>
      <c r="BS1289" s="19"/>
      <c r="BV1289" s="19"/>
      <c r="BW1289" s="19"/>
      <c r="BX1289" s="19"/>
      <c r="BY1289" s="19"/>
      <c r="BZ1289" s="19"/>
      <c r="CA1289" s="19"/>
      <c r="CB1289" s="19"/>
      <c r="CC1289" s="19"/>
      <c r="CD1289" s="19"/>
      <c r="CE1289" s="19"/>
      <c r="CF1289" s="19"/>
    </row>
    <row r="1290" spans="1:84" x14ac:dyDescent="0.25">
      <c r="A1290" s="19"/>
      <c r="B1290" s="19"/>
      <c r="C1290" s="19"/>
      <c r="D1290" s="19"/>
      <c r="E1290" s="19"/>
      <c r="F1290" s="19"/>
      <c r="G1290" s="19"/>
      <c r="H1290" s="19"/>
      <c r="I1290" s="19"/>
      <c r="J1290" s="19"/>
      <c r="L1290" s="19"/>
      <c r="M1290" s="19"/>
      <c r="N1290" s="19"/>
      <c r="P1290" s="19"/>
      <c r="Q1290" s="19"/>
      <c r="R1290" s="19"/>
      <c r="S1290" s="19"/>
      <c r="T1290" s="19"/>
      <c r="U1290" s="19"/>
      <c r="V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19"/>
      <c r="AY1290" s="19"/>
      <c r="AZ1290" s="19"/>
      <c r="BA1290" s="19"/>
      <c r="BB1290" s="19"/>
      <c r="BC1290" s="19"/>
      <c r="BD1290" s="19"/>
      <c r="BE1290" s="19"/>
      <c r="BF1290" s="19"/>
      <c r="BG1290" s="19"/>
      <c r="BH1290" s="19"/>
      <c r="BI1290" s="19"/>
      <c r="BJ1290" s="19"/>
      <c r="BK1290" s="54"/>
      <c r="BL1290" s="54"/>
      <c r="BM1290" s="54"/>
      <c r="BN1290" s="54"/>
      <c r="BO1290" s="54"/>
      <c r="BP1290" s="54"/>
      <c r="BQ1290" s="54"/>
      <c r="BR1290" s="19"/>
      <c r="BS1290" s="19"/>
      <c r="BV1290" s="19"/>
      <c r="BW1290" s="19"/>
      <c r="BX1290" s="19"/>
      <c r="BY1290" s="19"/>
      <c r="BZ1290" s="19"/>
      <c r="CA1290" s="19"/>
      <c r="CB1290" s="19"/>
      <c r="CC1290" s="19"/>
      <c r="CD1290" s="19"/>
      <c r="CE1290" s="19"/>
      <c r="CF1290" s="19"/>
    </row>
    <row r="1291" spans="1:84" x14ac:dyDescent="0.25">
      <c r="A1291" s="19"/>
      <c r="B1291" s="19"/>
      <c r="C1291" s="19"/>
      <c r="D1291" s="19"/>
      <c r="E1291" s="19"/>
      <c r="F1291" s="19"/>
      <c r="G1291" s="19"/>
      <c r="H1291" s="19"/>
      <c r="I1291" s="19"/>
      <c r="J1291" s="19"/>
      <c r="L1291" s="19"/>
      <c r="M1291" s="19"/>
      <c r="N1291" s="19"/>
      <c r="P1291" s="19"/>
      <c r="Q1291" s="19"/>
      <c r="R1291" s="19"/>
      <c r="S1291" s="19"/>
      <c r="T1291" s="19"/>
      <c r="U1291" s="19"/>
      <c r="V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19"/>
      <c r="BI1291" s="19"/>
      <c r="BJ1291" s="19"/>
      <c r="BK1291" s="54"/>
      <c r="BL1291" s="54"/>
      <c r="BM1291" s="54"/>
      <c r="BN1291" s="54"/>
      <c r="BO1291" s="54"/>
      <c r="BP1291" s="54"/>
      <c r="BQ1291" s="54"/>
      <c r="BR1291" s="19"/>
      <c r="BS1291" s="19"/>
      <c r="BV1291" s="19"/>
      <c r="BW1291" s="19"/>
      <c r="BX1291" s="19"/>
      <c r="BY1291" s="19"/>
      <c r="BZ1291" s="19"/>
      <c r="CA1291" s="19"/>
      <c r="CB1291" s="19"/>
      <c r="CC1291" s="19"/>
      <c r="CD1291" s="19"/>
      <c r="CE1291" s="19"/>
      <c r="CF1291" s="19"/>
    </row>
    <row r="1292" spans="1:84" x14ac:dyDescent="0.25">
      <c r="A1292" s="19"/>
      <c r="B1292" s="19"/>
      <c r="C1292" s="19"/>
      <c r="D1292" s="19"/>
      <c r="E1292" s="19"/>
      <c r="F1292" s="19"/>
      <c r="G1292" s="19"/>
      <c r="H1292" s="19"/>
      <c r="I1292" s="19"/>
      <c r="J1292" s="19"/>
      <c r="L1292" s="19"/>
      <c r="M1292" s="19"/>
      <c r="N1292" s="19"/>
      <c r="P1292" s="19"/>
      <c r="Q1292" s="19"/>
      <c r="R1292" s="19"/>
      <c r="S1292" s="19"/>
      <c r="T1292" s="19"/>
      <c r="U1292" s="19"/>
      <c r="V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19"/>
      <c r="BJ1292" s="19"/>
      <c r="BK1292" s="54"/>
      <c r="BL1292" s="54"/>
      <c r="BM1292" s="54"/>
      <c r="BN1292" s="54"/>
      <c r="BO1292" s="54"/>
      <c r="BP1292" s="54"/>
      <c r="BQ1292" s="54"/>
      <c r="BR1292" s="19"/>
      <c r="BS1292" s="19"/>
      <c r="BV1292" s="19"/>
      <c r="BW1292" s="19"/>
      <c r="BX1292" s="19"/>
      <c r="BY1292" s="19"/>
      <c r="BZ1292" s="19"/>
      <c r="CA1292" s="19"/>
      <c r="CB1292" s="19"/>
      <c r="CC1292" s="19"/>
      <c r="CD1292" s="19"/>
      <c r="CE1292" s="19"/>
      <c r="CF1292" s="19"/>
    </row>
    <row r="1293" spans="1:84" x14ac:dyDescent="0.25">
      <c r="A1293" s="19"/>
      <c r="B1293" s="19"/>
      <c r="C1293" s="19"/>
      <c r="D1293" s="19"/>
      <c r="E1293" s="19"/>
      <c r="F1293" s="19"/>
      <c r="G1293" s="19"/>
      <c r="H1293" s="19"/>
      <c r="I1293" s="19"/>
      <c r="J1293" s="19"/>
      <c r="L1293" s="19"/>
      <c r="M1293" s="19"/>
      <c r="N1293" s="19"/>
      <c r="P1293" s="19"/>
      <c r="Q1293" s="19"/>
      <c r="R1293" s="19"/>
      <c r="S1293" s="19"/>
      <c r="T1293" s="19"/>
      <c r="U1293" s="19"/>
      <c r="V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54"/>
      <c r="BL1293" s="54"/>
      <c r="BM1293" s="54"/>
      <c r="BN1293" s="54"/>
      <c r="BO1293" s="54"/>
      <c r="BP1293" s="54"/>
      <c r="BQ1293" s="54"/>
      <c r="BR1293" s="19"/>
      <c r="BS1293" s="19"/>
      <c r="BV1293" s="19"/>
      <c r="BW1293" s="19"/>
      <c r="BX1293" s="19"/>
      <c r="BY1293" s="19"/>
      <c r="BZ1293" s="19"/>
      <c r="CA1293" s="19"/>
      <c r="CB1293" s="19"/>
      <c r="CC1293" s="19"/>
      <c r="CD1293" s="19"/>
      <c r="CE1293" s="19"/>
      <c r="CF1293" s="19"/>
    </row>
    <row r="1294" spans="1:84" x14ac:dyDescent="0.25">
      <c r="A1294" s="19"/>
      <c r="B1294" s="19"/>
      <c r="C1294" s="19"/>
      <c r="D1294" s="19"/>
      <c r="E1294" s="19"/>
      <c r="F1294" s="19"/>
      <c r="G1294" s="19"/>
      <c r="H1294" s="19"/>
      <c r="I1294" s="19"/>
      <c r="J1294" s="19"/>
      <c r="L1294" s="19"/>
      <c r="M1294" s="19"/>
      <c r="N1294" s="19"/>
      <c r="P1294" s="19"/>
      <c r="Q1294" s="19"/>
      <c r="R1294" s="19"/>
      <c r="S1294" s="19"/>
      <c r="T1294" s="19"/>
      <c r="U1294" s="19"/>
      <c r="V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54"/>
      <c r="BL1294" s="54"/>
      <c r="BM1294" s="54"/>
      <c r="BN1294" s="54"/>
      <c r="BO1294" s="54"/>
      <c r="BP1294" s="54"/>
      <c r="BQ1294" s="54"/>
      <c r="BR1294" s="19"/>
      <c r="BS1294" s="19"/>
      <c r="BV1294" s="19"/>
      <c r="BW1294" s="19"/>
      <c r="BX1294" s="19"/>
      <c r="BY1294" s="19"/>
      <c r="BZ1294" s="19"/>
      <c r="CA1294" s="19"/>
      <c r="CB1294" s="19"/>
      <c r="CC1294" s="19"/>
      <c r="CD1294" s="19"/>
      <c r="CE1294" s="19"/>
      <c r="CF1294" s="19"/>
    </row>
    <row r="1295" spans="1:84" x14ac:dyDescent="0.25">
      <c r="A1295" s="19"/>
      <c r="B1295" s="19"/>
      <c r="C1295" s="19"/>
      <c r="D1295" s="19"/>
      <c r="E1295" s="19"/>
      <c r="F1295" s="19"/>
      <c r="G1295" s="19"/>
      <c r="H1295" s="19"/>
      <c r="I1295" s="19"/>
      <c r="J1295" s="19"/>
      <c r="L1295" s="19"/>
      <c r="M1295" s="19"/>
      <c r="N1295" s="19"/>
      <c r="P1295" s="19"/>
      <c r="Q1295" s="19"/>
      <c r="R1295" s="19"/>
      <c r="S1295" s="19"/>
      <c r="T1295" s="19"/>
      <c r="U1295" s="19"/>
      <c r="V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19"/>
      <c r="BA1295" s="19"/>
      <c r="BB1295" s="19"/>
      <c r="BC1295" s="19"/>
      <c r="BD1295" s="19"/>
      <c r="BE1295" s="19"/>
      <c r="BF1295" s="19"/>
      <c r="BG1295" s="19"/>
      <c r="BH1295" s="19"/>
      <c r="BI1295" s="19"/>
      <c r="BJ1295" s="19"/>
      <c r="BK1295" s="54"/>
      <c r="BL1295" s="54"/>
      <c r="BM1295" s="54"/>
      <c r="BN1295" s="54"/>
      <c r="BO1295" s="54"/>
      <c r="BP1295" s="54"/>
      <c r="BQ1295" s="54"/>
      <c r="BR1295" s="19"/>
      <c r="BS1295" s="19"/>
      <c r="BV1295" s="19"/>
      <c r="BW1295" s="19"/>
      <c r="BX1295" s="19"/>
      <c r="BY1295" s="19"/>
      <c r="BZ1295" s="19"/>
      <c r="CA1295" s="19"/>
      <c r="CB1295" s="19"/>
      <c r="CC1295" s="19"/>
      <c r="CD1295" s="19"/>
      <c r="CE1295" s="19"/>
      <c r="CF1295" s="19"/>
    </row>
    <row r="1296" spans="1:84" x14ac:dyDescent="0.25">
      <c r="A1296" s="19"/>
      <c r="B1296" s="19"/>
      <c r="C1296" s="19"/>
      <c r="D1296" s="19"/>
      <c r="E1296" s="19"/>
      <c r="F1296" s="19"/>
      <c r="G1296" s="19"/>
      <c r="H1296" s="19"/>
      <c r="I1296" s="19"/>
      <c r="J1296" s="19"/>
      <c r="L1296" s="19"/>
      <c r="M1296" s="19"/>
      <c r="N1296" s="19"/>
      <c r="P1296" s="19"/>
      <c r="Q1296" s="19"/>
      <c r="R1296" s="19"/>
      <c r="S1296" s="19"/>
      <c r="T1296" s="19"/>
      <c r="U1296" s="19"/>
      <c r="V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19"/>
      <c r="BA1296" s="19"/>
      <c r="BB1296" s="19"/>
      <c r="BC1296" s="19"/>
      <c r="BD1296" s="19"/>
      <c r="BE1296" s="19"/>
      <c r="BF1296" s="19"/>
      <c r="BG1296" s="19"/>
      <c r="BH1296" s="19"/>
      <c r="BI1296" s="19"/>
      <c r="BJ1296" s="19"/>
      <c r="BK1296" s="54"/>
      <c r="BL1296" s="54"/>
      <c r="BM1296" s="54"/>
      <c r="BN1296" s="54"/>
      <c r="BO1296" s="54"/>
      <c r="BP1296" s="54"/>
      <c r="BQ1296" s="54"/>
      <c r="BR1296" s="19"/>
      <c r="BS1296" s="19"/>
      <c r="BV1296" s="19"/>
      <c r="BW1296" s="19"/>
      <c r="BX1296" s="19"/>
      <c r="BY1296" s="19"/>
      <c r="BZ1296" s="19"/>
      <c r="CA1296" s="19"/>
      <c r="CB1296" s="19"/>
      <c r="CC1296" s="19"/>
      <c r="CD1296" s="19"/>
      <c r="CE1296" s="19"/>
      <c r="CF1296" s="19"/>
    </row>
    <row r="1297" spans="1:84" x14ac:dyDescent="0.25">
      <c r="A1297" s="19"/>
      <c r="B1297" s="19"/>
      <c r="C1297" s="19"/>
      <c r="D1297" s="19"/>
      <c r="E1297" s="19"/>
      <c r="F1297" s="19"/>
      <c r="G1297" s="19"/>
      <c r="H1297" s="19"/>
      <c r="I1297" s="19"/>
      <c r="J1297" s="19"/>
      <c r="L1297" s="19"/>
      <c r="M1297" s="19"/>
      <c r="N1297" s="19"/>
      <c r="P1297" s="19"/>
      <c r="Q1297" s="19"/>
      <c r="R1297" s="19"/>
      <c r="S1297" s="19"/>
      <c r="T1297" s="19"/>
      <c r="U1297" s="19"/>
      <c r="V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19"/>
      <c r="BA1297" s="19"/>
      <c r="BB1297" s="19"/>
      <c r="BC1297" s="19"/>
      <c r="BD1297" s="19"/>
      <c r="BE1297" s="19"/>
      <c r="BF1297" s="19"/>
      <c r="BG1297" s="19"/>
      <c r="BH1297" s="19"/>
      <c r="BI1297" s="19"/>
      <c r="BJ1297" s="19"/>
      <c r="BK1297" s="54"/>
      <c r="BL1297" s="54"/>
      <c r="BM1297" s="54"/>
      <c r="BN1297" s="54"/>
      <c r="BO1297" s="54"/>
      <c r="BP1297" s="54"/>
      <c r="BQ1297" s="54"/>
      <c r="BR1297" s="19"/>
      <c r="BS1297" s="19"/>
      <c r="BV1297" s="19"/>
      <c r="BW1297" s="19"/>
      <c r="BX1297" s="19"/>
      <c r="BY1297" s="19"/>
      <c r="BZ1297" s="19"/>
      <c r="CA1297" s="19"/>
      <c r="CB1297" s="19"/>
      <c r="CC1297" s="19"/>
      <c r="CD1297" s="19"/>
      <c r="CE1297" s="19"/>
      <c r="CF1297" s="19"/>
    </row>
    <row r="1298" spans="1:84" x14ac:dyDescent="0.25">
      <c r="A1298" s="19"/>
      <c r="B1298" s="19"/>
      <c r="C1298" s="19"/>
      <c r="D1298" s="19"/>
      <c r="E1298" s="19"/>
      <c r="F1298" s="19"/>
      <c r="G1298" s="19"/>
      <c r="H1298" s="19"/>
      <c r="I1298" s="19"/>
      <c r="J1298" s="19"/>
      <c r="L1298" s="19"/>
      <c r="M1298" s="19"/>
      <c r="N1298" s="19"/>
      <c r="P1298" s="19"/>
      <c r="Q1298" s="19"/>
      <c r="R1298" s="19"/>
      <c r="S1298" s="19"/>
      <c r="T1298" s="19"/>
      <c r="U1298" s="19"/>
      <c r="V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19"/>
      <c r="BA1298" s="19"/>
      <c r="BB1298" s="19"/>
      <c r="BC1298" s="19"/>
      <c r="BD1298" s="19"/>
      <c r="BE1298" s="19"/>
      <c r="BF1298" s="19"/>
      <c r="BG1298" s="19"/>
      <c r="BH1298" s="19"/>
      <c r="BI1298" s="19"/>
      <c r="BJ1298" s="19"/>
      <c r="BK1298" s="54"/>
      <c r="BL1298" s="54"/>
      <c r="BM1298" s="54"/>
      <c r="BN1298" s="54"/>
      <c r="BO1298" s="54"/>
      <c r="BP1298" s="54"/>
      <c r="BQ1298" s="54"/>
      <c r="BR1298" s="19"/>
      <c r="BS1298" s="19"/>
      <c r="BV1298" s="19"/>
      <c r="BW1298" s="19"/>
      <c r="BX1298" s="19"/>
      <c r="BY1298" s="19"/>
      <c r="BZ1298" s="19"/>
      <c r="CA1298" s="19"/>
      <c r="CB1298" s="19"/>
      <c r="CC1298" s="19"/>
      <c r="CD1298" s="19"/>
      <c r="CE1298" s="19"/>
      <c r="CF1298" s="19"/>
    </row>
    <row r="1299" spans="1:84" x14ac:dyDescent="0.25">
      <c r="A1299" s="19"/>
      <c r="B1299" s="19"/>
      <c r="C1299" s="19"/>
      <c r="D1299" s="19"/>
      <c r="E1299" s="19"/>
      <c r="F1299" s="19"/>
      <c r="G1299" s="19"/>
      <c r="H1299" s="19"/>
      <c r="I1299" s="19"/>
      <c r="J1299" s="19"/>
      <c r="L1299" s="19"/>
      <c r="M1299" s="19"/>
      <c r="N1299" s="19"/>
      <c r="P1299" s="19"/>
      <c r="Q1299" s="19"/>
      <c r="R1299" s="19"/>
      <c r="S1299" s="19"/>
      <c r="T1299" s="19"/>
      <c r="U1299" s="19"/>
      <c r="V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19"/>
      <c r="BA1299" s="19"/>
      <c r="BB1299" s="19"/>
      <c r="BC1299" s="19"/>
      <c r="BD1299" s="19"/>
      <c r="BE1299" s="19"/>
      <c r="BF1299" s="19"/>
      <c r="BG1299" s="19"/>
      <c r="BH1299" s="19"/>
      <c r="BI1299" s="19"/>
      <c r="BJ1299" s="19"/>
      <c r="BK1299" s="54"/>
      <c r="BL1299" s="54"/>
      <c r="BM1299" s="54"/>
      <c r="BN1299" s="54"/>
      <c r="BO1299" s="54"/>
      <c r="BP1299" s="54"/>
      <c r="BQ1299" s="54"/>
      <c r="BR1299" s="19"/>
      <c r="BS1299" s="19"/>
      <c r="BV1299" s="19"/>
      <c r="BW1299" s="19"/>
      <c r="BX1299" s="19"/>
      <c r="BY1299" s="19"/>
      <c r="BZ1299" s="19"/>
      <c r="CA1299" s="19"/>
      <c r="CB1299" s="19"/>
      <c r="CC1299" s="19"/>
      <c r="CD1299" s="19"/>
      <c r="CE1299" s="19"/>
      <c r="CF1299" s="19"/>
    </row>
    <row r="1300" spans="1:84" x14ac:dyDescent="0.25">
      <c r="A1300" s="19"/>
      <c r="B1300" s="19"/>
      <c r="C1300" s="19"/>
      <c r="D1300" s="19"/>
      <c r="E1300" s="19"/>
      <c r="F1300" s="19"/>
      <c r="G1300" s="19"/>
      <c r="H1300" s="19"/>
      <c r="I1300" s="19"/>
      <c r="J1300" s="19"/>
      <c r="L1300" s="19"/>
      <c r="M1300" s="19"/>
      <c r="N1300" s="19"/>
      <c r="P1300" s="19"/>
      <c r="Q1300" s="19"/>
      <c r="R1300" s="19"/>
      <c r="S1300" s="19"/>
      <c r="T1300" s="19"/>
      <c r="U1300" s="19"/>
      <c r="V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19"/>
      <c r="BA1300" s="19"/>
      <c r="BB1300" s="19"/>
      <c r="BC1300" s="19"/>
      <c r="BD1300" s="19"/>
      <c r="BE1300" s="19"/>
      <c r="BF1300" s="19"/>
      <c r="BG1300" s="19"/>
      <c r="BH1300" s="19"/>
      <c r="BI1300" s="19"/>
      <c r="BJ1300" s="19"/>
      <c r="BK1300" s="54"/>
      <c r="BL1300" s="54"/>
      <c r="BM1300" s="54"/>
      <c r="BN1300" s="54"/>
      <c r="BO1300" s="54"/>
      <c r="BP1300" s="54"/>
      <c r="BQ1300" s="54"/>
      <c r="BR1300" s="19"/>
      <c r="BS1300" s="19"/>
      <c r="BV1300" s="19"/>
      <c r="BW1300" s="19"/>
      <c r="BX1300" s="19"/>
      <c r="BY1300" s="19"/>
      <c r="BZ1300" s="19"/>
      <c r="CA1300" s="19"/>
      <c r="CB1300" s="19"/>
      <c r="CC1300" s="19"/>
      <c r="CD1300" s="19"/>
      <c r="CE1300" s="19"/>
      <c r="CF1300" s="19"/>
    </row>
    <row r="1301" spans="1:84" x14ac:dyDescent="0.25">
      <c r="A1301" s="19"/>
      <c r="B1301" s="19"/>
      <c r="C1301" s="19"/>
      <c r="D1301" s="19"/>
      <c r="E1301" s="19"/>
      <c r="F1301" s="19"/>
      <c r="G1301" s="19"/>
      <c r="H1301" s="19"/>
      <c r="I1301" s="19"/>
      <c r="J1301" s="19"/>
      <c r="L1301" s="19"/>
      <c r="M1301" s="19"/>
      <c r="N1301" s="19"/>
      <c r="P1301" s="19"/>
      <c r="Q1301" s="19"/>
      <c r="R1301" s="19"/>
      <c r="S1301" s="19"/>
      <c r="T1301" s="19"/>
      <c r="U1301" s="19"/>
      <c r="V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19"/>
      <c r="BJ1301" s="19"/>
      <c r="BK1301" s="54"/>
      <c r="BL1301" s="54"/>
      <c r="BM1301" s="54"/>
      <c r="BN1301" s="54"/>
      <c r="BO1301" s="54"/>
      <c r="BP1301" s="54"/>
      <c r="BQ1301" s="54"/>
      <c r="BR1301" s="19"/>
      <c r="BS1301" s="19"/>
      <c r="BV1301" s="19"/>
      <c r="BW1301" s="19"/>
      <c r="BX1301" s="19"/>
      <c r="BY1301" s="19"/>
      <c r="BZ1301" s="19"/>
      <c r="CA1301" s="19"/>
      <c r="CB1301" s="19"/>
      <c r="CC1301" s="19"/>
      <c r="CD1301" s="19"/>
      <c r="CE1301" s="19"/>
      <c r="CF1301" s="19"/>
    </row>
    <row r="1302" spans="1:84" x14ac:dyDescent="0.25">
      <c r="A1302" s="19"/>
      <c r="B1302" s="19"/>
      <c r="C1302" s="19"/>
      <c r="D1302" s="19"/>
      <c r="E1302" s="19"/>
      <c r="F1302" s="19"/>
      <c r="G1302" s="19"/>
      <c r="H1302" s="19"/>
      <c r="I1302" s="19"/>
      <c r="J1302" s="19"/>
      <c r="L1302" s="19"/>
      <c r="M1302" s="19"/>
      <c r="N1302" s="19"/>
      <c r="P1302" s="19"/>
      <c r="Q1302" s="19"/>
      <c r="R1302" s="19"/>
      <c r="S1302" s="19"/>
      <c r="T1302" s="19"/>
      <c r="U1302" s="19"/>
      <c r="V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54"/>
      <c r="BL1302" s="54"/>
      <c r="BM1302" s="54"/>
      <c r="BN1302" s="54"/>
      <c r="BO1302" s="54"/>
      <c r="BP1302" s="54"/>
      <c r="BQ1302" s="54"/>
      <c r="BR1302" s="19"/>
      <c r="BS1302" s="19"/>
      <c r="BV1302" s="19"/>
      <c r="BW1302" s="19"/>
      <c r="BX1302" s="19"/>
      <c r="BY1302" s="19"/>
      <c r="BZ1302" s="19"/>
      <c r="CA1302" s="19"/>
      <c r="CB1302" s="19"/>
      <c r="CC1302" s="19"/>
      <c r="CD1302" s="19"/>
      <c r="CE1302" s="19"/>
      <c r="CF1302" s="19"/>
    </row>
    <row r="1303" spans="1:84" x14ac:dyDescent="0.25">
      <c r="A1303" s="19"/>
      <c r="B1303" s="19"/>
      <c r="C1303" s="19"/>
      <c r="D1303" s="19"/>
      <c r="E1303" s="19"/>
      <c r="F1303" s="19"/>
      <c r="G1303" s="19"/>
      <c r="H1303" s="19"/>
      <c r="I1303" s="19"/>
      <c r="J1303" s="19"/>
      <c r="L1303" s="19"/>
      <c r="M1303" s="19"/>
      <c r="N1303" s="19"/>
      <c r="P1303" s="19"/>
      <c r="Q1303" s="19"/>
      <c r="R1303" s="19"/>
      <c r="S1303" s="19"/>
      <c r="T1303" s="19"/>
      <c r="U1303" s="19"/>
      <c r="V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19"/>
      <c r="BA1303" s="19"/>
      <c r="BB1303" s="19"/>
      <c r="BC1303" s="19"/>
      <c r="BD1303" s="19"/>
      <c r="BE1303" s="19"/>
      <c r="BF1303" s="19"/>
      <c r="BG1303" s="19"/>
      <c r="BH1303" s="19"/>
      <c r="BI1303" s="19"/>
      <c r="BJ1303" s="19"/>
      <c r="BK1303" s="54"/>
      <c r="BL1303" s="54"/>
      <c r="BM1303" s="54"/>
      <c r="BN1303" s="54"/>
      <c r="BO1303" s="54"/>
      <c r="BP1303" s="54"/>
      <c r="BQ1303" s="54"/>
      <c r="BR1303" s="19"/>
      <c r="BS1303" s="19"/>
      <c r="BV1303" s="19"/>
      <c r="BW1303" s="19"/>
      <c r="BX1303" s="19"/>
      <c r="BY1303" s="19"/>
      <c r="BZ1303" s="19"/>
      <c r="CA1303" s="19"/>
      <c r="CB1303" s="19"/>
      <c r="CC1303" s="19"/>
      <c r="CD1303" s="19"/>
      <c r="CE1303" s="19"/>
      <c r="CF1303" s="19"/>
    </row>
    <row r="1304" spans="1:84" x14ac:dyDescent="0.25">
      <c r="A1304" s="19"/>
      <c r="B1304" s="19"/>
      <c r="C1304" s="19"/>
      <c r="D1304" s="19"/>
      <c r="E1304" s="19"/>
      <c r="F1304" s="19"/>
      <c r="G1304" s="19"/>
      <c r="H1304" s="19"/>
      <c r="I1304" s="19"/>
      <c r="J1304" s="19"/>
      <c r="L1304" s="19"/>
      <c r="M1304" s="19"/>
      <c r="N1304" s="19"/>
      <c r="P1304" s="19"/>
      <c r="Q1304" s="19"/>
      <c r="R1304" s="19"/>
      <c r="S1304" s="19"/>
      <c r="T1304" s="19"/>
      <c r="U1304" s="19"/>
      <c r="V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19"/>
      <c r="BA1304" s="19"/>
      <c r="BB1304" s="19"/>
      <c r="BC1304" s="19"/>
      <c r="BD1304" s="19"/>
      <c r="BE1304" s="19"/>
      <c r="BF1304" s="19"/>
      <c r="BG1304" s="19"/>
      <c r="BH1304" s="19"/>
      <c r="BI1304" s="19"/>
      <c r="BJ1304" s="19"/>
      <c r="BK1304" s="54"/>
      <c r="BL1304" s="54"/>
      <c r="BM1304" s="54"/>
      <c r="BN1304" s="54"/>
      <c r="BO1304" s="54"/>
      <c r="BP1304" s="54"/>
      <c r="BQ1304" s="54"/>
      <c r="BR1304" s="19"/>
      <c r="BS1304" s="19"/>
      <c r="BV1304" s="19"/>
      <c r="BW1304" s="19"/>
      <c r="BX1304" s="19"/>
      <c r="BY1304" s="19"/>
      <c r="BZ1304" s="19"/>
      <c r="CA1304" s="19"/>
      <c r="CB1304" s="19"/>
      <c r="CC1304" s="19"/>
      <c r="CD1304" s="19"/>
      <c r="CE1304" s="19"/>
      <c r="CF1304" s="19"/>
    </row>
    <row r="1305" spans="1:84" x14ac:dyDescent="0.25">
      <c r="A1305" s="19"/>
      <c r="B1305" s="19"/>
      <c r="C1305" s="19"/>
      <c r="D1305" s="19"/>
      <c r="E1305" s="19"/>
      <c r="F1305" s="19"/>
      <c r="G1305" s="19"/>
      <c r="H1305" s="19"/>
      <c r="I1305" s="19"/>
      <c r="J1305" s="19"/>
      <c r="L1305" s="19"/>
      <c r="M1305" s="19"/>
      <c r="N1305" s="19"/>
      <c r="P1305" s="19"/>
      <c r="Q1305" s="19"/>
      <c r="R1305" s="19"/>
      <c r="S1305" s="19"/>
      <c r="T1305" s="19"/>
      <c r="U1305" s="19"/>
      <c r="V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19"/>
      <c r="BA1305" s="19"/>
      <c r="BB1305" s="19"/>
      <c r="BC1305" s="19"/>
      <c r="BD1305" s="19"/>
      <c r="BE1305" s="19"/>
      <c r="BF1305" s="19"/>
      <c r="BG1305" s="19"/>
      <c r="BH1305" s="19"/>
      <c r="BI1305" s="19"/>
      <c r="BJ1305" s="19"/>
      <c r="BK1305" s="54"/>
      <c r="BL1305" s="54"/>
      <c r="BM1305" s="54"/>
      <c r="BN1305" s="54"/>
      <c r="BO1305" s="54"/>
      <c r="BP1305" s="54"/>
      <c r="BQ1305" s="54"/>
      <c r="BR1305" s="19"/>
      <c r="BS1305" s="19"/>
      <c r="BV1305" s="19"/>
      <c r="BW1305" s="19"/>
      <c r="BX1305" s="19"/>
      <c r="BY1305" s="19"/>
      <c r="BZ1305" s="19"/>
      <c r="CA1305" s="19"/>
      <c r="CB1305" s="19"/>
      <c r="CC1305" s="19"/>
      <c r="CD1305" s="19"/>
      <c r="CE1305" s="19"/>
      <c r="CF1305" s="19"/>
    </row>
    <row r="1306" spans="1:84" x14ac:dyDescent="0.25">
      <c r="A1306" s="19"/>
      <c r="B1306" s="19"/>
      <c r="C1306" s="19"/>
      <c r="D1306" s="19"/>
      <c r="E1306" s="19"/>
      <c r="F1306" s="19"/>
      <c r="G1306" s="19"/>
      <c r="H1306" s="19"/>
      <c r="I1306" s="19"/>
      <c r="J1306" s="19"/>
      <c r="L1306" s="19"/>
      <c r="M1306" s="19"/>
      <c r="N1306" s="19"/>
      <c r="P1306" s="19"/>
      <c r="Q1306" s="19"/>
      <c r="R1306" s="19"/>
      <c r="S1306" s="19"/>
      <c r="T1306" s="19"/>
      <c r="U1306" s="19"/>
      <c r="V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19"/>
      <c r="BA1306" s="19"/>
      <c r="BB1306" s="19"/>
      <c r="BC1306" s="19"/>
      <c r="BD1306" s="19"/>
      <c r="BE1306" s="19"/>
      <c r="BF1306" s="19"/>
      <c r="BG1306" s="19"/>
      <c r="BH1306" s="19"/>
      <c r="BI1306" s="19"/>
      <c r="BJ1306" s="19"/>
      <c r="BK1306" s="54"/>
      <c r="BL1306" s="54"/>
      <c r="BM1306" s="54"/>
      <c r="BN1306" s="54"/>
      <c r="BO1306" s="54"/>
      <c r="BP1306" s="54"/>
      <c r="BQ1306" s="54"/>
      <c r="BR1306" s="19"/>
      <c r="BS1306" s="19"/>
      <c r="BV1306" s="19"/>
      <c r="BW1306" s="19"/>
      <c r="BX1306" s="19"/>
      <c r="BY1306" s="19"/>
      <c r="BZ1306" s="19"/>
      <c r="CA1306" s="19"/>
      <c r="CB1306" s="19"/>
      <c r="CC1306" s="19"/>
      <c r="CD1306" s="19"/>
      <c r="CE1306" s="19"/>
      <c r="CF1306" s="19"/>
    </row>
    <row r="1307" spans="1:84" x14ac:dyDescent="0.25">
      <c r="A1307" s="19"/>
      <c r="B1307" s="19"/>
      <c r="C1307" s="19"/>
      <c r="D1307" s="19"/>
      <c r="E1307" s="19"/>
      <c r="F1307" s="19"/>
      <c r="G1307" s="19"/>
      <c r="H1307" s="19"/>
      <c r="I1307" s="19"/>
      <c r="J1307" s="19"/>
      <c r="L1307" s="19"/>
      <c r="M1307" s="19"/>
      <c r="N1307" s="19"/>
      <c r="P1307" s="19"/>
      <c r="Q1307" s="19"/>
      <c r="R1307" s="19"/>
      <c r="S1307" s="19"/>
      <c r="T1307" s="19"/>
      <c r="U1307" s="19"/>
      <c r="V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19"/>
      <c r="BA1307" s="19"/>
      <c r="BB1307" s="19"/>
      <c r="BC1307" s="19"/>
      <c r="BD1307" s="19"/>
      <c r="BE1307" s="19"/>
      <c r="BF1307" s="19"/>
      <c r="BG1307" s="19"/>
      <c r="BH1307" s="19"/>
      <c r="BI1307" s="19"/>
      <c r="BJ1307" s="19"/>
      <c r="BK1307" s="54"/>
      <c r="BL1307" s="54"/>
      <c r="BM1307" s="54"/>
      <c r="BN1307" s="54"/>
      <c r="BO1307" s="54"/>
      <c r="BP1307" s="54"/>
      <c r="BQ1307" s="54"/>
      <c r="BR1307" s="19"/>
      <c r="BS1307" s="19"/>
      <c r="BV1307" s="19"/>
      <c r="BW1307" s="19"/>
      <c r="BX1307" s="19"/>
      <c r="BY1307" s="19"/>
      <c r="BZ1307" s="19"/>
      <c r="CA1307" s="19"/>
      <c r="CB1307" s="19"/>
      <c r="CC1307" s="19"/>
      <c r="CD1307" s="19"/>
      <c r="CE1307" s="19"/>
      <c r="CF1307" s="19"/>
    </row>
    <row r="1308" spans="1:84" x14ac:dyDescent="0.25">
      <c r="A1308" s="19"/>
      <c r="B1308" s="19"/>
      <c r="C1308" s="19"/>
      <c r="D1308" s="19"/>
      <c r="E1308" s="19"/>
      <c r="F1308" s="19"/>
      <c r="G1308" s="19"/>
      <c r="H1308" s="19"/>
      <c r="I1308" s="19"/>
      <c r="J1308" s="19"/>
      <c r="L1308" s="19"/>
      <c r="M1308" s="19"/>
      <c r="N1308" s="19"/>
      <c r="P1308" s="19"/>
      <c r="Q1308" s="19"/>
      <c r="R1308" s="19"/>
      <c r="S1308" s="19"/>
      <c r="T1308" s="19"/>
      <c r="U1308" s="19"/>
      <c r="V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19"/>
      <c r="BA1308" s="19"/>
      <c r="BB1308" s="19"/>
      <c r="BC1308" s="19"/>
      <c r="BD1308" s="19"/>
      <c r="BE1308" s="19"/>
      <c r="BF1308" s="19"/>
      <c r="BG1308" s="19"/>
      <c r="BH1308" s="19"/>
      <c r="BI1308" s="19"/>
      <c r="BJ1308" s="19"/>
      <c r="BK1308" s="54"/>
      <c r="BL1308" s="54"/>
      <c r="BM1308" s="54"/>
      <c r="BN1308" s="54"/>
      <c r="BO1308" s="54"/>
      <c r="BP1308" s="54"/>
      <c r="BQ1308" s="54"/>
      <c r="BR1308" s="19"/>
      <c r="BS1308" s="19"/>
      <c r="BV1308" s="19"/>
      <c r="BW1308" s="19"/>
      <c r="BX1308" s="19"/>
      <c r="BY1308" s="19"/>
      <c r="BZ1308" s="19"/>
      <c r="CA1308" s="19"/>
      <c r="CB1308" s="19"/>
      <c r="CC1308" s="19"/>
      <c r="CD1308" s="19"/>
      <c r="CE1308" s="19"/>
      <c r="CF1308" s="19"/>
    </row>
    <row r="1309" spans="1:84" x14ac:dyDescent="0.25">
      <c r="A1309" s="19"/>
      <c r="B1309" s="19"/>
      <c r="C1309" s="19"/>
      <c r="D1309" s="19"/>
      <c r="E1309" s="19"/>
      <c r="F1309" s="19"/>
      <c r="G1309" s="19"/>
      <c r="H1309" s="19"/>
      <c r="I1309" s="19"/>
      <c r="J1309" s="19"/>
      <c r="L1309" s="19"/>
      <c r="M1309" s="19"/>
      <c r="N1309" s="19"/>
      <c r="P1309" s="19"/>
      <c r="Q1309" s="19"/>
      <c r="R1309" s="19"/>
      <c r="S1309" s="19"/>
      <c r="T1309" s="19"/>
      <c r="U1309" s="19"/>
      <c r="V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19"/>
      <c r="BA1309" s="19"/>
      <c r="BB1309" s="19"/>
      <c r="BC1309" s="19"/>
      <c r="BD1309" s="19"/>
      <c r="BE1309" s="19"/>
      <c r="BF1309" s="19"/>
      <c r="BG1309" s="19"/>
      <c r="BH1309" s="19"/>
      <c r="BI1309" s="19"/>
      <c r="BJ1309" s="19"/>
      <c r="BK1309" s="54"/>
      <c r="BL1309" s="54"/>
      <c r="BM1309" s="54"/>
      <c r="BN1309" s="54"/>
      <c r="BO1309" s="54"/>
      <c r="BP1309" s="54"/>
      <c r="BQ1309" s="54"/>
      <c r="BR1309" s="19"/>
      <c r="BS1309" s="19"/>
      <c r="BV1309" s="19"/>
      <c r="BW1309" s="19"/>
      <c r="BX1309" s="19"/>
      <c r="BY1309" s="19"/>
      <c r="BZ1309" s="19"/>
      <c r="CA1309" s="19"/>
      <c r="CB1309" s="19"/>
      <c r="CC1309" s="19"/>
      <c r="CD1309" s="19"/>
      <c r="CE1309" s="19"/>
      <c r="CF1309" s="19"/>
    </row>
    <row r="1310" spans="1:84" x14ac:dyDescent="0.25">
      <c r="A1310" s="19"/>
      <c r="B1310" s="19"/>
      <c r="C1310" s="19"/>
      <c r="D1310" s="19"/>
      <c r="E1310" s="19"/>
      <c r="F1310" s="19"/>
      <c r="G1310" s="19"/>
      <c r="H1310" s="19"/>
      <c r="I1310" s="19"/>
      <c r="J1310" s="19"/>
      <c r="L1310" s="19"/>
      <c r="M1310" s="19"/>
      <c r="N1310" s="19"/>
      <c r="P1310" s="19"/>
      <c r="Q1310" s="19"/>
      <c r="R1310" s="19"/>
      <c r="S1310" s="19"/>
      <c r="T1310" s="19"/>
      <c r="U1310" s="19"/>
      <c r="V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54"/>
      <c r="BL1310" s="54"/>
      <c r="BM1310" s="54"/>
      <c r="BN1310" s="54"/>
      <c r="BO1310" s="54"/>
      <c r="BP1310" s="54"/>
      <c r="BQ1310" s="54"/>
      <c r="BR1310" s="19"/>
      <c r="BS1310" s="19"/>
      <c r="BV1310" s="19"/>
      <c r="BW1310" s="19"/>
      <c r="BX1310" s="19"/>
      <c r="BY1310" s="19"/>
      <c r="BZ1310" s="19"/>
      <c r="CA1310" s="19"/>
      <c r="CB1310" s="19"/>
      <c r="CC1310" s="19"/>
      <c r="CD1310" s="19"/>
      <c r="CE1310" s="19"/>
      <c r="CF1310" s="19"/>
    </row>
    <row r="1311" spans="1:84" x14ac:dyDescent="0.25">
      <c r="A1311" s="19"/>
      <c r="B1311" s="19"/>
      <c r="C1311" s="19"/>
      <c r="D1311" s="19"/>
      <c r="E1311" s="19"/>
      <c r="F1311" s="19"/>
      <c r="G1311" s="19"/>
      <c r="H1311" s="19"/>
      <c r="I1311" s="19"/>
      <c r="J1311" s="19"/>
      <c r="L1311" s="19"/>
      <c r="M1311" s="19"/>
      <c r="N1311" s="19"/>
      <c r="P1311" s="19"/>
      <c r="Q1311" s="19"/>
      <c r="R1311" s="19"/>
      <c r="S1311" s="19"/>
      <c r="T1311" s="19"/>
      <c r="U1311" s="19"/>
      <c r="V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19"/>
      <c r="BA1311" s="19"/>
      <c r="BB1311" s="19"/>
      <c r="BC1311" s="19"/>
      <c r="BD1311" s="19"/>
      <c r="BE1311" s="19"/>
      <c r="BF1311" s="19"/>
      <c r="BG1311" s="19"/>
      <c r="BH1311" s="19"/>
      <c r="BI1311" s="19"/>
      <c r="BJ1311" s="19"/>
      <c r="BK1311" s="54"/>
      <c r="BL1311" s="54"/>
      <c r="BM1311" s="54"/>
      <c r="BN1311" s="54"/>
      <c r="BO1311" s="54"/>
      <c r="BP1311" s="54"/>
      <c r="BQ1311" s="54"/>
      <c r="BR1311" s="19"/>
      <c r="BS1311" s="19"/>
      <c r="BV1311" s="19"/>
      <c r="BW1311" s="19"/>
      <c r="BX1311" s="19"/>
      <c r="BY1311" s="19"/>
      <c r="BZ1311" s="19"/>
      <c r="CA1311" s="19"/>
      <c r="CB1311" s="19"/>
      <c r="CC1311" s="19"/>
      <c r="CD1311" s="19"/>
      <c r="CE1311" s="19"/>
      <c r="CF1311" s="19"/>
    </row>
    <row r="1312" spans="1:84" x14ac:dyDescent="0.25">
      <c r="A1312" s="19"/>
      <c r="B1312" s="19"/>
      <c r="C1312" s="19"/>
      <c r="D1312" s="19"/>
      <c r="E1312" s="19"/>
      <c r="F1312" s="19"/>
      <c r="G1312" s="19"/>
      <c r="H1312" s="19"/>
      <c r="I1312" s="19"/>
      <c r="J1312" s="19"/>
      <c r="L1312" s="19"/>
      <c r="M1312" s="19"/>
      <c r="N1312" s="19"/>
      <c r="P1312" s="19"/>
      <c r="Q1312" s="19"/>
      <c r="R1312" s="19"/>
      <c r="S1312" s="19"/>
      <c r="T1312" s="19"/>
      <c r="U1312" s="19"/>
      <c r="V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19"/>
      <c r="BA1312" s="19"/>
      <c r="BB1312" s="19"/>
      <c r="BC1312" s="19"/>
      <c r="BD1312" s="19"/>
      <c r="BE1312" s="19"/>
      <c r="BF1312" s="19"/>
      <c r="BG1312" s="19"/>
      <c r="BH1312" s="19"/>
      <c r="BI1312" s="19"/>
      <c r="BJ1312" s="19"/>
      <c r="BK1312" s="54"/>
      <c r="BL1312" s="54"/>
      <c r="BM1312" s="54"/>
      <c r="BN1312" s="54"/>
      <c r="BO1312" s="54"/>
      <c r="BP1312" s="54"/>
      <c r="BQ1312" s="54"/>
      <c r="BR1312" s="19"/>
      <c r="BS1312" s="19"/>
      <c r="BV1312" s="19"/>
      <c r="BW1312" s="19"/>
      <c r="BX1312" s="19"/>
      <c r="BY1312" s="19"/>
      <c r="BZ1312" s="19"/>
      <c r="CA1312" s="19"/>
      <c r="CB1312" s="19"/>
      <c r="CC1312" s="19"/>
      <c r="CD1312" s="19"/>
      <c r="CE1312" s="19"/>
      <c r="CF1312" s="19"/>
    </row>
    <row r="1313" spans="1:84" x14ac:dyDescent="0.25">
      <c r="A1313" s="19"/>
      <c r="B1313" s="19"/>
      <c r="C1313" s="19"/>
      <c r="D1313" s="19"/>
      <c r="E1313" s="19"/>
      <c r="F1313" s="19"/>
      <c r="G1313" s="19"/>
      <c r="H1313" s="19"/>
      <c r="I1313" s="19"/>
      <c r="J1313" s="19"/>
      <c r="L1313" s="19"/>
      <c r="M1313" s="19"/>
      <c r="N1313" s="19"/>
      <c r="P1313" s="19"/>
      <c r="Q1313" s="19"/>
      <c r="R1313" s="19"/>
      <c r="S1313" s="19"/>
      <c r="T1313" s="19"/>
      <c r="U1313" s="19"/>
      <c r="V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54"/>
      <c r="BL1313" s="54"/>
      <c r="BM1313" s="54"/>
      <c r="BN1313" s="54"/>
      <c r="BO1313" s="54"/>
      <c r="BP1313" s="54"/>
      <c r="BQ1313" s="54"/>
      <c r="BR1313" s="19"/>
      <c r="BS1313" s="19"/>
      <c r="BV1313" s="19"/>
      <c r="BW1313" s="19"/>
      <c r="BX1313" s="19"/>
      <c r="BY1313" s="19"/>
      <c r="BZ1313" s="19"/>
      <c r="CA1313" s="19"/>
      <c r="CB1313" s="19"/>
      <c r="CC1313" s="19"/>
      <c r="CD1313" s="19"/>
      <c r="CE1313" s="19"/>
      <c r="CF1313" s="19"/>
    </row>
    <row r="1314" spans="1:84" x14ac:dyDescent="0.25">
      <c r="A1314" s="19"/>
      <c r="B1314" s="19"/>
      <c r="C1314" s="19"/>
      <c r="D1314" s="19"/>
      <c r="E1314" s="19"/>
      <c r="F1314" s="19"/>
      <c r="G1314" s="19"/>
      <c r="H1314" s="19"/>
      <c r="I1314" s="19"/>
      <c r="J1314" s="19"/>
      <c r="L1314" s="19"/>
      <c r="M1314" s="19"/>
      <c r="N1314" s="19"/>
      <c r="P1314" s="19"/>
      <c r="Q1314" s="19"/>
      <c r="R1314" s="19"/>
      <c r="S1314" s="19"/>
      <c r="T1314" s="19"/>
      <c r="U1314" s="19"/>
      <c r="V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54"/>
      <c r="BL1314" s="54"/>
      <c r="BM1314" s="54"/>
      <c r="BN1314" s="54"/>
      <c r="BO1314" s="54"/>
      <c r="BP1314" s="54"/>
      <c r="BQ1314" s="54"/>
      <c r="BR1314" s="19"/>
      <c r="BS1314" s="19"/>
      <c r="BV1314" s="19"/>
      <c r="BW1314" s="19"/>
      <c r="BX1314" s="19"/>
      <c r="BY1314" s="19"/>
      <c r="BZ1314" s="19"/>
      <c r="CA1314" s="19"/>
      <c r="CB1314" s="19"/>
      <c r="CC1314" s="19"/>
      <c r="CD1314" s="19"/>
      <c r="CE1314" s="19"/>
      <c r="CF1314" s="19"/>
    </row>
    <row r="1315" spans="1:84" x14ac:dyDescent="0.25">
      <c r="A1315" s="19"/>
      <c r="B1315" s="19"/>
      <c r="C1315" s="19"/>
      <c r="D1315" s="19"/>
      <c r="E1315" s="19"/>
      <c r="F1315" s="19"/>
      <c r="G1315" s="19"/>
      <c r="H1315" s="19"/>
      <c r="I1315" s="19"/>
      <c r="J1315" s="19"/>
      <c r="L1315" s="19"/>
      <c r="M1315" s="19"/>
      <c r="N1315" s="19"/>
      <c r="P1315" s="19"/>
      <c r="Q1315" s="19"/>
      <c r="R1315" s="19"/>
      <c r="S1315" s="19"/>
      <c r="T1315" s="19"/>
      <c r="U1315" s="19"/>
      <c r="V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19"/>
      <c r="BA1315" s="19"/>
      <c r="BB1315" s="19"/>
      <c r="BC1315" s="19"/>
      <c r="BD1315" s="19"/>
      <c r="BE1315" s="19"/>
      <c r="BF1315" s="19"/>
      <c r="BG1315" s="19"/>
      <c r="BH1315" s="19"/>
      <c r="BI1315" s="19"/>
      <c r="BJ1315" s="19"/>
      <c r="BK1315" s="54"/>
      <c r="BL1315" s="54"/>
      <c r="BM1315" s="54"/>
      <c r="BN1315" s="54"/>
      <c r="BO1315" s="54"/>
      <c r="BP1315" s="54"/>
      <c r="BQ1315" s="54"/>
      <c r="BR1315" s="19"/>
      <c r="BS1315" s="19"/>
      <c r="BV1315" s="19"/>
      <c r="BW1315" s="19"/>
      <c r="BX1315" s="19"/>
      <c r="BY1315" s="19"/>
      <c r="BZ1315" s="19"/>
      <c r="CA1315" s="19"/>
      <c r="CB1315" s="19"/>
      <c r="CC1315" s="19"/>
      <c r="CD1315" s="19"/>
      <c r="CE1315" s="19"/>
      <c r="CF1315" s="19"/>
    </row>
    <row r="1316" spans="1:84" x14ac:dyDescent="0.25">
      <c r="A1316" s="19"/>
      <c r="B1316" s="19"/>
      <c r="C1316" s="19"/>
      <c r="D1316" s="19"/>
      <c r="E1316" s="19"/>
      <c r="F1316" s="19"/>
      <c r="G1316" s="19"/>
      <c r="H1316" s="19"/>
      <c r="I1316" s="19"/>
      <c r="J1316" s="19"/>
      <c r="L1316" s="19"/>
      <c r="M1316" s="19"/>
      <c r="N1316" s="19"/>
      <c r="P1316" s="19"/>
      <c r="Q1316" s="19"/>
      <c r="R1316" s="19"/>
      <c r="S1316" s="19"/>
      <c r="T1316" s="19"/>
      <c r="U1316" s="19"/>
      <c r="V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19"/>
      <c r="BA1316" s="19"/>
      <c r="BB1316" s="19"/>
      <c r="BC1316" s="19"/>
      <c r="BD1316" s="19"/>
      <c r="BE1316" s="19"/>
      <c r="BF1316" s="19"/>
      <c r="BG1316" s="19"/>
      <c r="BH1316" s="19"/>
      <c r="BI1316" s="19"/>
      <c r="BJ1316" s="19"/>
      <c r="BK1316" s="54"/>
      <c r="BL1316" s="54"/>
      <c r="BM1316" s="54"/>
      <c r="BN1316" s="54"/>
      <c r="BO1316" s="54"/>
      <c r="BP1316" s="54"/>
      <c r="BQ1316" s="54"/>
      <c r="BR1316" s="19"/>
      <c r="BS1316" s="19"/>
      <c r="BV1316" s="19"/>
      <c r="BW1316" s="19"/>
      <c r="BX1316" s="19"/>
      <c r="BY1316" s="19"/>
      <c r="BZ1316" s="19"/>
      <c r="CA1316" s="19"/>
      <c r="CB1316" s="19"/>
      <c r="CC1316" s="19"/>
      <c r="CD1316" s="19"/>
      <c r="CE1316" s="19"/>
      <c r="CF1316" s="19"/>
    </row>
    <row r="1317" spans="1:84" x14ac:dyDescent="0.25">
      <c r="A1317" s="19"/>
      <c r="B1317" s="19"/>
      <c r="C1317" s="19"/>
      <c r="D1317" s="19"/>
      <c r="E1317" s="19"/>
      <c r="F1317" s="19"/>
      <c r="G1317" s="19"/>
      <c r="H1317" s="19"/>
      <c r="I1317" s="19"/>
      <c r="J1317" s="19"/>
      <c r="L1317" s="19"/>
      <c r="M1317" s="19"/>
      <c r="N1317" s="19"/>
      <c r="P1317" s="19"/>
      <c r="Q1317" s="19"/>
      <c r="R1317" s="19"/>
      <c r="S1317" s="19"/>
      <c r="T1317" s="19"/>
      <c r="U1317" s="19"/>
      <c r="V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19"/>
      <c r="BA1317" s="19"/>
      <c r="BB1317" s="19"/>
      <c r="BC1317" s="19"/>
      <c r="BD1317" s="19"/>
      <c r="BE1317" s="19"/>
      <c r="BF1317" s="19"/>
      <c r="BG1317" s="19"/>
      <c r="BH1317" s="19"/>
      <c r="BI1317" s="19"/>
      <c r="BJ1317" s="19"/>
      <c r="BK1317" s="54"/>
      <c r="BL1317" s="54"/>
      <c r="BM1317" s="54"/>
      <c r="BN1317" s="54"/>
      <c r="BO1317" s="54"/>
      <c r="BP1317" s="54"/>
      <c r="BQ1317" s="54"/>
      <c r="BR1317" s="19"/>
      <c r="BS1317" s="19"/>
      <c r="BV1317" s="19"/>
      <c r="BW1317" s="19"/>
      <c r="BX1317" s="19"/>
      <c r="BY1317" s="19"/>
      <c r="BZ1317" s="19"/>
      <c r="CA1317" s="19"/>
      <c r="CB1317" s="19"/>
      <c r="CC1317" s="19"/>
      <c r="CD1317" s="19"/>
      <c r="CE1317" s="19"/>
      <c r="CF1317" s="19"/>
    </row>
    <row r="1318" spans="1:84" x14ac:dyDescent="0.25">
      <c r="A1318" s="19"/>
      <c r="B1318" s="19"/>
      <c r="C1318" s="19"/>
      <c r="D1318" s="19"/>
      <c r="E1318" s="19"/>
      <c r="F1318" s="19"/>
      <c r="G1318" s="19"/>
      <c r="H1318" s="19"/>
      <c r="I1318" s="19"/>
      <c r="J1318" s="19"/>
      <c r="L1318" s="19"/>
      <c r="M1318" s="19"/>
      <c r="N1318" s="19"/>
      <c r="P1318" s="19"/>
      <c r="Q1318" s="19"/>
      <c r="R1318" s="19"/>
      <c r="S1318" s="19"/>
      <c r="T1318" s="19"/>
      <c r="U1318" s="19"/>
      <c r="V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54"/>
      <c r="BL1318" s="54"/>
      <c r="BM1318" s="54"/>
      <c r="BN1318" s="54"/>
      <c r="BO1318" s="54"/>
      <c r="BP1318" s="54"/>
      <c r="BQ1318" s="54"/>
      <c r="BR1318" s="19"/>
      <c r="BS1318" s="19"/>
      <c r="BV1318" s="19"/>
      <c r="BW1318" s="19"/>
      <c r="BX1318" s="19"/>
      <c r="BY1318" s="19"/>
      <c r="BZ1318" s="19"/>
      <c r="CA1318" s="19"/>
      <c r="CB1318" s="19"/>
      <c r="CC1318" s="19"/>
      <c r="CD1318" s="19"/>
      <c r="CE1318" s="19"/>
      <c r="CF1318" s="19"/>
    </row>
    <row r="1319" spans="1:84" x14ac:dyDescent="0.25">
      <c r="A1319" s="19"/>
      <c r="B1319" s="19"/>
      <c r="C1319" s="19"/>
      <c r="D1319" s="19"/>
      <c r="E1319" s="19"/>
      <c r="F1319" s="19"/>
      <c r="G1319" s="19"/>
      <c r="H1319" s="19"/>
      <c r="I1319" s="19"/>
      <c r="J1319" s="19"/>
      <c r="L1319" s="19"/>
      <c r="M1319" s="19"/>
      <c r="N1319" s="19"/>
      <c r="P1319" s="19"/>
      <c r="Q1319" s="19"/>
      <c r="R1319" s="19"/>
      <c r="S1319" s="19"/>
      <c r="T1319" s="19"/>
      <c r="U1319" s="19"/>
      <c r="V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19"/>
      <c r="BA1319" s="19"/>
      <c r="BB1319" s="19"/>
      <c r="BC1319" s="19"/>
      <c r="BD1319" s="19"/>
      <c r="BE1319" s="19"/>
      <c r="BF1319" s="19"/>
      <c r="BG1319" s="19"/>
      <c r="BH1319" s="19"/>
      <c r="BI1319" s="19"/>
      <c r="BJ1319" s="19"/>
      <c r="BK1319" s="54"/>
      <c r="BL1319" s="54"/>
      <c r="BM1319" s="54"/>
      <c r="BN1319" s="54"/>
      <c r="BO1319" s="54"/>
      <c r="BP1319" s="54"/>
      <c r="BQ1319" s="54"/>
      <c r="BR1319" s="19"/>
      <c r="BS1319" s="19"/>
      <c r="BV1319" s="19"/>
      <c r="BW1319" s="19"/>
      <c r="BX1319" s="19"/>
      <c r="BY1319" s="19"/>
      <c r="BZ1319" s="19"/>
      <c r="CA1319" s="19"/>
      <c r="CB1319" s="19"/>
      <c r="CC1319" s="19"/>
      <c r="CD1319" s="19"/>
      <c r="CE1319" s="19"/>
      <c r="CF1319" s="19"/>
    </row>
    <row r="1320" spans="1:84" x14ac:dyDescent="0.25">
      <c r="A1320" s="19"/>
      <c r="B1320" s="19"/>
      <c r="C1320" s="19"/>
      <c r="D1320" s="19"/>
      <c r="E1320" s="19"/>
      <c r="F1320" s="19"/>
      <c r="G1320" s="19"/>
      <c r="H1320" s="19"/>
      <c r="I1320" s="19"/>
      <c r="J1320" s="19"/>
      <c r="L1320" s="19"/>
      <c r="M1320" s="19"/>
      <c r="N1320" s="19"/>
      <c r="P1320" s="19"/>
      <c r="Q1320" s="19"/>
      <c r="R1320" s="19"/>
      <c r="S1320" s="19"/>
      <c r="T1320" s="19"/>
      <c r="U1320" s="19"/>
      <c r="V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54"/>
      <c r="BL1320" s="54"/>
      <c r="BM1320" s="54"/>
      <c r="BN1320" s="54"/>
      <c r="BO1320" s="54"/>
      <c r="BP1320" s="54"/>
      <c r="BQ1320" s="54"/>
      <c r="BR1320" s="19"/>
      <c r="BS1320" s="19"/>
      <c r="BV1320" s="19"/>
      <c r="BW1320" s="19"/>
      <c r="BX1320" s="19"/>
      <c r="BY1320" s="19"/>
      <c r="BZ1320" s="19"/>
      <c r="CA1320" s="19"/>
      <c r="CB1320" s="19"/>
      <c r="CC1320" s="19"/>
      <c r="CD1320" s="19"/>
      <c r="CE1320" s="19"/>
      <c r="CF1320" s="19"/>
    </row>
    <row r="1321" spans="1:84" x14ac:dyDescent="0.25">
      <c r="A1321" s="19"/>
      <c r="B1321" s="19"/>
      <c r="C1321" s="19"/>
      <c r="D1321" s="19"/>
      <c r="E1321" s="19"/>
      <c r="F1321" s="19"/>
      <c r="G1321" s="19"/>
      <c r="H1321" s="19"/>
      <c r="I1321" s="19"/>
      <c r="J1321" s="19"/>
      <c r="L1321" s="19"/>
      <c r="M1321" s="19"/>
      <c r="N1321" s="19"/>
      <c r="P1321" s="19"/>
      <c r="Q1321" s="19"/>
      <c r="R1321" s="19"/>
      <c r="S1321" s="19"/>
      <c r="T1321" s="19"/>
      <c r="U1321" s="19"/>
      <c r="V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54"/>
      <c r="BL1321" s="54"/>
      <c r="BM1321" s="54"/>
      <c r="BN1321" s="54"/>
      <c r="BO1321" s="54"/>
      <c r="BP1321" s="54"/>
      <c r="BQ1321" s="54"/>
      <c r="BR1321" s="19"/>
      <c r="BS1321" s="19"/>
      <c r="BV1321" s="19"/>
      <c r="BW1321" s="19"/>
      <c r="BX1321" s="19"/>
      <c r="BY1321" s="19"/>
      <c r="BZ1321" s="19"/>
      <c r="CA1321" s="19"/>
      <c r="CB1321" s="19"/>
      <c r="CC1321" s="19"/>
      <c r="CD1321" s="19"/>
      <c r="CE1321" s="19"/>
      <c r="CF1321" s="19"/>
    </row>
    <row r="1322" spans="1:84" x14ac:dyDescent="0.25">
      <c r="A1322" s="19"/>
      <c r="B1322" s="19"/>
      <c r="C1322" s="19"/>
      <c r="D1322" s="19"/>
      <c r="E1322" s="19"/>
      <c r="F1322" s="19"/>
      <c r="G1322" s="19"/>
      <c r="H1322" s="19"/>
      <c r="I1322" s="19"/>
      <c r="J1322" s="19"/>
      <c r="L1322" s="19"/>
      <c r="M1322" s="19"/>
      <c r="N1322" s="19"/>
      <c r="P1322" s="19"/>
      <c r="Q1322" s="19"/>
      <c r="R1322" s="19"/>
      <c r="S1322" s="19"/>
      <c r="T1322" s="19"/>
      <c r="U1322" s="19"/>
      <c r="V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54"/>
      <c r="BL1322" s="54"/>
      <c r="BM1322" s="54"/>
      <c r="BN1322" s="54"/>
      <c r="BO1322" s="54"/>
      <c r="BP1322" s="54"/>
      <c r="BQ1322" s="54"/>
      <c r="BR1322" s="19"/>
      <c r="BS1322" s="19"/>
      <c r="BV1322" s="19"/>
      <c r="BW1322" s="19"/>
      <c r="BX1322" s="19"/>
      <c r="BY1322" s="19"/>
      <c r="BZ1322" s="19"/>
      <c r="CA1322" s="19"/>
      <c r="CB1322" s="19"/>
      <c r="CC1322" s="19"/>
      <c r="CD1322" s="19"/>
      <c r="CE1322" s="19"/>
      <c r="CF1322" s="19"/>
    </row>
    <row r="1323" spans="1:84" x14ac:dyDescent="0.25">
      <c r="A1323" s="19"/>
      <c r="B1323" s="19"/>
      <c r="C1323" s="19"/>
      <c r="D1323" s="19"/>
      <c r="E1323" s="19"/>
      <c r="F1323" s="19"/>
      <c r="G1323" s="19"/>
      <c r="H1323" s="19"/>
      <c r="I1323" s="19"/>
      <c r="J1323" s="19"/>
      <c r="L1323" s="19"/>
      <c r="M1323" s="19"/>
      <c r="N1323" s="19"/>
      <c r="P1323" s="19"/>
      <c r="Q1323" s="19"/>
      <c r="R1323" s="19"/>
      <c r="S1323" s="19"/>
      <c r="T1323" s="19"/>
      <c r="U1323" s="19"/>
      <c r="V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54"/>
      <c r="BL1323" s="54"/>
      <c r="BM1323" s="54"/>
      <c r="BN1323" s="54"/>
      <c r="BO1323" s="54"/>
      <c r="BP1323" s="54"/>
      <c r="BQ1323" s="54"/>
      <c r="BR1323" s="19"/>
      <c r="BS1323" s="19"/>
      <c r="BV1323" s="19"/>
      <c r="BW1323" s="19"/>
      <c r="BX1323" s="19"/>
      <c r="BY1323" s="19"/>
      <c r="BZ1323" s="19"/>
      <c r="CA1323" s="19"/>
      <c r="CB1323" s="19"/>
      <c r="CC1323" s="19"/>
      <c r="CD1323" s="19"/>
      <c r="CE1323" s="19"/>
      <c r="CF1323" s="19"/>
    </row>
    <row r="1324" spans="1:84" x14ac:dyDescent="0.25">
      <c r="A1324" s="19"/>
      <c r="B1324" s="19"/>
      <c r="C1324" s="19"/>
      <c r="D1324" s="19"/>
      <c r="E1324" s="19"/>
      <c r="F1324" s="19"/>
      <c r="G1324" s="19"/>
      <c r="H1324" s="19"/>
      <c r="I1324" s="19"/>
      <c r="J1324" s="19"/>
      <c r="L1324" s="19"/>
      <c r="M1324" s="19"/>
      <c r="N1324" s="19"/>
      <c r="P1324" s="19"/>
      <c r="Q1324" s="19"/>
      <c r="R1324" s="19"/>
      <c r="S1324" s="19"/>
      <c r="T1324" s="19"/>
      <c r="U1324" s="19"/>
      <c r="V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54"/>
      <c r="BL1324" s="54"/>
      <c r="BM1324" s="54"/>
      <c r="BN1324" s="54"/>
      <c r="BO1324" s="54"/>
      <c r="BP1324" s="54"/>
      <c r="BQ1324" s="54"/>
      <c r="BR1324" s="19"/>
      <c r="BS1324" s="19"/>
      <c r="BV1324" s="19"/>
      <c r="BW1324" s="19"/>
      <c r="BX1324" s="19"/>
      <c r="BY1324" s="19"/>
      <c r="BZ1324" s="19"/>
      <c r="CA1324" s="19"/>
      <c r="CB1324" s="19"/>
      <c r="CC1324" s="19"/>
      <c r="CD1324" s="19"/>
      <c r="CE1324" s="19"/>
      <c r="CF1324" s="19"/>
    </row>
    <row r="1325" spans="1:84" x14ac:dyDescent="0.25">
      <c r="A1325" s="19"/>
      <c r="B1325" s="19"/>
      <c r="C1325" s="19"/>
      <c r="D1325" s="19"/>
      <c r="E1325" s="19"/>
      <c r="F1325" s="19"/>
      <c r="G1325" s="19"/>
      <c r="H1325" s="19"/>
      <c r="I1325" s="19"/>
      <c r="J1325" s="19"/>
      <c r="L1325" s="19"/>
      <c r="M1325" s="19"/>
      <c r="N1325" s="19"/>
      <c r="P1325" s="19"/>
      <c r="Q1325" s="19"/>
      <c r="R1325" s="19"/>
      <c r="S1325" s="19"/>
      <c r="T1325" s="19"/>
      <c r="U1325" s="19"/>
      <c r="V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54"/>
      <c r="BL1325" s="54"/>
      <c r="BM1325" s="54"/>
      <c r="BN1325" s="54"/>
      <c r="BO1325" s="54"/>
      <c r="BP1325" s="54"/>
      <c r="BQ1325" s="54"/>
      <c r="BR1325" s="19"/>
      <c r="BS1325" s="19"/>
      <c r="BV1325" s="19"/>
      <c r="BW1325" s="19"/>
      <c r="BX1325" s="19"/>
      <c r="BY1325" s="19"/>
      <c r="BZ1325" s="19"/>
      <c r="CA1325" s="19"/>
      <c r="CB1325" s="19"/>
      <c r="CC1325" s="19"/>
      <c r="CD1325" s="19"/>
      <c r="CE1325" s="19"/>
      <c r="CF1325" s="19"/>
    </row>
    <row r="1326" spans="1:84" x14ac:dyDescent="0.25">
      <c r="A1326" s="19"/>
      <c r="B1326" s="19"/>
      <c r="C1326" s="19"/>
      <c r="D1326" s="19"/>
      <c r="E1326" s="19"/>
      <c r="F1326" s="19"/>
      <c r="G1326" s="19"/>
      <c r="H1326" s="19"/>
      <c r="I1326" s="19"/>
      <c r="J1326" s="19"/>
      <c r="L1326" s="19"/>
      <c r="M1326" s="19"/>
      <c r="N1326" s="19"/>
      <c r="P1326" s="19"/>
      <c r="Q1326" s="19"/>
      <c r="R1326" s="19"/>
      <c r="S1326" s="19"/>
      <c r="T1326" s="19"/>
      <c r="U1326" s="19"/>
      <c r="V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54"/>
      <c r="BL1326" s="54"/>
      <c r="BM1326" s="54"/>
      <c r="BN1326" s="54"/>
      <c r="BO1326" s="54"/>
      <c r="BP1326" s="54"/>
      <c r="BQ1326" s="54"/>
      <c r="BR1326" s="19"/>
      <c r="BS1326" s="19"/>
      <c r="BV1326" s="19"/>
      <c r="BW1326" s="19"/>
      <c r="BX1326" s="19"/>
      <c r="BY1326" s="19"/>
      <c r="BZ1326" s="19"/>
      <c r="CA1326" s="19"/>
      <c r="CB1326" s="19"/>
      <c r="CC1326" s="19"/>
      <c r="CD1326" s="19"/>
      <c r="CE1326" s="19"/>
      <c r="CF1326" s="19"/>
    </row>
    <row r="1327" spans="1:84" x14ac:dyDescent="0.25">
      <c r="A1327" s="19"/>
      <c r="B1327" s="19"/>
      <c r="C1327" s="19"/>
      <c r="D1327" s="19"/>
      <c r="E1327" s="19"/>
      <c r="F1327" s="19"/>
      <c r="G1327" s="19"/>
      <c r="H1327" s="19"/>
      <c r="I1327" s="19"/>
      <c r="J1327" s="19"/>
      <c r="L1327" s="19"/>
      <c r="M1327" s="19"/>
      <c r="N1327" s="19"/>
      <c r="P1327" s="19"/>
      <c r="Q1327" s="19"/>
      <c r="R1327" s="19"/>
      <c r="S1327" s="19"/>
      <c r="T1327" s="19"/>
      <c r="U1327" s="19"/>
      <c r="V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54"/>
      <c r="BL1327" s="54"/>
      <c r="BM1327" s="54"/>
      <c r="BN1327" s="54"/>
      <c r="BO1327" s="54"/>
      <c r="BP1327" s="54"/>
      <c r="BQ1327" s="54"/>
      <c r="BR1327" s="19"/>
      <c r="BS1327" s="19"/>
      <c r="BV1327" s="19"/>
      <c r="BW1327" s="19"/>
      <c r="BX1327" s="19"/>
      <c r="BY1327" s="19"/>
      <c r="BZ1327" s="19"/>
      <c r="CA1327" s="19"/>
      <c r="CB1327" s="19"/>
      <c r="CC1327" s="19"/>
      <c r="CD1327" s="19"/>
      <c r="CE1327" s="19"/>
      <c r="CF1327" s="19"/>
    </row>
    <row r="1328" spans="1:84" x14ac:dyDescent="0.25">
      <c r="A1328" s="19"/>
      <c r="B1328" s="19"/>
      <c r="C1328" s="19"/>
      <c r="D1328" s="19"/>
      <c r="E1328" s="19"/>
      <c r="F1328" s="19"/>
      <c r="G1328" s="19"/>
      <c r="H1328" s="19"/>
      <c r="I1328" s="19"/>
      <c r="J1328" s="19"/>
      <c r="L1328" s="19"/>
      <c r="M1328" s="19"/>
      <c r="N1328" s="19"/>
      <c r="P1328" s="19"/>
      <c r="Q1328" s="19"/>
      <c r="R1328" s="19"/>
      <c r="S1328" s="19"/>
      <c r="T1328" s="19"/>
      <c r="U1328" s="19"/>
      <c r="V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54"/>
      <c r="BL1328" s="54"/>
      <c r="BM1328" s="54"/>
      <c r="BN1328" s="54"/>
      <c r="BO1328" s="54"/>
      <c r="BP1328" s="54"/>
      <c r="BQ1328" s="54"/>
      <c r="BR1328" s="19"/>
      <c r="BS1328" s="19"/>
      <c r="BV1328" s="19"/>
      <c r="BW1328" s="19"/>
      <c r="BX1328" s="19"/>
      <c r="BY1328" s="19"/>
      <c r="BZ1328" s="19"/>
      <c r="CA1328" s="19"/>
      <c r="CB1328" s="19"/>
      <c r="CC1328" s="19"/>
      <c r="CD1328" s="19"/>
      <c r="CE1328" s="19"/>
      <c r="CF1328" s="19"/>
    </row>
    <row r="1329" spans="1:84" x14ac:dyDescent="0.25">
      <c r="A1329" s="19"/>
      <c r="B1329" s="19"/>
      <c r="C1329" s="19"/>
      <c r="D1329" s="19"/>
      <c r="E1329" s="19"/>
      <c r="F1329" s="19"/>
      <c r="G1329" s="19"/>
      <c r="H1329" s="19"/>
      <c r="I1329" s="19"/>
      <c r="J1329" s="19"/>
      <c r="L1329" s="19"/>
      <c r="M1329" s="19"/>
      <c r="N1329" s="19"/>
      <c r="P1329" s="19"/>
      <c r="Q1329" s="19"/>
      <c r="R1329" s="19"/>
      <c r="S1329" s="19"/>
      <c r="T1329" s="19"/>
      <c r="U1329" s="19"/>
      <c r="V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54"/>
      <c r="BL1329" s="54"/>
      <c r="BM1329" s="54"/>
      <c r="BN1329" s="54"/>
      <c r="BO1329" s="54"/>
      <c r="BP1329" s="54"/>
      <c r="BQ1329" s="54"/>
      <c r="BR1329" s="19"/>
      <c r="BS1329" s="19"/>
      <c r="BV1329" s="19"/>
      <c r="BW1329" s="19"/>
      <c r="BX1329" s="19"/>
      <c r="BY1329" s="19"/>
      <c r="BZ1329" s="19"/>
      <c r="CA1329" s="19"/>
      <c r="CB1329" s="19"/>
      <c r="CC1329" s="19"/>
      <c r="CD1329" s="19"/>
      <c r="CE1329" s="19"/>
      <c r="CF1329" s="19"/>
    </row>
    <row r="1330" spans="1:84" x14ac:dyDescent="0.25">
      <c r="A1330" s="19"/>
      <c r="B1330" s="19"/>
      <c r="C1330" s="19"/>
      <c r="D1330" s="19"/>
      <c r="E1330" s="19"/>
      <c r="F1330" s="19"/>
      <c r="G1330" s="19"/>
      <c r="H1330" s="19"/>
      <c r="I1330" s="19"/>
      <c r="J1330" s="19"/>
      <c r="L1330" s="19"/>
      <c r="M1330" s="19"/>
      <c r="N1330" s="19"/>
      <c r="P1330" s="19"/>
      <c r="Q1330" s="19"/>
      <c r="R1330" s="19"/>
      <c r="S1330" s="19"/>
      <c r="T1330" s="19"/>
      <c r="U1330" s="19"/>
      <c r="V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19"/>
      <c r="BA1330" s="19"/>
      <c r="BB1330" s="19"/>
      <c r="BC1330" s="19"/>
      <c r="BD1330" s="19"/>
      <c r="BE1330" s="19"/>
      <c r="BF1330" s="19"/>
      <c r="BG1330" s="19"/>
      <c r="BH1330" s="19"/>
      <c r="BI1330" s="19"/>
      <c r="BJ1330" s="19"/>
      <c r="BK1330" s="54"/>
      <c r="BL1330" s="54"/>
      <c r="BM1330" s="54"/>
      <c r="BN1330" s="54"/>
      <c r="BO1330" s="54"/>
      <c r="BP1330" s="54"/>
      <c r="BQ1330" s="54"/>
      <c r="BR1330" s="19"/>
      <c r="BS1330" s="19"/>
      <c r="BV1330" s="19"/>
      <c r="BW1330" s="19"/>
      <c r="BX1330" s="19"/>
      <c r="BY1330" s="19"/>
      <c r="BZ1330" s="19"/>
      <c r="CA1330" s="19"/>
      <c r="CB1330" s="19"/>
      <c r="CC1330" s="19"/>
      <c r="CD1330" s="19"/>
      <c r="CE1330" s="19"/>
      <c r="CF1330" s="19"/>
    </row>
    <row r="1331" spans="1:84" x14ac:dyDescent="0.25">
      <c r="A1331" s="19"/>
      <c r="B1331" s="19"/>
      <c r="C1331" s="19"/>
      <c r="D1331" s="19"/>
      <c r="E1331" s="19"/>
      <c r="F1331" s="19"/>
      <c r="G1331" s="19"/>
      <c r="H1331" s="19"/>
      <c r="I1331" s="19"/>
      <c r="J1331" s="19"/>
      <c r="L1331" s="19"/>
      <c r="M1331" s="19"/>
      <c r="N1331" s="19"/>
      <c r="P1331" s="19"/>
      <c r="Q1331" s="19"/>
      <c r="R1331" s="19"/>
      <c r="S1331" s="19"/>
      <c r="T1331" s="19"/>
      <c r="U1331" s="19"/>
      <c r="V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19"/>
      <c r="BA1331" s="19"/>
      <c r="BB1331" s="19"/>
      <c r="BC1331" s="19"/>
      <c r="BD1331" s="19"/>
      <c r="BE1331" s="19"/>
      <c r="BF1331" s="19"/>
      <c r="BG1331" s="19"/>
      <c r="BH1331" s="19"/>
      <c r="BI1331" s="19"/>
      <c r="BJ1331" s="19"/>
      <c r="BK1331" s="54"/>
      <c r="BL1331" s="54"/>
      <c r="BM1331" s="54"/>
      <c r="BN1331" s="54"/>
      <c r="BO1331" s="54"/>
      <c r="BP1331" s="54"/>
      <c r="BQ1331" s="54"/>
      <c r="BR1331" s="19"/>
      <c r="BS1331" s="19"/>
      <c r="BV1331" s="19"/>
      <c r="BW1331" s="19"/>
      <c r="BX1331" s="19"/>
      <c r="BY1331" s="19"/>
      <c r="BZ1331" s="19"/>
      <c r="CA1331" s="19"/>
      <c r="CB1331" s="19"/>
      <c r="CC1331" s="19"/>
      <c r="CD1331" s="19"/>
      <c r="CE1331" s="19"/>
      <c r="CF1331" s="19"/>
    </row>
    <row r="1332" spans="1:84" x14ac:dyDescent="0.25">
      <c r="A1332" s="19"/>
      <c r="B1332" s="19"/>
      <c r="C1332" s="19"/>
      <c r="D1332" s="19"/>
      <c r="E1332" s="19"/>
      <c r="F1332" s="19"/>
      <c r="G1332" s="19"/>
      <c r="H1332" s="19"/>
      <c r="I1332" s="19"/>
      <c r="J1332" s="19"/>
      <c r="L1332" s="19"/>
      <c r="M1332" s="19"/>
      <c r="N1332" s="19"/>
      <c r="P1332" s="19"/>
      <c r="Q1332" s="19"/>
      <c r="R1332" s="19"/>
      <c r="S1332" s="19"/>
      <c r="T1332" s="19"/>
      <c r="U1332" s="19"/>
      <c r="V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19"/>
      <c r="BA1332" s="19"/>
      <c r="BB1332" s="19"/>
      <c r="BC1332" s="19"/>
      <c r="BD1332" s="19"/>
      <c r="BE1332" s="19"/>
      <c r="BF1332" s="19"/>
      <c r="BG1332" s="19"/>
      <c r="BH1332" s="19"/>
      <c r="BI1332" s="19"/>
      <c r="BJ1332" s="19"/>
      <c r="BK1332" s="54"/>
      <c r="BL1332" s="54"/>
      <c r="BM1332" s="54"/>
      <c r="BN1332" s="54"/>
      <c r="BO1332" s="54"/>
      <c r="BP1332" s="54"/>
      <c r="BQ1332" s="54"/>
      <c r="BR1332" s="19"/>
      <c r="BS1332" s="19"/>
      <c r="BV1332" s="19"/>
      <c r="BW1332" s="19"/>
      <c r="BX1332" s="19"/>
      <c r="BY1332" s="19"/>
      <c r="BZ1332" s="19"/>
      <c r="CA1332" s="19"/>
      <c r="CB1332" s="19"/>
      <c r="CC1332" s="19"/>
      <c r="CD1332" s="19"/>
      <c r="CE1332" s="19"/>
      <c r="CF1332" s="19"/>
    </row>
    <row r="1333" spans="1:84" x14ac:dyDescent="0.25">
      <c r="A1333" s="19"/>
      <c r="B1333" s="19"/>
      <c r="C1333" s="19"/>
      <c r="D1333" s="19"/>
      <c r="E1333" s="19"/>
      <c r="F1333" s="19"/>
      <c r="G1333" s="19"/>
      <c r="H1333" s="19"/>
      <c r="I1333" s="19"/>
      <c r="J1333" s="19"/>
      <c r="L1333" s="19"/>
      <c r="M1333" s="19"/>
      <c r="N1333" s="19"/>
      <c r="P1333" s="19"/>
      <c r="Q1333" s="19"/>
      <c r="R1333" s="19"/>
      <c r="S1333" s="19"/>
      <c r="T1333" s="19"/>
      <c r="U1333" s="19"/>
      <c r="V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54"/>
      <c r="BL1333" s="54"/>
      <c r="BM1333" s="54"/>
      <c r="BN1333" s="54"/>
      <c r="BO1333" s="54"/>
      <c r="BP1333" s="54"/>
      <c r="BQ1333" s="54"/>
      <c r="BR1333" s="19"/>
      <c r="BS1333" s="19"/>
      <c r="BV1333" s="19"/>
      <c r="BW1333" s="19"/>
      <c r="BX1333" s="19"/>
      <c r="BY1333" s="19"/>
      <c r="BZ1333" s="19"/>
      <c r="CA1333" s="19"/>
      <c r="CB1333" s="19"/>
      <c r="CC1333" s="19"/>
      <c r="CD1333" s="19"/>
      <c r="CE1333" s="19"/>
      <c r="CF1333" s="19"/>
    </row>
    <row r="1334" spans="1:84" x14ac:dyDescent="0.25">
      <c r="A1334" s="19"/>
      <c r="B1334" s="19"/>
      <c r="C1334" s="19"/>
      <c r="D1334" s="19"/>
      <c r="E1334" s="19"/>
      <c r="F1334" s="19"/>
      <c r="G1334" s="19"/>
      <c r="H1334" s="19"/>
      <c r="I1334" s="19"/>
      <c r="J1334" s="19"/>
      <c r="L1334" s="19"/>
      <c r="M1334" s="19"/>
      <c r="N1334" s="19"/>
      <c r="P1334" s="19"/>
      <c r="Q1334" s="19"/>
      <c r="R1334" s="19"/>
      <c r="S1334" s="19"/>
      <c r="T1334" s="19"/>
      <c r="U1334" s="19"/>
      <c r="V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54"/>
      <c r="BL1334" s="54"/>
      <c r="BM1334" s="54"/>
      <c r="BN1334" s="54"/>
      <c r="BO1334" s="54"/>
      <c r="BP1334" s="54"/>
      <c r="BQ1334" s="54"/>
      <c r="BR1334" s="19"/>
      <c r="BS1334" s="19"/>
      <c r="BV1334" s="19"/>
      <c r="BW1334" s="19"/>
      <c r="BX1334" s="19"/>
      <c r="BY1334" s="19"/>
      <c r="BZ1334" s="19"/>
      <c r="CA1334" s="19"/>
      <c r="CB1334" s="19"/>
      <c r="CC1334" s="19"/>
      <c r="CD1334" s="19"/>
      <c r="CE1334" s="19"/>
      <c r="CF1334" s="19"/>
    </row>
    <row r="1335" spans="1:84" x14ac:dyDescent="0.25">
      <c r="A1335" s="19"/>
      <c r="B1335" s="19"/>
      <c r="C1335" s="19"/>
      <c r="D1335" s="19"/>
      <c r="E1335" s="19"/>
      <c r="F1335" s="19"/>
      <c r="G1335" s="19"/>
      <c r="H1335" s="19"/>
      <c r="I1335" s="19"/>
      <c r="J1335" s="19"/>
      <c r="L1335" s="19"/>
      <c r="M1335" s="19"/>
      <c r="N1335" s="19"/>
      <c r="P1335" s="19"/>
      <c r="Q1335" s="19"/>
      <c r="R1335" s="19"/>
      <c r="S1335" s="19"/>
      <c r="T1335" s="19"/>
      <c r="U1335" s="19"/>
      <c r="V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54"/>
      <c r="BL1335" s="54"/>
      <c r="BM1335" s="54"/>
      <c r="BN1335" s="54"/>
      <c r="BO1335" s="54"/>
      <c r="BP1335" s="54"/>
      <c r="BQ1335" s="54"/>
      <c r="BR1335" s="19"/>
      <c r="BS1335" s="19"/>
      <c r="BV1335" s="19"/>
      <c r="BW1335" s="19"/>
      <c r="BX1335" s="19"/>
      <c r="BY1335" s="19"/>
      <c r="BZ1335" s="19"/>
      <c r="CA1335" s="19"/>
      <c r="CB1335" s="19"/>
      <c r="CC1335" s="19"/>
      <c r="CD1335" s="19"/>
      <c r="CE1335" s="19"/>
      <c r="CF1335" s="19"/>
    </row>
    <row r="1336" spans="1:84" x14ac:dyDescent="0.25">
      <c r="A1336" s="19"/>
      <c r="B1336" s="19"/>
      <c r="C1336" s="19"/>
      <c r="D1336" s="19"/>
      <c r="E1336" s="19"/>
      <c r="F1336" s="19"/>
      <c r="G1336" s="19"/>
      <c r="H1336" s="19"/>
      <c r="I1336" s="19"/>
      <c r="J1336" s="19"/>
      <c r="L1336" s="19"/>
      <c r="M1336" s="19"/>
      <c r="N1336" s="19"/>
      <c r="P1336" s="19"/>
      <c r="Q1336" s="19"/>
      <c r="R1336" s="19"/>
      <c r="S1336" s="19"/>
      <c r="T1336" s="19"/>
      <c r="U1336" s="19"/>
      <c r="V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54"/>
      <c r="BL1336" s="54"/>
      <c r="BM1336" s="54"/>
      <c r="BN1336" s="54"/>
      <c r="BO1336" s="54"/>
      <c r="BP1336" s="54"/>
      <c r="BQ1336" s="54"/>
      <c r="BR1336" s="19"/>
      <c r="BS1336" s="19"/>
      <c r="BV1336" s="19"/>
      <c r="BW1336" s="19"/>
      <c r="BX1336" s="19"/>
      <c r="BY1336" s="19"/>
      <c r="BZ1336" s="19"/>
      <c r="CA1336" s="19"/>
      <c r="CB1336" s="19"/>
      <c r="CC1336" s="19"/>
      <c r="CD1336" s="19"/>
      <c r="CE1336" s="19"/>
      <c r="CF1336" s="19"/>
    </row>
    <row r="1337" spans="1:84" x14ac:dyDescent="0.25">
      <c r="A1337" s="19"/>
      <c r="B1337" s="19"/>
      <c r="C1337" s="19"/>
      <c r="D1337" s="19"/>
      <c r="E1337" s="19"/>
      <c r="F1337" s="19"/>
      <c r="G1337" s="19"/>
      <c r="H1337" s="19"/>
      <c r="I1337" s="19"/>
      <c r="J1337" s="19"/>
      <c r="L1337" s="19"/>
      <c r="M1337" s="19"/>
      <c r="N1337" s="19"/>
      <c r="P1337" s="19"/>
      <c r="Q1337" s="19"/>
      <c r="R1337" s="19"/>
      <c r="S1337" s="19"/>
      <c r="T1337" s="19"/>
      <c r="U1337" s="19"/>
      <c r="V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54"/>
      <c r="BL1337" s="54"/>
      <c r="BM1337" s="54"/>
      <c r="BN1337" s="54"/>
      <c r="BO1337" s="54"/>
      <c r="BP1337" s="54"/>
      <c r="BQ1337" s="54"/>
      <c r="BR1337" s="19"/>
      <c r="BS1337" s="19"/>
      <c r="BV1337" s="19"/>
      <c r="BW1337" s="19"/>
      <c r="BX1337" s="19"/>
      <c r="BY1337" s="19"/>
      <c r="BZ1337" s="19"/>
      <c r="CA1337" s="19"/>
      <c r="CB1337" s="19"/>
      <c r="CC1337" s="19"/>
      <c r="CD1337" s="19"/>
      <c r="CE1337" s="19"/>
      <c r="CF1337" s="19"/>
    </row>
    <row r="1338" spans="1:84" x14ac:dyDescent="0.25">
      <c r="A1338" s="19"/>
      <c r="B1338" s="19"/>
      <c r="C1338" s="19"/>
      <c r="D1338" s="19"/>
      <c r="E1338" s="19"/>
      <c r="F1338" s="19"/>
      <c r="G1338" s="19"/>
      <c r="H1338" s="19"/>
      <c r="I1338" s="19"/>
      <c r="J1338" s="19"/>
      <c r="L1338" s="19"/>
      <c r="M1338" s="19"/>
      <c r="N1338" s="19"/>
      <c r="P1338" s="19"/>
      <c r="Q1338" s="19"/>
      <c r="R1338" s="19"/>
      <c r="S1338" s="19"/>
      <c r="T1338" s="19"/>
      <c r="U1338" s="19"/>
      <c r="V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54"/>
      <c r="BL1338" s="54"/>
      <c r="BM1338" s="54"/>
      <c r="BN1338" s="54"/>
      <c r="BO1338" s="54"/>
      <c r="BP1338" s="54"/>
      <c r="BQ1338" s="54"/>
      <c r="BR1338" s="19"/>
      <c r="BS1338" s="19"/>
      <c r="BV1338" s="19"/>
      <c r="BW1338" s="19"/>
      <c r="BX1338" s="19"/>
      <c r="BY1338" s="19"/>
      <c r="BZ1338" s="19"/>
      <c r="CA1338" s="19"/>
      <c r="CB1338" s="19"/>
      <c r="CC1338" s="19"/>
      <c r="CD1338" s="19"/>
      <c r="CE1338" s="19"/>
      <c r="CF1338" s="19"/>
    </row>
    <row r="1339" spans="1:84" x14ac:dyDescent="0.25">
      <c r="A1339" s="19"/>
      <c r="B1339" s="19"/>
      <c r="C1339" s="19"/>
      <c r="D1339" s="19"/>
      <c r="E1339" s="19"/>
      <c r="F1339" s="19"/>
      <c r="G1339" s="19"/>
      <c r="H1339" s="19"/>
      <c r="I1339" s="19"/>
      <c r="J1339" s="19"/>
      <c r="L1339" s="19"/>
      <c r="M1339" s="19"/>
      <c r="N1339" s="19"/>
      <c r="P1339" s="19"/>
      <c r="Q1339" s="19"/>
      <c r="R1339" s="19"/>
      <c r="S1339" s="19"/>
      <c r="T1339" s="19"/>
      <c r="U1339" s="19"/>
      <c r="V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54"/>
      <c r="BL1339" s="54"/>
      <c r="BM1339" s="54"/>
      <c r="BN1339" s="54"/>
      <c r="BO1339" s="54"/>
      <c r="BP1339" s="54"/>
      <c r="BQ1339" s="54"/>
      <c r="BR1339" s="19"/>
      <c r="BS1339" s="19"/>
      <c r="BV1339" s="19"/>
      <c r="BW1339" s="19"/>
      <c r="BX1339" s="19"/>
      <c r="BY1339" s="19"/>
      <c r="BZ1339" s="19"/>
      <c r="CA1339" s="19"/>
      <c r="CB1339" s="19"/>
      <c r="CC1339" s="19"/>
      <c r="CD1339" s="19"/>
      <c r="CE1339" s="19"/>
      <c r="CF1339" s="19"/>
    </row>
    <row r="1340" spans="1:84" x14ac:dyDescent="0.25">
      <c r="A1340" s="19"/>
      <c r="B1340" s="19"/>
      <c r="C1340" s="19"/>
      <c r="D1340" s="19"/>
      <c r="E1340" s="19"/>
      <c r="F1340" s="19"/>
      <c r="G1340" s="19"/>
      <c r="H1340" s="19"/>
      <c r="I1340" s="19"/>
      <c r="J1340" s="19"/>
      <c r="L1340" s="19"/>
      <c r="M1340" s="19"/>
      <c r="N1340" s="19"/>
      <c r="P1340" s="19"/>
      <c r="Q1340" s="19"/>
      <c r="R1340" s="19"/>
      <c r="S1340" s="19"/>
      <c r="T1340" s="19"/>
      <c r="U1340" s="19"/>
      <c r="V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54"/>
      <c r="BL1340" s="54"/>
      <c r="BM1340" s="54"/>
      <c r="BN1340" s="54"/>
      <c r="BO1340" s="54"/>
      <c r="BP1340" s="54"/>
      <c r="BQ1340" s="54"/>
      <c r="BR1340" s="19"/>
      <c r="BS1340" s="19"/>
      <c r="BV1340" s="19"/>
      <c r="BW1340" s="19"/>
      <c r="BX1340" s="19"/>
      <c r="BY1340" s="19"/>
      <c r="BZ1340" s="19"/>
      <c r="CA1340" s="19"/>
      <c r="CB1340" s="19"/>
      <c r="CC1340" s="19"/>
      <c r="CD1340" s="19"/>
      <c r="CE1340" s="19"/>
      <c r="CF1340" s="19"/>
    </row>
    <row r="1341" spans="1:84" x14ac:dyDescent="0.25">
      <c r="A1341" s="19"/>
      <c r="B1341" s="19"/>
      <c r="C1341" s="19"/>
      <c r="D1341" s="19"/>
      <c r="E1341" s="19"/>
      <c r="F1341" s="19"/>
      <c r="G1341" s="19"/>
      <c r="H1341" s="19"/>
      <c r="I1341" s="19"/>
      <c r="J1341" s="19"/>
      <c r="L1341" s="19"/>
      <c r="M1341" s="19"/>
      <c r="N1341" s="19"/>
      <c r="P1341" s="19"/>
      <c r="Q1341" s="19"/>
      <c r="R1341" s="19"/>
      <c r="S1341" s="19"/>
      <c r="T1341" s="19"/>
      <c r="U1341" s="19"/>
      <c r="V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54"/>
      <c r="BL1341" s="54"/>
      <c r="BM1341" s="54"/>
      <c r="BN1341" s="54"/>
      <c r="BO1341" s="54"/>
      <c r="BP1341" s="54"/>
      <c r="BQ1341" s="54"/>
      <c r="BR1341" s="19"/>
      <c r="BS1341" s="19"/>
      <c r="BV1341" s="19"/>
      <c r="BW1341" s="19"/>
      <c r="BX1341" s="19"/>
      <c r="BY1341" s="19"/>
      <c r="BZ1341" s="19"/>
      <c r="CA1341" s="19"/>
      <c r="CB1341" s="19"/>
      <c r="CC1341" s="19"/>
      <c r="CD1341" s="19"/>
      <c r="CE1341" s="19"/>
      <c r="CF1341" s="19"/>
    </row>
    <row r="1342" spans="1:84" x14ac:dyDescent="0.25">
      <c r="A1342" s="19"/>
      <c r="B1342" s="19"/>
      <c r="C1342" s="19"/>
      <c r="D1342" s="19"/>
      <c r="E1342" s="19"/>
      <c r="F1342" s="19"/>
      <c r="G1342" s="19"/>
      <c r="H1342" s="19"/>
      <c r="I1342" s="19"/>
      <c r="J1342" s="19"/>
      <c r="L1342" s="19"/>
      <c r="M1342" s="19"/>
      <c r="N1342" s="19"/>
      <c r="P1342" s="19"/>
      <c r="Q1342" s="19"/>
      <c r="R1342" s="19"/>
      <c r="S1342" s="19"/>
      <c r="T1342" s="19"/>
      <c r="U1342" s="19"/>
      <c r="V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54"/>
      <c r="BL1342" s="54"/>
      <c r="BM1342" s="54"/>
      <c r="BN1342" s="54"/>
      <c r="BO1342" s="54"/>
      <c r="BP1342" s="54"/>
      <c r="BQ1342" s="54"/>
      <c r="BR1342" s="19"/>
      <c r="BS1342" s="19"/>
      <c r="BV1342" s="19"/>
      <c r="BW1342" s="19"/>
      <c r="BX1342" s="19"/>
      <c r="BY1342" s="19"/>
      <c r="BZ1342" s="19"/>
      <c r="CA1342" s="19"/>
      <c r="CB1342" s="19"/>
      <c r="CC1342" s="19"/>
      <c r="CD1342" s="19"/>
      <c r="CE1342" s="19"/>
      <c r="CF1342" s="19"/>
    </row>
    <row r="1343" spans="1:84" x14ac:dyDescent="0.25">
      <c r="A1343" s="19"/>
      <c r="B1343" s="19"/>
      <c r="C1343" s="19"/>
      <c r="D1343" s="19"/>
      <c r="E1343" s="19"/>
      <c r="F1343" s="19"/>
      <c r="G1343" s="19"/>
      <c r="H1343" s="19"/>
      <c r="I1343" s="19"/>
      <c r="J1343" s="19"/>
      <c r="L1343" s="19"/>
      <c r="M1343" s="19"/>
      <c r="N1343" s="19"/>
      <c r="P1343" s="19"/>
      <c r="Q1343" s="19"/>
      <c r="R1343" s="19"/>
      <c r="S1343" s="19"/>
      <c r="T1343" s="19"/>
      <c r="U1343" s="19"/>
      <c r="V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54"/>
      <c r="BL1343" s="54"/>
      <c r="BM1343" s="54"/>
      <c r="BN1343" s="54"/>
      <c r="BO1343" s="54"/>
      <c r="BP1343" s="54"/>
      <c r="BQ1343" s="54"/>
      <c r="BR1343" s="19"/>
      <c r="BS1343" s="19"/>
      <c r="BV1343" s="19"/>
      <c r="BW1343" s="19"/>
      <c r="BX1343" s="19"/>
      <c r="BY1343" s="19"/>
      <c r="BZ1343" s="19"/>
      <c r="CA1343" s="19"/>
      <c r="CB1343" s="19"/>
      <c r="CC1343" s="19"/>
      <c r="CD1343" s="19"/>
      <c r="CE1343" s="19"/>
      <c r="CF1343" s="19"/>
    </row>
    <row r="1344" spans="1:84" x14ac:dyDescent="0.25">
      <c r="A1344" s="19"/>
      <c r="B1344" s="19"/>
      <c r="C1344" s="19"/>
      <c r="D1344" s="19"/>
      <c r="E1344" s="19"/>
      <c r="F1344" s="19"/>
      <c r="G1344" s="19"/>
      <c r="H1344" s="19"/>
      <c r="I1344" s="19"/>
      <c r="J1344" s="19"/>
      <c r="L1344" s="19"/>
      <c r="M1344" s="19"/>
      <c r="N1344" s="19"/>
      <c r="P1344" s="19"/>
      <c r="Q1344" s="19"/>
      <c r="R1344" s="19"/>
      <c r="S1344" s="19"/>
      <c r="T1344" s="19"/>
      <c r="U1344" s="19"/>
      <c r="V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54"/>
      <c r="BL1344" s="54"/>
      <c r="BM1344" s="54"/>
      <c r="BN1344" s="54"/>
      <c r="BO1344" s="54"/>
      <c r="BP1344" s="54"/>
      <c r="BQ1344" s="54"/>
      <c r="BR1344" s="19"/>
      <c r="BS1344" s="19"/>
      <c r="BV1344" s="19"/>
      <c r="BW1344" s="19"/>
      <c r="BX1344" s="19"/>
      <c r="BY1344" s="19"/>
      <c r="BZ1344" s="19"/>
      <c r="CA1344" s="19"/>
      <c r="CB1344" s="19"/>
      <c r="CC1344" s="19"/>
      <c r="CD1344" s="19"/>
      <c r="CE1344" s="19"/>
      <c r="CF1344" s="19"/>
    </row>
    <row r="1345" spans="1:84" x14ac:dyDescent="0.25">
      <c r="A1345" s="19"/>
      <c r="B1345" s="19"/>
      <c r="C1345" s="19"/>
      <c r="D1345" s="19"/>
      <c r="E1345" s="19"/>
      <c r="F1345" s="19"/>
      <c r="G1345" s="19"/>
      <c r="H1345" s="19"/>
      <c r="I1345" s="19"/>
      <c r="J1345" s="19"/>
      <c r="L1345" s="19"/>
      <c r="M1345" s="19"/>
      <c r="N1345" s="19"/>
      <c r="P1345" s="19"/>
      <c r="Q1345" s="19"/>
      <c r="R1345" s="19"/>
      <c r="S1345" s="19"/>
      <c r="T1345" s="19"/>
      <c r="U1345" s="19"/>
      <c r="V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54"/>
      <c r="BL1345" s="54"/>
      <c r="BM1345" s="54"/>
      <c r="BN1345" s="54"/>
      <c r="BO1345" s="54"/>
      <c r="BP1345" s="54"/>
      <c r="BQ1345" s="54"/>
      <c r="BR1345" s="19"/>
      <c r="BS1345" s="19"/>
      <c r="BV1345" s="19"/>
      <c r="BW1345" s="19"/>
      <c r="BX1345" s="19"/>
      <c r="BY1345" s="19"/>
      <c r="BZ1345" s="19"/>
      <c r="CA1345" s="19"/>
      <c r="CB1345" s="19"/>
      <c r="CC1345" s="19"/>
      <c r="CD1345" s="19"/>
      <c r="CE1345" s="19"/>
      <c r="CF1345" s="19"/>
    </row>
    <row r="1346" spans="1:84" x14ac:dyDescent="0.25">
      <c r="A1346" s="19"/>
      <c r="B1346" s="19"/>
      <c r="C1346" s="19"/>
      <c r="D1346" s="19"/>
      <c r="E1346" s="19"/>
      <c r="F1346" s="19"/>
      <c r="G1346" s="19"/>
      <c r="H1346" s="19"/>
      <c r="I1346" s="19"/>
      <c r="J1346" s="19"/>
      <c r="L1346" s="19"/>
      <c r="M1346" s="19"/>
      <c r="N1346" s="19"/>
      <c r="P1346" s="19"/>
      <c r="Q1346" s="19"/>
      <c r="R1346" s="19"/>
      <c r="S1346" s="19"/>
      <c r="T1346" s="19"/>
      <c r="U1346" s="19"/>
      <c r="V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54"/>
      <c r="BL1346" s="54"/>
      <c r="BM1346" s="54"/>
      <c r="BN1346" s="54"/>
      <c r="BO1346" s="54"/>
      <c r="BP1346" s="54"/>
      <c r="BQ1346" s="54"/>
      <c r="BR1346" s="19"/>
      <c r="BS1346" s="19"/>
      <c r="BV1346" s="19"/>
      <c r="BW1346" s="19"/>
      <c r="BX1346" s="19"/>
      <c r="BY1346" s="19"/>
      <c r="BZ1346" s="19"/>
      <c r="CA1346" s="19"/>
      <c r="CB1346" s="19"/>
      <c r="CC1346" s="19"/>
      <c r="CD1346" s="19"/>
      <c r="CE1346" s="19"/>
      <c r="CF1346" s="19"/>
    </row>
    <row r="1347" spans="1:84" x14ac:dyDescent="0.25">
      <c r="A1347" s="19"/>
      <c r="B1347" s="19"/>
      <c r="C1347" s="19"/>
      <c r="D1347" s="19"/>
      <c r="E1347" s="19"/>
      <c r="F1347" s="19"/>
      <c r="G1347" s="19"/>
      <c r="H1347" s="19"/>
      <c r="I1347" s="19"/>
      <c r="J1347" s="19"/>
      <c r="L1347" s="19"/>
      <c r="M1347" s="19"/>
      <c r="N1347" s="19"/>
      <c r="P1347" s="19"/>
      <c r="Q1347" s="19"/>
      <c r="R1347" s="19"/>
      <c r="S1347" s="19"/>
      <c r="T1347" s="19"/>
      <c r="U1347" s="19"/>
      <c r="V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54"/>
      <c r="BL1347" s="54"/>
      <c r="BM1347" s="54"/>
      <c r="BN1347" s="54"/>
      <c r="BO1347" s="54"/>
      <c r="BP1347" s="54"/>
      <c r="BQ1347" s="54"/>
      <c r="BR1347" s="19"/>
      <c r="BS1347" s="19"/>
      <c r="BV1347" s="19"/>
      <c r="BW1347" s="19"/>
      <c r="BX1347" s="19"/>
      <c r="BY1347" s="19"/>
      <c r="BZ1347" s="19"/>
      <c r="CA1347" s="19"/>
      <c r="CB1347" s="19"/>
      <c r="CC1347" s="19"/>
      <c r="CD1347" s="19"/>
      <c r="CE1347" s="19"/>
      <c r="CF1347" s="19"/>
    </row>
    <row r="1348" spans="1:84" x14ac:dyDescent="0.25">
      <c r="A1348" s="19"/>
      <c r="B1348" s="19"/>
      <c r="C1348" s="19"/>
      <c r="D1348" s="19"/>
      <c r="E1348" s="19"/>
      <c r="F1348" s="19"/>
      <c r="G1348" s="19"/>
      <c r="H1348" s="19"/>
      <c r="I1348" s="19"/>
      <c r="J1348" s="19"/>
      <c r="L1348" s="19"/>
      <c r="M1348" s="19"/>
      <c r="N1348" s="19"/>
      <c r="P1348" s="19"/>
      <c r="Q1348" s="19"/>
      <c r="R1348" s="19"/>
      <c r="S1348" s="19"/>
      <c r="T1348" s="19"/>
      <c r="U1348" s="19"/>
      <c r="V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54"/>
      <c r="BL1348" s="54"/>
      <c r="BM1348" s="54"/>
      <c r="BN1348" s="54"/>
      <c r="BO1348" s="54"/>
      <c r="BP1348" s="54"/>
      <c r="BQ1348" s="54"/>
      <c r="BR1348" s="19"/>
      <c r="BS1348" s="19"/>
      <c r="BV1348" s="19"/>
      <c r="BW1348" s="19"/>
      <c r="BX1348" s="19"/>
      <c r="BY1348" s="19"/>
      <c r="BZ1348" s="19"/>
      <c r="CA1348" s="19"/>
      <c r="CB1348" s="19"/>
      <c r="CC1348" s="19"/>
      <c r="CD1348" s="19"/>
      <c r="CE1348" s="19"/>
      <c r="CF1348" s="19"/>
    </row>
    <row r="1349" spans="1:84" x14ac:dyDescent="0.25">
      <c r="A1349" s="19"/>
      <c r="B1349" s="19"/>
      <c r="C1349" s="19"/>
      <c r="D1349" s="19"/>
      <c r="E1349" s="19"/>
      <c r="F1349" s="19"/>
      <c r="G1349" s="19"/>
      <c r="H1349" s="19"/>
      <c r="I1349" s="19"/>
      <c r="J1349" s="19"/>
      <c r="L1349" s="19"/>
      <c r="M1349" s="19"/>
      <c r="N1349" s="19"/>
      <c r="P1349" s="19"/>
      <c r="Q1349" s="19"/>
      <c r="R1349" s="19"/>
      <c r="S1349" s="19"/>
      <c r="T1349" s="19"/>
      <c r="U1349" s="19"/>
      <c r="V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54"/>
      <c r="BL1349" s="54"/>
      <c r="BM1349" s="54"/>
      <c r="BN1349" s="54"/>
      <c r="BO1349" s="54"/>
      <c r="BP1349" s="54"/>
      <c r="BQ1349" s="54"/>
      <c r="BR1349" s="19"/>
      <c r="BS1349" s="19"/>
      <c r="BV1349" s="19"/>
      <c r="BW1349" s="19"/>
      <c r="BX1349" s="19"/>
      <c r="BY1349" s="19"/>
      <c r="BZ1349" s="19"/>
      <c r="CA1349" s="19"/>
      <c r="CB1349" s="19"/>
      <c r="CC1349" s="19"/>
      <c r="CD1349" s="19"/>
      <c r="CE1349" s="19"/>
      <c r="CF1349" s="19"/>
    </row>
    <row r="1350" spans="1:84" x14ac:dyDescent="0.25">
      <c r="A1350" s="19"/>
      <c r="B1350" s="19"/>
      <c r="C1350" s="19"/>
      <c r="D1350" s="19"/>
      <c r="E1350" s="19"/>
      <c r="F1350" s="19"/>
      <c r="G1350" s="19"/>
      <c r="H1350" s="19"/>
      <c r="I1350" s="19"/>
      <c r="J1350" s="19"/>
      <c r="L1350" s="19"/>
      <c r="M1350" s="19"/>
      <c r="N1350" s="19"/>
      <c r="P1350" s="19"/>
      <c r="Q1350" s="19"/>
      <c r="R1350" s="19"/>
      <c r="S1350" s="19"/>
      <c r="T1350" s="19"/>
      <c r="U1350" s="19"/>
      <c r="V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54"/>
      <c r="BL1350" s="54"/>
      <c r="BM1350" s="54"/>
      <c r="BN1350" s="54"/>
      <c r="BO1350" s="54"/>
      <c r="BP1350" s="54"/>
      <c r="BQ1350" s="54"/>
      <c r="BR1350" s="19"/>
      <c r="BS1350" s="19"/>
      <c r="BV1350" s="19"/>
      <c r="BW1350" s="19"/>
      <c r="BX1350" s="19"/>
      <c r="BY1350" s="19"/>
      <c r="BZ1350" s="19"/>
      <c r="CA1350" s="19"/>
      <c r="CB1350" s="19"/>
      <c r="CC1350" s="19"/>
      <c r="CD1350" s="19"/>
      <c r="CE1350" s="19"/>
      <c r="CF1350" s="19"/>
    </row>
    <row r="1351" spans="1:84" x14ac:dyDescent="0.25">
      <c r="A1351" s="19"/>
      <c r="B1351" s="19"/>
      <c r="C1351" s="19"/>
      <c r="D1351" s="19"/>
      <c r="E1351" s="19"/>
      <c r="F1351" s="19"/>
      <c r="G1351" s="19"/>
      <c r="H1351" s="19"/>
      <c r="I1351" s="19"/>
      <c r="J1351" s="19"/>
      <c r="L1351" s="19"/>
      <c r="M1351" s="19"/>
      <c r="N1351" s="19"/>
      <c r="P1351" s="19"/>
      <c r="Q1351" s="19"/>
      <c r="R1351" s="19"/>
      <c r="S1351" s="19"/>
      <c r="T1351" s="19"/>
      <c r="U1351" s="19"/>
      <c r="V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54"/>
      <c r="BL1351" s="54"/>
      <c r="BM1351" s="54"/>
      <c r="BN1351" s="54"/>
      <c r="BO1351" s="54"/>
      <c r="BP1351" s="54"/>
      <c r="BQ1351" s="54"/>
      <c r="BR1351" s="19"/>
      <c r="BS1351" s="19"/>
      <c r="BV1351" s="19"/>
      <c r="BW1351" s="19"/>
      <c r="BX1351" s="19"/>
      <c r="BY1351" s="19"/>
      <c r="BZ1351" s="19"/>
      <c r="CA1351" s="19"/>
      <c r="CB1351" s="19"/>
      <c r="CC1351" s="19"/>
      <c r="CD1351" s="19"/>
      <c r="CE1351" s="19"/>
      <c r="CF1351" s="19"/>
    </row>
    <row r="1352" spans="1:84" x14ac:dyDescent="0.25">
      <c r="A1352" s="19"/>
      <c r="B1352" s="19"/>
      <c r="C1352" s="19"/>
      <c r="D1352" s="19"/>
      <c r="E1352" s="19"/>
      <c r="F1352" s="19"/>
      <c r="G1352" s="19"/>
      <c r="H1352" s="19"/>
      <c r="I1352" s="19"/>
      <c r="J1352" s="19"/>
      <c r="L1352" s="19"/>
      <c r="M1352" s="19"/>
      <c r="N1352" s="19"/>
      <c r="P1352" s="19"/>
      <c r="Q1352" s="19"/>
      <c r="R1352" s="19"/>
      <c r="S1352" s="19"/>
      <c r="T1352" s="19"/>
      <c r="U1352" s="19"/>
      <c r="V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54"/>
      <c r="BL1352" s="54"/>
      <c r="BM1352" s="54"/>
      <c r="BN1352" s="54"/>
      <c r="BO1352" s="54"/>
      <c r="BP1352" s="54"/>
      <c r="BQ1352" s="54"/>
      <c r="BR1352" s="19"/>
      <c r="BS1352" s="19"/>
      <c r="BV1352" s="19"/>
      <c r="BW1352" s="19"/>
      <c r="BX1352" s="19"/>
      <c r="BY1352" s="19"/>
      <c r="BZ1352" s="19"/>
      <c r="CA1352" s="19"/>
      <c r="CB1352" s="19"/>
      <c r="CC1352" s="19"/>
      <c r="CD1352" s="19"/>
      <c r="CE1352" s="19"/>
      <c r="CF1352" s="19"/>
    </row>
    <row r="1353" spans="1:84" x14ac:dyDescent="0.25">
      <c r="A1353" s="19"/>
      <c r="B1353" s="19"/>
      <c r="C1353" s="19"/>
      <c r="D1353" s="19"/>
      <c r="E1353" s="19"/>
      <c r="F1353" s="19"/>
      <c r="G1353" s="19"/>
      <c r="H1353" s="19"/>
      <c r="I1353" s="19"/>
      <c r="J1353" s="19"/>
      <c r="L1353" s="19"/>
      <c r="M1353" s="19"/>
      <c r="N1353" s="19"/>
      <c r="P1353" s="19"/>
      <c r="Q1353" s="19"/>
      <c r="R1353" s="19"/>
      <c r="S1353" s="19"/>
      <c r="T1353" s="19"/>
      <c r="U1353" s="19"/>
      <c r="V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54"/>
      <c r="BL1353" s="54"/>
      <c r="BM1353" s="54"/>
      <c r="BN1353" s="54"/>
      <c r="BO1353" s="54"/>
      <c r="BP1353" s="54"/>
      <c r="BQ1353" s="54"/>
      <c r="BR1353" s="19"/>
      <c r="BS1353" s="19"/>
      <c r="BV1353" s="19"/>
      <c r="BW1353" s="19"/>
      <c r="BX1353" s="19"/>
      <c r="BY1353" s="19"/>
      <c r="BZ1353" s="19"/>
      <c r="CA1353" s="19"/>
      <c r="CB1353" s="19"/>
      <c r="CC1353" s="19"/>
      <c r="CD1353" s="19"/>
      <c r="CE1353" s="19"/>
      <c r="CF1353" s="19"/>
    </row>
    <row r="1354" spans="1:84" x14ac:dyDescent="0.25">
      <c r="A1354" s="19"/>
      <c r="B1354" s="19"/>
      <c r="C1354" s="19"/>
      <c r="D1354" s="19"/>
      <c r="E1354" s="19"/>
      <c r="F1354" s="19"/>
      <c r="G1354" s="19"/>
      <c r="H1354" s="19"/>
      <c r="I1354" s="19"/>
      <c r="J1354" s="19"/>
      <c r="L1354" s="19"/>
      <c r="M1354" s="19"/>
      <c r="N1354" s="19"/>
      <c r="P1354" s="19"/>
      <c r="Q1354" s="19"/>
      <c r="R1354" s="19"/>
      <c r="S1354" s="19"/>
      <c r="T1354" s="19"/>
      <c r="U1354" s="19"/>
      <c r="V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54"/>
      <c r="BL1354" s="54"/>
      <c r="BM1354" s="54"/>
      <c r="BN1354" s="54"/>
      <c r="BO1354" s="54"/>
      <c r="BP1354" s="54"/>
      <c r="BQ1354" s="54"/>
      <c r="BR1354" s="19"/>
      <c r="BS1354" s="19"/>
      <c r="BV1354" s="19"/>
      <c r="BW1354" s="19"/>
      <c r="BX1354" s="19"/>
      <c r="BY1354" s="19"/>
      <c r="BZ1354" s="19"/>
      <c r="CA1354" s="19"/>
      <c r="CB1354" s="19"/>
      <c r="CC1354" s="19"/>
      <c r="CD1354" s="19"/>
      <c r="CE1354" s="19"/>
      <c r="CF1354" s="19"/>
    </row>
    <row r="1355" spans="1:84" x14ac:dyDescent="0.25">
      <c r="A1355" s="19"/>
      <c r="B1355" s="19"/>
      <c r="C1355" s="19"/>
      <c r="D1355" s="19"/>
      <c r="E1355" s="19"/>
      <c r="F1355" s="19"/>
      <c r="G1355" s="19"/>
      <c r="H1355" s="19"/>
      <c r="I1355" s="19"/>
      <c r="J1355" s="19"/>
      <c r="L1355" s="19"/>
      <c r="M1355" s="19"/>
      <c r="N1355" s="19"/>
      <c r="P1355" s="19"/>
      <c r="Q1355" s="19"/>
      <c r="R1355" s="19"/>
      <c r="S1355" s="19"/>
      <c r="T1355" s="19"/>
      <c r="U1355" s="19"/>
      <c r="V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54"/>
      <c r="BL1355" s="54"/>
      <c r="BM1355" s="54"/>
      <c r="BN1355" s="54"/>
      <c r="BO1355" s="54"/>
      <c r="BP1355" s="54"/>
      <c r="BQ1355" s="54"/>
      <c r="BR1355" s="19"/>
      <c r="BS1355" s="19"/>
      <c r="BV1355" s="19"/>
      <c r="BW1355" s="19"/>
      <c r="BX1355" s="19"/>
      <c r="BY1355" s="19"/>
      <c r="BZ1355" s="19"/>
      <c r="CA1355" s="19"/>
      <c r="CB1355" s="19"/>
      <c r="CC1355" s="19"/>
      <c r="CD1355" s="19"/>
      <c r="CE1355" s="19"/>
      <c r="CF1355" s="19"/>
    </row>
    <row r="1356" spans="1:84" x14ac:dyDescent="0.25">
      <c r="A1356" s="19"/>
      <c r="B1356" s="19"/>
      <c r="C1356" s="19"/>
      <c r="D1356" s="19"/>
      <c r="E1356" s="19"/>
      <c r="F1356" s="19"/>
      <c r="G1356" s="19"/>
      <c r="H1356" s="19"/>
      <c r="I1356" s="19"/>
      <c r="J1356" s="19"/>
      <c r="L1356" s="19"/>
      <c r="M1356" s="19"/>
      <c r="N1356" s="19"/>
      <c r="P1356" s="19"/>
      <c r="Q1356" s="19"/>
      <c r="R1356" s="19"/>
      <c r="S1356" s="19"/>
      <c r="T1356" s="19"/>
      <c r="U1356" s="19"/>
      <c r="V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54"/>
      <c r="BL1356" s="54"/>
      <c r="BM1356" s="54"/>
      <c r="BN1356" s="54"/>
      <c r="BO1356" s="54"/>
      <c r="BP1356" s="54"/>
      <c r="BQ1356" s="54"/>
      <c r="BR1356" s="19"/>
      <c r="BS1356" s="19"/>
      <c r="BV1356" s="19"/>
      <c r="BW1356" s="19"/>
      <c r="BX1356" s="19"/>
      <c r="BY1356" s="19"/>
      <c r="BZ1356" s="19"/>
      <c r="CA1356" s="19"/>
      <c r="CB1356" s="19"/>
      <c r="CC1356" s="19"/>
      <c r="CD1356" s="19"/>
      <c r="CE1356" s="19"/>
      <c r="CF1356" s="19"/>
    </row>
    <row r="1357" spans="1:84" x14ac:dyDescent="0.25">
      <c r="A1357" s="19"/>
      <c r="B1357" s="19"/>
      <c r="C1357" s="19"/>
      <c r="D1357" s="19"/>
      <c r="E1357" s="19"/>
      <c r="F1357" s="19"/>
      <c r="G1357" s="19"/>
      <c r="H1357" s="19"/>
      <c r="I1357" s="19"/>
      <c r="J1357" s="19"/>
      <c r="L1357" s="19"/>
      <c r="M1357" s="19"/>
      <c r="N1357" s="19"/>
      <c r="P1357" s="19"/>
      <c r="Q1357" s="19"/>
      <c r="R1357" s="19"/>
      <c r="S1357" s="19"/>
      <c r="T1357" s="19"/>
      <c r="U1357" s="19"/>
      <c r="V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54"/>
      <c r="BL1357" s="54"/>
      <c r="BM1357" s="54"/>
      <c r="BN1357" s="54"/>
      <c r="BO1357" s="54"/>
      <c r="BP1357" s="54"/>
      <c r="BQ1357" s="54"/>
      <c r="BR1357" s="19"/>
      <c r="BS1357" s="19"/>
      <c r="BV1357" s="19"/>
      <c r="BW1357" s="19"/>
      <c r="BX1357" s="19"/>
      <c r="BY1357" s="19"/>
      <c r="BZ1357" s="19"/>
      <c r="CA1357" s="19"/>
      <c r="CB1357" s="19"/>
      <c r="CC1357" s="19"/>
      <c r="CD1357" s="19"/>
      <c r="CE1357" s="19"/>
      <c r="CF1357" s="19"/>
    </row>
    <row r="1358" spans="1:84" x14ac:dyDescent="0.25">
      <c r="A1358" s="19"/>
      <c r="B1358" s="19"/>
      <c r="C1358" s="19"/>
      <c r="D1358" s="19"/>
      <c r="E1358" s="19"/>
      <c r="F1358" s="19"/>
      <c r="G1358" s="19"/>
      <c r="H1358" s="19"/>
      <c r="I1358" s="19"/>
      <c r="J1358" s="19"/>
      <c r="L1358" s="19"/>
      <c r="M1358" s="19"/>
      <c r="N1358" s="19"/>
      <c r="P1358" s="19"/>
      <c r="Q1358" s="19"/>
      <c r="R1358" s="19"/>
      <c r="S1358" s="19"/>
      <c r="T1358" s="19"/>
      <c r="U1358" s="19"/>
      <c r="V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54"/>
      <c r="BL1358" s="54"/>
      <c r="BM1358" s="54"/>
      <c r="BN1358" s="54"/>
      <c r="BO1358" s="54"/>
      <c r="BP1358" s="54"/>
      <c r="BQ1358" s="54"/>
      <c r="BR1358" s="19"/>
      <c r="BS1358" s="19"/>
      <c r="BV1358" s="19"/>
      <c r="BW1358" s="19"/>
      <c r="BX1358" s="19"/>
      <c r="BY1358" s="19"/>
      <c r="BZ1358" s="19"/>
      <c r="CA1358" s="19"/>
      <c r="CB1358" s="19"/>
      <c r="CC1358" s="19"/>
      <c r="CD1358" s="19"/>
      <c r="CE1358" s="19"/>
      <c r="CF1358" s="19"/>
    </row>
    <row r="1359" spans="1:84" x14ac:dyDescent="0.25">
      <c r="A1359" s="19"/>
      <c r="B1359" s="19"/>
      <c r="C1359" s="19"/>
      <c r="D1359" s="19"/>
      <c r="E1359" s="19"/>
      <c r="F1359" s="19"/>
      <c r="G1359" s="19"/>
      <c r="H1359" s="19"/>
      <c r="I1359" s="19"/>
      <c r="J1359" s="19"/>
      <c r="L1359" s="19"/>
      <c r="M1359" s="19"/>
      <c r="N1359" s="19"/>
      <c r="P1359" s="19"/>
      <c r="Q1359" s="19"/>
      <c r="R1359" s="19"/>
      <c r="S1359" s="19"/>
      <c r="T1359" s="19"/>
      <c r="U1359" s="19"/>
      <c r="V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54"/>
      <c r="BL1359" s="54"/>
      <c r="BM1359" s="54"/>
      <c r="BN1359" s="54"/>
      <c r="BO1359" s="54"/>
      <c r="BP1359" s="54"/>
      <c r="BQ1359" s="54"/>
      <c r="BR1359" s="19"/>
      <c r="BS1359" s="19"/>
      <c r="BV1359" s="19"/>
      <c r="BW1359" s="19"/>
      <c r="BX1359" s="19"/>
      <c r="BY1359" s="19"/>
      <c r="BZ1359" s="19"/>
      <c r="CA1359" s="19"/>
      <c r="CB1359" s="19"/>
      <c r="CC1359" s="19"/>
      <c r="CD1359" s="19"/>
      <c r="CE1359" s="19"/>
      <c r="CF1359" s="19"/>
    </row>
    <row r="1360" spans="1:84" x14ac:dyDescent="0.25">
      <c r="A1360" s="19"/>
      <c r="B1360" s="19"/>
      <c r="C1360" s="19"/>
      <c r="D1360" s="19"/>
      <c r="E1360" s="19"/>
      <c r="F1360" s="19"/>
      <c r="G1360" s="19"/>
      <c r="H1360" s="19"/>
      <c r="I1360" s="19"/>
      <c r="J1360" s="19"/>
      <c r="L1360" s="19"/>
      <c r="M1360" s="19"/>
      <c r="N1360" s="19"/>
      <c r="P1360" s="19"/>
      <c r="Q1360" s="19"/>
      <c r="R1360" s="19"/>
      <c r="S1360" s="19"/>
      <c r="T1360" s="19"/>
      <c r="U1360" s="19"/>
      <c r="V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54"/>
      <c r="BL1360" s="54"/>
      <c r="BM1360" s="54"/>
      <c r="BN1360" s="54"/>
      <c r="BO1360" s="54"/>
      <c r="BP1360" s="54"/>
      <c r="BQ1360" s="54"/>
      <c r="BR1360" s="19"/>
      <c r="BS1360" s="19"/>
      <c r="BV1360" s="19"/>
      <c r="BW1360" s="19"/>
      <c r="BX1360" s="19"/>
      <c r="BY1360" s="19"/>
      <c r="BZ1360" s="19"/>
      <c r="CA1360" s="19"/>
      <c r="CB1360" s="19"/>
      <c r="CC1360" s="19"/>
      <c r="CD1360" s="19"/>
      <c r="CE1360" s="19"/>
      <c r="CF1360" s="19"/>
    </row>
    <row r="1361" spans="1:84" x14ac:dyDescent="0.25">
      <c r="A1361" s="19"/>
      <c r="B1361" s="19"/>
      <c r="C1361" s="19"/>
      <c r="D1361" s="19"/>
      <c r="E1361" s="19"/>
      <c r="F1361" s="19"/>
      <c r="G1361" s="19"/>
      <c r="H1361" s="19"/>
      <c r="I1361" s="19"/>
      <c r="J1361" s="19"/>
      <c r="L1361" s="19"/>
      <c r="M1361" s="19"/>
      <c r="N1361" s="19"/>
      <c r="P1361" s="19"/>
      <c r="Q1361" s="19"/>
      <c r="R1361" s="19"/>
      <c r="S1361" s="19"/>
      <c r="T1361" s="19"/>
      <c r="U1361" s="19"/>
      <c r="V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54"/>
      <c r="BL1361" s="54"/>
      <c r="BM1361" s="54"/>
      <c r="BN1361" s="54"/>
      <c r="BO1361" s="54"/>
      <c r="BP1361" s="54"/>
      <c r="BQ1361" s="54"/>
      <c r="BR1361" s="19"/>
      <c r="BS1361" s="19"/>
      <c r="BV1361" s="19"/>
      <c r="BW1361" s="19"/>
      <c r="BX1361" s="19"/>
      <c r="BY1361" s="19"/>
      <c r="BZ1361" s="19"/>
      <c r="CA1361" s="19"/>
      <c r="CB1361" s="19"/>
      <c r="CC1361" s="19"/>
      <c r="CD1361" s="19"/>
      <c r="CE1361" s="19"/>
      <c r="CF1361" s="19"/>
    </row>
    <row r="1362" spans="1:84" x14ac:dyDescent="0.25">
      <c r="A1362" s="19"/>
      <c r="B1362" s="19"/>
      <c r="C1362" s="19"/>
      <c r="D1362" s="19"/>
      <c r="E1362" s="19"/>
      <c r="F1362" s="19"/>
      <c r="G1362" s="19"/>
      <c r="H1362" s="19"/>
      <c r="I1362" s="19"/>
      <c r="J1362" s="19"/>
      <c r="L1362" s="19"/>
      <c r="M1362" s="19"/>
      <c r="N1362" s="19"/>
      <c r="P1362" s="19"/>
      <c r="Q1362" s="19"/>
      <c r="R1362" s="19"/>
      <c r="S1362" s="19"/>
      <c r="T1362" s="19"/>
      <c r="U1362" s="19"/>
      <c r="V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54"/>
      <c r="BL1362" s="54"/>
      <c r="BM1362" s="54"/>
      <c r="BN1362" s="54"/>
      <c r="BO1362" s="54"/>
      <c r="BP1362" s="54"/>
      <c r="BQ1362" s="54"/>
      <c r="BR1362" s="19"/>
      <c r="BS1362" s="19"/>
      <c r="BV1362" s="19"/>
      <c r="BW1362" s="19"/>
      <c r="BX1362" s="19"/>
      <c r="BY1362" s="19"/>
      <c r="BZ1362" s="19"/>
      <c r="CA1362" s="19"/>
      <c r="CB1362" s="19"/>
      <c r="CC1362" s="19"/>
      <c r="CD1362" s="19"/>
      <c r="CE1362" s="19"/>
      <c r="CF1362" s="19"/>
    </row>
    <row r="1363" spans="1:84" x14ac:dyDescent="0.25">
      <c r="A1363" s="19"/>
      <c r="B1363" s="19"/>
      <c r="C1363" s="19"/>
      <c r="D1363" s="19"/>
      <c r="E1363" s="19"/>
      <c r="F1363" s="19"/>
      <c r="G1363" s="19"/>
      <c r="H1363" s="19"/>
      <c r="I1363" s="19"/>
      <c r="J1363" s="19"/>
      <c r="L1363" s="19"/>
      <c r="M1363" s="19"/>
      <c r="N1363" s="19"/>
      <c r="P1363" s="19"/>
      <c r="Q1363" s="19"/>
      <c r="R1363" s="19"/>
      <c r="S1363" s="19"/>
      <c r="T1363" s="19"/>
      <c r="U1363" s="19"/>
      <c r="V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54"/>
      <c r="BL1363" s="54"/>
      <c r="BM1363" s="54"/>
      <c r="BN1363" s="54"/>
      <c r="BO1363" s="54"/>
      <c r="BP1363" s="54"/>
      <c r="BQ1363" s="54"/>
      <c r="BR1363" s="19"/>
      <c r="BS1363" s="19"/>
      <c r="BV1363" s="19"/>
      <c r="BW1363" s="19"/>
      <c r="BX1363" s="19"/>
      <c r="BY1363" s="19"/>
      <c r="BZ1363" s="19"/>
      <c r="CA1363" s="19"/>
      <c r="CB1363" s="19"/>
      <c r="CC1363" s="19"/>
      <c r="CD1363" s="19"/>
      <c r="CE1363" s="19"/>
      <c r="CF1363" s="19"/>
    </row>
    <row r="1364" spans="1:84" x14ac:dyDescent="0.25">
      <c r="A1364" s="19"/>
      <c r="B1364" s="19"/>
      <c r="C1364" s="19"/>
      <c r="D1364" s="19"/>
      <c r="E1364" s="19"/>
      <c r="F1364" s="19"/>
      <c r="G1364" s="19"/>
      <c r="H1364" s="19"/>
      <c r="I1364" s="19"/>
      <c r="J1364" s="19"/>
      <c r="L1364" s="19"/>
      <c r="M1364" s="19"/>
      <c r="N1364" s="19"/>
      <c r="P1364" s="19"/>
      <c r="Q1364" s="19"/>
      <c r="R1364" s="19"/>
      <c r="S1364" s="19"/>
      <c r="T1364" s="19"/>
      <c r="U1364" s="19"/>
      <c r="V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54"/>
      <c r="BL1364" s="54"/>
      <c r="BM1364" s="54"/>
      <c r="BN1364" s="54"/>
      <c r="BO1364" s="54"/>
      <c r="BP1364" s="54"/>
      <c r="BQ1364" s="54"/>
      <c r="BR1364" s="19"/>
      <c r="BS1364" s="19"/>
      <c r="BV1364" s="19"/>
      <c r="BW1364" s="19"/>
      <c r="BX1364" s="19"/>
      <c r="BY1364" s="19"/>
      <c r="BZ1364" s="19"/>
      <c r="CA1364" s="19"/>
      <c r="CB1364" s="19"/>
      <c r="CC1364" s="19"/>
      <c r="CD1364" s="19"/>
      <c r="CE1364" s="19"/>
      <c r="CF1364" s="19"/>
    </row>
    <row r="1365" spans="1:84" x14ac:dyDescent="0.25">
      <c r="A1365" s="19"/>
      <c r="B1365" s="19"/>
      <c r="C1365" s="19"/>
      <c r="D1365" s="19"/>
      <c r="E1365" s="19"/>
      <c r="F1365" s="19"/>
      <c r="G1365" s="19"/>
      <c r="H1365" s="19"/>
      <c r="I1365" s="19"/>
      <c r="J1365" s="19"/>
      <c r="L1365" s="19"/>
      <c r="M1365" s="19"/>
      <c r="N1365" s="19"/>
      <c r="P1365" s="19"/>
      <c r="Q1365" s="19"/>
      <c r="R1365" s="19"/>
      <c r="S1365" s="19"/>
      <c r="T1365" s="19"/>
      <c r="U1365" s="19"/>
      <c r="V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54"/>
      <c r="BL1365" s="54"/>
      <c r="BM1365" s="54"/>
      <c r="BN1365" s="54"/>
      <c r="BO1365" s="54"/>
      <c r="BP1365" s="54"/>
      <c r="BQ1365" s="54"/>
      <c r="BR1365" s="19"/>
      <c r="BS1365" s="19"/>
      <c r="BV1365" s="19"/>
      <c r="BW1365" s="19"/>
      <c r="BX1365" s="19"/>
      <c r="BY1365" s="19"/>
      <c r="BZ1365" s="19"/>
      <c r="CA1365" s="19"/>
      <c r="CB1365" s="19"/>
      <c r="CC1365" s="19"/>
      <c r="CD1365" s="19"/>
      <c r="CE1365" s="19"/>
      <c r="CF1365" s="19"/>
    </row>
    <row r="1366" spans="1:84" x14ac:dyDescent="0.25">
      <c r="A1366" s="19"/>
      <c r="B1366" s="19"/>
      <c r="C1366" s="19"/>
      <c r="D1366" s="19"/>
      <c r="E1366" s="19"/>
      <c r="F1366" s="19"/>
      <c r="G1366" s="19"/>
      <c r="H1366" s="19"/>
      <c r="I1366" s="19"/>
      <c r="J1366" s="19"/>
      <c r="L1366" s="19"/>
      <c r="M1366" s="19"/>
      <c r="N1366" s="19"/>
      <c r="P1366" s="19"/>
      <c r="Q1366" s="19"/>
      <c r="R1366" s="19"/>
      <c r="S1366" s="19"/>
      <c r="T1366" s="19"/>
      <c r="U1366" s="19"/>
      <c r="V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54"/>
      <c r="BL1366" s="54"/>
      <c r="BM1366" s="54"/>
      <c r="BN1366" s="54"/>
      <c r="BO1366" s="54"/>
      <c r="BP1366" s="54"/>
      <c r="BQ1366" s="54"/>
      <c r="BR1366" s="19"/>
      <c r="BS1366" s="19"/>
      <c r="BV1366" s="19"/>
      <c r="BW1366" s="19"/>
      <c r="BX1366" s="19"/>
      <c r="BY1366" s="19"/>
      <c r="BZ1366" s="19"/>
      <c r="CA1366" s="19"/>
      <c r="CB1366" s="19"/>
      <c r="CC1366" s="19"/>
      <c r="CD1366" s="19"/>
      <c r="CE1366" s="19"/>
      <c r="CF1366" s="19"/>
    </row>
    <row r="1367" spans="1:84" x14ac:dyDescent="0.25">
      <c r="A1367" s="19"/>
      <c r="B1367" s="19"/>
      <c r="C1367" s="19"/>
      <c r="D1367" s="19"/>
      <c r="E1367" s="19"/>
      <c r="F1367" s="19"/>
      <c r="G1367" s="19"/>
      <c r="H1367" s="19"/>
      <c r="I1367" s="19"/>
      <c r="J1367" s="19"/>
      <c r="L1367" s="19"/>
      <c r="M1367" s="19"/>
      <c r="N1367" s="19"/>
      <c r="P1367" s="19"/>
      <c r="Q1367" s="19"/>
      <c r="R1367" s="19"/>
      <c r="S1367" s="19"/>
      <c r="T1367" s="19"/>
      <c r="U1367" s="19"/>
      <c r="V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54"/>
      <c r="BL1367" s="54"/>
      <c r="BM1367" s="54"/>
      <c r="BN1367" s="54"/>
      <c r="BO1367" s="54"/>
      <c r="BP1367" s="54"/>
      <c r="BQ1367" s="54"/>
      <c r="BR1367" s="19"/>
      <c r="BS1367" s="19"/>
      <c r="BV1367" s="19"/>
      <c r="BW1367" s="19"/>
      <c r="BX1367" s="19"/>
      <c r="BY1367" s="19"/>
      <c r="BZ1367" s="19"/>
      <c r="CA1367" s="19"/>
      <c r="CB1367" s="19"/>
      <c r="CC1367" s="19"/>
      <c r="CD1367" s="19"/>
      <c r="CE1367" s="19"/>
      <c r="CF1367" s="19"/>
    </row>
    <row r="1368" spans="1:84" x14ac:dyDescent="0.25">
      <c r="A1368" s="19"/>
      <c r="B1368" s="19"/>
      <c r="C1368" s="19"/>
      <c r="D1368" s="19"/>
      <c r="E1368" s="19"/>
      <c r="F1368" s="19"/>
      <c r="G1368" s="19"/>
      <c r="H1368" s="19"/>
      <c r="I1368" s="19"/>
      <c r="J1368" s="19"/>
      <c r="L1368" s="19"/>
      <c r="M1368" s="19"/>
      <c r="N1368" s="19"/>
      <c r="P1368" s="19"/>
      <c r="Q1368" s="19"/>
      <c r="R1368" s="19"/>
      <c r="S1368" s="19"/>
      <c r="T1368" s="19"/>
      <c r="U1368" s="19"/>
      <c r="V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54"/>
      <c r="BL1368" s="54"/>
      <c r="BM1368" s="54"/>
      <c r="BN1368" s="54"/>
      <c r="BO1368" s="54"/>
      <c r="BP1368" s="54"/>
      <c r="BQ1368" s="54"/>
      <c r="BR1368" s="19"/>
      <c r="BS1368" s="19"/>
      <c r="BV1368" s="19"/>
      <c r="BW1368" s="19"/>
      <c r="BX1368" s="19"/>
      <c r="BY1368" s="19"/>
      <c r="BZ1368" s="19"/>
      <c r="CA1368" s="19"/>
      <c r="CB1368" s="19"/>
      <c r="CC1368" s="19"/>
      <c r="CD1368" s="19"/>
      <c r="CE1368" s="19"/>
      <c r="CF1368" s="19"/>
    </row>
    <row r="1369" spans="1:84" x14ac:dyDescent="0.25">
      <c r="A1369" s="19"/>
      <c r="B1369" s="19"/>
      <c r="C1369" s="19"/>
      <c r="D1369" s="19"/>
      <c r="E1369" s="19"/>
      <c r="F1369" s="19"/>
      <c r="G1369" s="19"/>
      <c r="H1369" s="19"/>
      <c r="I1369" s="19"/>
      <c r="J1369" s="19"/>
      <c r="L1369" s="19"/>
      <c r="M1369" s="19"/>
      <c r="N1369" s="19"/>
      <c r="P1369" s="19"/>
      <c r="Q1369" s="19"/>
      <c r="R1369" s="19"/>
      <c r="S1369" s="19"/>
      <c r="T1369" s="19"/>
      <c r="U1369" s="19"/>
      <c r="V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54"/>
      <c r="BL1369" s="54"/>
      <c r="BM1369" s="54"/>
      <c r="BN1369" s="54"/>
      <c r="BO1369" s="54"/>
      <c r="BP1369" s="54"/>
      <c r="BQ1369" s="54"/>
      <c r="BR1369" s="19"/>
      <c r="BS1369" s="19"/>
      <c r="BV1369" s="19"/>
      <c r="BW1369" s="19"/>
      <c r="BX1369" s="19"/>
      <c r="BY1369" s="19"/>
      <c r="BZ1369" s="19"/>
      <c r="CA1369" s="19"/>
      <c r="CB1369" s="19"/>
      <c r="CC1369" s="19"/>
      <c r="CD1369" s="19"/>
      <c r="CE1369" s="19"/>
      <c r="CF1369" s="19"/>
    </row>
    <row r="1370" spans="1:84" x14ac:dyDescent="0.25">
      <c r="A1370" s="19"/>
      <c r="B1370" s="19"/>
      <c r="C1370" s="19"/>
      <c r="D1370" s="19"/>
      <c r="E1370" s="19"/>
      <c r="F1370" s="19"/>
      <c r="G1370" s="19"/>
      <c r="H1370" s="19"/>
      <c r="I1370" s="19"/>
      <c r="J1370" s="19"/>
      <c r="L1370" s="19"/>
      <c r="M1370" s="19"/>
      <c r="N1370" s="19"/>
      <c r="P1370" s="19"/>
      <c r="Q1370" s="19"/>
      <c r="R1370" s="19"/>
      <c r="S1370" s="19"/>
      <c r="T1370" s="19"/>
      <c r="U1370" s="19"/>
      <c r="V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54"/>
      <c r="BL1370" s="54"/>
      <c r="BM1370" s="54"/>
      <c r="BN1370" s="54"/>
      <c r="BO1370" s="54"/>
      <c r="BP1370" s="54"/>
      <c r="BQ1370" s="54"/>
      <c r="BR1370" s="19"/>
      <c r="BS1370" s="19"/>
      <c r="BV1370" s="19"/>
      <c r="BW1370" s="19"/>
      <c r="BX1370" s="19"/>
      <c r="BY1370" s="19"/>
      <c r="BZ1370" s="19"/>
      <c r="CA1370" s="19"/>
      <c r="CB1370" s="19"/>
      <c r="CC1370" s="19"/>
      <c r="CD1370" s="19"/>
      <c r="CE1370" s="19"/>
      <c r="CF1370" s="19"/>
    </row>
    <row r="1371" spans="1:84" x14ac:dyDescent="0.25">
      <c r="A1371" s="19"/>
      <c r="B1371" s="19"/>
      <c r="C1371" s="19"/>
      <c r="D1371" s="19"/>
      <c r="E1371" s="19"/>
      <c r="F1371" s="19"/>
      <c r="G1371" s="19"/>
      <c r="H1371" s="19"/>
      <c r="I1371" s="19"/>
      <c r="J1371" s="19"/>
      <c r="L1371" s="19"/>
      <c r="M1371" s="19"/>
      <c r="N1371" s="19"/>
      <c r="P1371" s="19"/>
      <c r="Q1371" s="19"/>
      <c r="R1371" s="19"/>
      <c r="S1371" s="19"/>
      <c r="T1371" s="19"/>
      <c r="U1371" s="19"/>
      <c r="V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54"/>
      <c r="BL1371" s="54"/>
      <c r="BM1371" s="54"/>
      <c r="BN1371" s="54"/>
      <c r="BO1371" s="54"/>
      <c r="BP1371" s="54"/>
      <c r="BQ1371" s="54"/>
      <c r="BR1371" s="19"/>
      <c r="BS1371" s="19"/>
      <c r="BV1371" s="19"/>
      <c r="BW1371" s="19"/>
      <c r="BX1371" s="19"/>
      <c r="BY1371" s="19"/>
      <c r="BZ1371" s="19"/>
      <c r="CA1371" s="19"/>
      <c r="CB1371" s="19"/>
      <c r="CC1371" s="19"/>
      <c r="CD1371" s="19"/>
      <c r="CE1371" s="19"/>
      <c r="CF1371" s="19"/>
    </row>
    <row r="1372" spans="1:84" x14ac:dyDescent="0.25">
      <c r="A1372" s="19"/>
      <c r="B1372" s="19"/>
      <c r="C1372" s="19"/>
      <c r="D1372" s="19"/>
      <c r="E1372" s="19"/>
      <c r="F1372" s="19"/>
      <c r="G1372" s="19"/>
      <c r="H1372" s="19"/>
      <c r="I1372" s="19"/>
      <c r="J1372" s="19"/>
      <c r="L1372" s="19"/>
      <c r="M1372" s="19"/>
      <c r="N1372" s="19"/>
      <c r="P1372" s="19"/>
      <c r="Q1372" s="19"/>
      <c r="R1372" s="19"/>
      <c r="S1372" s="19"/>
      <c r="T1372" s="19"/>
      <c r="U1372" s="19"/>
      <c r="V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54"/>
      <c r="BL1372" s="54"/>
      <c r="BM1372" s="54"/>
      <c r="BN1372" s="54"/>
      <c r="BO1372" s="54"/>
      <c r="BP1372" s="54"/>
      <c r="BQ1372" s="54"/>
      <c r="BR1372" s="19"/>
      <c r="BS1372" s="19"/>
      <c r="BV1372" s="19"/>
      <c r="BW1372" s="19"/>
      <c r="BX1372" s="19"/>
      <c r="BY1372" s="19"/>
      <c r="BZ1372" s="19"/>
      <c r="CA1372" s="19"/>
      <c r="CB1372" s="19"/>
      <c r="CC1372" s="19"/>
      <c r="CD1372" s="19"/>
      <c r="CE1372" s="19"/>
      <c r="CF1372" s="19"/>
    </row>
    <row r="1373" spans="1:84" x14ac:dyDescent="0.25">
      <c r="A1373" s="19"/>
      <c r="B1373" s="19"/>
      <c r="C1373" s="19"/>
      <c r="D1373" s="19"/>
      <c r="E1373" s="19"/>
      <c r="F1373" s="19"/>
      <c r="G1373" s="19"/>
      <c r="H1373" s="19"/>
      <c r="I1373" s="19"/>
      <c r="J1373" s="19"/>
      <c r="L1373" s="19"/>
      <c r="M1373" s="19"/>
      <c r="N1373" s="19"/>
      <c r="P1373" s="19"/>
      <c r="Q1373" s="19"/>
      <c r="R1373" s="19"/>
      <c r="S1373" s="19"/>
      <c r="T1373" s="19"/>
      <c r="U1373" s="19"/>
      <c r="V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54"/>
      <c r="BL1373" s="54"/>
      <c r="BM1373" s="54"/>
      <c r="BN1373" s="54"/>
      <c r="BO1373" s="54"/>
      <c r="BP1373" s="54"/>
      <c r="BQ1373" s="54"/>
      <c r="BR1373" s="19"/>
      <c r="BS1373" s="19"/>
      <c r="BV1373" s="19"/>
      <c r="BW1373" s="19"/>
      <c r="BX1373" s="19"/>
      <c r="BY1373" s="19"/>
      <c r="BZ1373" s="19"/>
      <c r="CA1373" s="19"/>
      <c r="CB1373" s="19"/>
      <c r="CC1373" s="19"/>
      <c r="CD1373" s="19"/>
      <c r="CE1373" s="19"/>
      <c r="CF1373" s="19"/>
    </row>
    <row r="1374" spans="1:84" x14ac:dyDescent="0.25">
      <c r="A1374" s="19"/>
      <c r="B1374" s="19"/>
      <c r="C1374" s="19"/>
      <c r="D1374" s="19"/>
      <c r="E1374" s="19"/>
      <c r="F1374" s="19"/>
      <c r="G1374" s="19"/>
      <c r="H1374" s="19"/>
      <c r="I1374" s="19"/>
      <c r="J1374" s="19"/>
      <c r="L1374" s="19"/>
      <c r="M1374" s="19"/>
      <c r="N1374" s="19"/>
      <c r="P1374" s="19"/>
      <c r="Q1374" s="19"/>
      <c r="R1374" s="19"/>
      <c r="S1374" s="19"/>
      <c r="T1374" s="19"/>
      <c r="U1374" s="19"/>
      <c r="V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54"/>
      <c r="BL1374" s="54"/>
      <c r="BM1374" s="54"/>
      <c r="BN1374" s="54"/>
      <c r="BO1374" s="54"/>
      <c r="BP1374" s="54"/>
      <c r="BQ1374" s="54"/>
      <c r="BR1374" s="19"/>
      <c r="BS1374" s="19"/>
      <c r="BV1374" s="19"/>
      <c r="BW1374" s="19"/>
      <c r="BX1374" s="19"/>
      <c r="BY1374" s="19"/>
      <c r="BZ1374" s="19"/>
      <c r="CA1374" s="19"/>
      <c r="CB1374" s="19"/>
      <c r="CC1374" s="19"/>
      <c r="CD1374" s="19"/>
      <c r="CE1374" s="19"/>
      <c r="CF1374" s="19"/>
    </row>
    <row r="1375" spans="1:84" x14ac:dyDescent="0.25">
      <c r="A1375" s="19"/>
      <c r="B1375" s="19"/>
      <c r="C1375" s="19"/>
      <c r="D1375" s="19"/>
      <c r="E1375" s="19"/>
      <c r="F1375" s="19"/>
      <c r="G1375" s="19"/>
      <c r="H1375" s="19"/>
      <c r="I1375" s="19"/>
      <c r="J1375" s="19"/>
      <c r="L1375" s="19"/>
      <c r="M1375" s="19"/>
      <c r="N1375" s="19"/>
      <c r="P1375" s="19"/>
      <c r="Q1375" s="19"/>
      <c r="R1375" s="19"/>
      <c r="S1375" s="19"/>
      <c r="T1375" s="19"/>
      <c r="U1375" s="19"/>
      <c r="V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54"/>
      <c r="BL1375" s="54"/>
      <c r="BM1375" s="54"/>
      <c r="BN1375" s="54"/>
      <c r="BO1375" s="54"/>
      <c r="BP1375" s="54"/>
      <c r="BQ1375" s="54"/>
      <c r="BR1375" s="19"/>
      <c r="BS1375" s="19"/>
      <c r="BV1375" s="19"/>
      <c r="BW1375" s="19"/>
      <c r="BX1375" s="19"/>
      <c r="BY1375" s="19"/>
      <c r="BZ1375" s="19"/>
      <c r="CA1375" s="19"/>
      <c r="CB1375" s="19"/>
      <c r="CC1375" s="19"/>
      <c r="CD1375" s="19"/>
      <c r="CE1375" s="19"/>
      <c r="CF1375" s="19"/>
    </row>
    <row r="1376" spans="1:84" x14ac:dyDescent="0.25">
      <c r="A1376" s="19"/>
      <c r="B1376" s="19"/>
      <c r="C1376" s="19"/>
      <c r="D1376" s="19"/>
      <c r="E1376" s="19"/>
      <c r="F1376" s="19"/>
      <c r="G1376" s="19"/>
      <c r="H1376" s="19"/>
      <c r="I1376" s="19"/>
      <c r="J1376" s="19"/>
      <c r="L1376" s="19"/>
      <c r="M1376" s="19"/>
      <c r="N1376" s="19"/>
      <c r="P1376" s="19"/>
      <c r="Q1376" s="19"/>
      <c r="R1376" s="19"/>
      <c r="S1376" s="19"/>
      <c r="T1376" s="19"/>
      <c r="U1376" s="19"/>
      <c r="V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54"/>
      <c r="BL1376" s="54"/>
      <c r="BM1376" s="54"/>
      <c r="BN1376" s="54"/>
      <c r="BO1376" s="54"/>
      <c r="BP1376" s="54"/>
      <c r="BQ1376" s="54"/>
      <c r="BR1376" s="19"/>
      <c r="BS1376" s="19"/>
      <c r="BV1376" s="19"/>
      <c r="BW1376" s="19"/>
      <c r="BX1376" s="19"/>
      <c r="BY1376" s="19"/>
      <c r="BZ1376" s="19"/>
      <c r="CA1376" s="19"/>
      <c r="CB1376" s="19"/>
      <c r="CC1376" s="19"/>
      <c r="CD1376" s="19"/>
      <c r="CE1376" s="19"/>
      <c r="CF1376" s="19"/>
    </row>
    <row r="1377" spans="1:84" x14ac:dyDescent="0.25">
      <c r="A1377" s="19"/>
      <c r="B1377" s="19"/>
      <c r="C1377" s="19"/>
      <c r="D1377" s="19"/>
      <c r="E1377" s="19"/>
      <c r="F1377" s="19"/>
      <c r="G1377" s="19"/>
      <c r="H1377" s="19"/>
      <c r="I1377" s="19"/>
      <c r="J1377" s="19"/>
      <c r="L1377" s="19"/>
      <c r="M1377" s="19"/>
      <c r="N1377" s="19"/>
      <c r="P1377" s="19"/>
      <c r="Q1377" s="19"/>
      <c r="R1377" s="19"/>
      <c r="S1377" s="19"/>
      <c r="T1377" s="19"/>
      <c r="U1377" s="19"/>
      <c r="V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54"/>
      <c r="BL1377" s="54"/>
      <c r="BM1377" s="54"/>
      <c r="BN1377" s="54"/>
      <c r="BO1377" s="54"/>
      <c r="BP1377" s="54"/>
      <c r="BQ1377" s="54"/>
      <c r="BR1377" s="19"/>
      <c r="BS1377" s="19"/>
      <c r="BV1377" s="19"/>
      <c r="BW1377" s="19"/>
      <c r="BX1377" s="19"/>
      <c r="BY1377" s="19"/>
      <c r="BZ1377" s="19"/>
      <c r="CA1377" s="19"/>
      <c r="CB1377" s="19"/>
      <c r="CC1377" s="19"/>
      <c r="CD1377" s="19"/>
      <c r="CE1377" s="19"/>
      <c r="CF1377" s="19"/>
    </row>
    <row r="1378" spans="1:84" x14ac:dyDescent="0.25">
      <c r="A1378" s="19"/>
      <c r="B1378" s="19"/>
      <c r="C1378" s="19"/>
      <c r="D1378" s="19"/>
      <c r="E1378" s="19"/>
      <c r="F1378" s="19"/>
      <c r="G1378" s="19"/>
      <c r="H1378" s="19"/>
      <c r="I1378" s="19"/>
      <c r="J1378" s="19"/>
      <c r="L1378" s="19"/>
      <c r="M1378" s="19"/>
      <c r="N1378" s="19"/>
      <c r="P1378" s="19"/>
      <c r="Q1378" s="19"/>
      <c r="R1378" s="19"/>
      <c r="S1378" s="19"/>
      <c r="T1378" s="19"/>
      <c r="U1378" s="19"/>
      <c r="V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54"/>
      <c r="BL1378" s="54"/>
      <c r="BM1378" s="54"/>
      <c r="BN1378" s="54"/>
      <c r="BO1378" s="54"/>
      <c r="BP1378" s="54"/>
      <c r="BQ1378" s="54"/>
      <c r="BR1378" s="19"/>
      <c r="BS1378" s="19"/>
      <c r="BV1378" s="19"/>
      <c r="BW1378" s="19"/>
      <c r="BX1378" s="19"/>
      <c r="BY1378" s="19"/>
      <c r="BZ1378" s="19"/>
      <c r="CA1378" s="19"/>
      <c r="CB1378" s="19"/>
      <c r="CC1378" s="19"/>
      <c r="CD1378" s="19"/>
      <c r="CE1378" s="19"/>
      <c r="CF1378" s="19"/>
    </row>
    <row r="1379" spans="1:84" x14ac:dyDescent="0.25">
      <c r="A1379" s="19"/>
      <c r="B1379" s="19"/>
      <c r="C1379" s="19"/>
      <c r="D1379" s="19"/>
      <c r="E1379" s="19"/>
      <c r="F1379" s="19"/>
      <c r="G1379" s="19"/>
      <c r="H1379" s="19"/>
      <c r="I1379" s="19"/>
      <c r="J1379" s="19"/>
      <c r="L1379" s="19"/>
      <c r="M1379" s="19"/>
      <c r="N1379" s="19"/>
      <c r="P1379" s="19"/>
      <c r="Q1379" s="19"/>
      <c r="R1379" s="19"/>
      <c r="S1379" s="19"/>
      <c r="T1379" s="19"/>
      <c r="U1379" s="19"/>
      <c r="V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54"/>
      <c r="BL1379" s="54"/>
      <c r="BM1379" s="54"/>
      <c r="BN1379" s="54"/>
      <c r="BO1379" s="54"/>
      <c r="BP1379" s="54"/>
      <c r="BQ1379" s="54"/>
      <c r="BR1379" s="19"/>
      <c r="BS1379" s="19"/>
      <c r="BV1379" s="19"/>
      <c r="BW1379" s="19"/>
      <c r="BX1379" s="19"/>
      <c r="BY1379" s="19"/>
      <c r="BZ1379" s="19"/>
      <c r="CA1379" s="19"/>
      <c r="CB1379" s="19"/>
      <c r="CC1379" s="19"/>
      <c r="CD1379" s="19"/>
      <c r="CE1379" s="19"/>
      <c r="CF1379" s="19"/>
    </row>
    <row r="1380" spans="1:84" x14ac:dyDescent="0.25">
      <c r="A1380" s="19"/>
      <c r="B1380" s="19"/>
      <c r="C1380" s="19"/>
      <c r="D1380" s="19"/>
      <c r="E1380" s="19"/>
      <c r="F1380" s="19"/>
      <c r="G1380" s="19"/>
      <c r="H1380" s="19"/>
      <c r="I1380" s="19"/>
      <c r="J1380" s="19"/>
      <c r="L1380" s="19"/>
      <c r="M1380" s="19"/>
      <c r="N1380" s="19"/>
      <c r="P1380" s="19"/>
      <c r="Q1380" s="19"/>
      <c r="R1380" s="19"/>
      <c r="S1380" s="19"/>
      <c r="T1380" s="19"/>
      <c r="U1380" s="19"/>
      <c r="V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54"/>
      <c r="BL1380" s="54"/>
      <c r="BM1380" s="54"/>
      <c r="BN1380" s="54"/>
      <c r="BO1380" s="54"/>
      <c r="BP1380" s="54"/>
      <c r="BQ1380" s="54"/>
      <c r="BR1380" s="19"/>
      <c r="BS1380" s="19"/>
      <c r="BV1380" s="19"/>
      <c r="BW1380" s="19"/>
      <c r="BX1380" s="19"/>
      <c r="BY1380" s="19"/>
      <c r="BZ1380" s="19"/>
      <c r="CA1380" s="19"/>
      <c r="CB1380" s="19"/>
      <c r="CC1380" s="19"/>
      <c r="CD1380" s="19"/>
      <c r="CE1380" s="19"/>
      <c r="CF1380" s="19"/>
    </row>
    <row r="1381" spans="1:84" x14ac:dyDescent="0.25">
      <c r="A1381" s="19"/>
      <c r="B1381" s="19"/>
      <c r="C1381" s="19"/>
      <c r="D1381" s="19"/>
      <c r="E1381" s="19"/>
      <c r="F1381" s="19"/>
      <c r="G1381" s="19"/>
      <c r="H1381" s="19"/>
      <c r="I1381" s="19"/>
      <c r="J1381" s="19"/>
      <c r="L1381" s="19"/>
      <c r="M1381" s="19"/>
      <c r="N1381" s="19"/>
      <c r="P1381" s="19"/>
      <c r="Q1381" s="19"/>
      <c r="R1381" s="19"/>
      <c r="S1381" s="19"/>
      <c r="T1381" s="19"/>
      <c r="U1381" s="19"/>
      <c r="V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54"/>
      <c r="BL1381" s="54"/>
      <c r="BM1381" s="54"/>
      <c r="BN1381" s="54"/>
      <c r="BO1381" s="54"/>
      <c r="BP1381" s="54"/>
      <c r="BQ1381" s="54"/>
      <c r="BR1381" s="19"/>
      <c r="BS1381" s="19"/>
      <c r="BV1381" s="19"/>
      <c r="BW1381" s="19"/>
      <c r="BX1381" s="19"/>
      <c r="BY1381" s="19"/>
      <c r="BZ1381" s="19"/>
      <c r="CA1381" s="19"/>
      <c r="CB1381" s="19"/>
      <c r="CC1381" s="19"/>
      <c r="CD1381" s="19"/>
      <c r="CE1381" s="19"/>
      <c r="CF1381" s="19"/>
    </row>
    <row r="1382" spans="1:84" x14ac:dyDescent="0.25">
      <c r="A1382" s="19"/>
      <c r="B1382" s="19"/>
      <c r="C1382" s="19"/>
      <c r="D1382" s="19"/>
      <c r="E1382" s="19"/>
      <c r="F1382" s="19"/>
      <c r="G1382" s="19"/>
      <c r="H1382" s="19"/>
      <c r="I1382" s="19"/>
      <c r="J1382" s="19"/>
      <c r="L1382" s="19"/>
      <c r="M1382" s="19"/>
      <c r="N1382" s="19"/>
      <c r="P1382" s="19"/>
      <c r="Q1382" s="19"/>
      <c r="R1382" s="19"/>
      <c r="S1382" s="19"/>
      <c r="T1382" s="19"/>
      <c r="U1382" s="19"/>
      <c r="V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54"/>
      <c r="BL1382" s="54"/>
      <c r="BM1382" s="54"/>
      <c r="BN1382" s="54"/>
      <c r="BO1382" s="54"/>
      <c r="BP1382" s="54"/>
      <c r="BQ1382" s="54"/>
      <c r="BR1382" s="19"/>
      <c r="BS1382" s="19"/>
      <c r="BV1382" s="19"/>
      <c r="BW1382" s="19"/>
      <c r="BX1382" s="19"/>
      <c r="BY1382" s="19"/>
      <c r="BZ1382" s="19"/>
      <c r="CA1382" s="19"/>
      <c r="CB1382" s="19"/>
      <c r="CC1382" s="19"/>
      <c r="CD1382" s="19"/>
      <c r="CE1382" s="19"/>
      <c r="CF1382" s="19"/>
    </row>
    <row r="1383" spans="1:84" x14ac:dyDescent="0.25">
      <c r="A1383" s="19"/>
      <c r="B1383" s="19"/>
      <c r="C1383" s="19"/>
      <c r="D1383" s="19"/>
      <c r="E1383" s="19"/>
      <c r="F1383" s="19"/>
      <c r="G1383" s="19"/>
      <c r="H1383" s="19"/>
      <c r="I1383" s="19"/>
      <c r="J1383" s="19"/>
      <c r="L1383" s="19"/>
      <c r="M1383" s="19"/>
      <c r="N1383" s="19"/>
      <c r="P1383" s="19"/>
      <c r="Q1383" s="19"/>
      <c r="R1383" s="19"/>
      <c r="S1383" s="19"/>
      <c r="T1383" s="19"/>
      <c r="U1383" s="19"/>
      <c r="V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54"/>
      <c r="BL1383" s="54"/>
      <c r="BM1383" s="54"/>
      <c r="BN1383" s="54"/>
      <c r="BO1383" s="54"/>
      <c r="BP1383" s="54"/>
      <c r="BQ1383" s="54"/>
      <c r="BR1383" s="19"/>
      <c r="BS1383" s="19"/>
      <c r="BV1383" s="19"/>
      <c r="BW1383" s="19"/>
      <c r="BX1383" s="19"/>
      <c r="BY1383" s="19"/>
      <c r="BZ1383" s="19"/>
      <c r="CA1383" s="19"/>
      <c r="CB1383" s="19"/>
      <c r="CC1383" s="19"/>
      <c r="CD1383" s="19"/>
      <c r="CE1383" s="19"/>
      <c r="CF1383" s="19"/>
    </row>
    <row r="1384" spans="1:84" x14ac:dyDescent="0.25">
      <c r="A1384" s="19"/>
      <c r="B1384" s="19"/>
      <c r="C1384" s="19"/>
      <c r="D1384" s="19"/>
      <c r="E1384" s="19"/>
      <c r="F1384" s="19"/>
      <c r="G1384" s="19"/>
      <c r="H1384" s="19"/>
      <c r="I1384" s="19"/>
      <c r="J1384" s="19"/>
      <c r="L1384" s="19"/>
      <c r="M1384" s="19"/>
      <c r="N1384" s="19"/>
      <c r="P1384" s="19"/>
      <c r="Q1384" s="19"/>
      <c r="R1384" s="19"/>
      <c r="S1384" s="19"/>
      <c r="T1384" s="19"/>
      <c r="U1384" s="19"/>
      <c r="V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54"/>
      <c r="BL1384" s="54"/>
      <c r="BM1384" s="54"/>
      <c r="BN1384" s="54"/>
      <c r="BO1384" s="54"/>
      <c r="BP1384" s="54"/>
      <c r="BQ1384" s="54"/>
      <c r="BR1384" s="19"/>
      <c r="BS1384" s="19"/>
      <c r="BV1384" s="19"/>
      <c r="BW1384" s="19"/>
      <c r="BX1384" s="19"/>
      <c r="BY1384" s="19"/>
      <c r="BZ1384" s="19"/>
      <c r="CA1384" s="19"/>
      <c r="CB1384" s="19"/>
      <c r="CC1384" s="19"/>
      <c r="CD1384" s="19"/>
      <c r="CE1384" s="19"/>
      <c r="CF1384" s="19"/>
    </row>
    <row r="1385" spans="1:84" x14ac:dyDescent="0.25">
      <c r="A1385" s="19"/>
      <c r="B1385" s="19"/>
      <c r="C1385" s="19"/>
      <c r="D1385" s="19"/>
      <c r="E1385" s="19"/>
      <c r="F1385" s="19"/>
      <c r="G1385" s="19"/>
      <c r="H1385" s="19"/>
      <c r="I1385" s="19"/>
      <c r="J1385" s="19"/>
      <c r="L1385" s="19"/>
      <c r="M1385" s="19"/>
      <c r="N1385" s="19"/>
      <c r="P1385" s="19"/>
      <c r="Q1385" s="19"/>
      <c r="R1385" s="19"/>
      <c r="S1385" s="19"/>
      <c r="T1385" s="19"/>
      <c r="U1385" s="19"/>
      <c r="V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54"/>
      <c r="BL1385" s="54"/>
      <c r="BM1385" s="54"/>
      <c r="BN1385" s="54"/>
      <c r="BO1385" s="54"/>
      <c r="BP1385" s="54"/>
      <c r="BQ1385" s="54"/>
      <c r="BR1385" s="19"/>
      <c r="BS1385" s="19"/>
      <c r="BV1385" s="19"/>
      <c r="BW1385" s="19"/>
      <c r="BX1385" s="19"/>
      <c r="BY1385" s="19"/>
      <c r="BZ1385" s="19"/>
      <c r="CA1385" s="19"/>
      <c r="CB1385" s="19"/>
      <c r="CC1385" s="19"/>
      <c r="CD1385" s="19"/>
      <c r="CE1385" s="19"/>
      <c r="CF1385" s="19"/>
    </row>
    <row r="1386" spans="1:84" x14ac:dyDescent="0.25">
      <c r="A1386" s="19"/>
      <c r="B1386" s="19"/>
      <c r="C1386" s="19"/>
      <c r="D1386" s="19"/>
      <c r="E1386" s="19"/>
      <c r="F1386" s="19"/>
      <c r="G1386" s="19"/>
      <c r="H1386" s="19"/>
      <c r="I1386" s="19"/>
      <c r="J1386" s="19"/>
      <c r="L1386" s="19"/>
      <c r="M1386" s="19"/>
      <c r="N1386" s="19"/>
      <c r="P1386" s="19"/>
      <c r="Q1386" s="19"/>
      <c r="R1386" s="19"/>
      <c r="S1386" s="19"/>
      <c r="T1386" s="19"/>
      <c r="U1386" s="19"/>
      <c r="V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54"/>
      <c r="BL1386" s="54"/>
      <c r="BM1386" s="54"/>
      <c r="BN1386" s="54"/>
      <c r="BO1386" s="54"/>
      <c r="BP1386" s="54"/>
      <c r="BQ1386" s="54"/>
      <c r="BR1386" s="19"/>
      <c r="BS1386" s="19"/>
      <c r="BV1386" s="19"/>
      <c r="BW1386" s="19"/>
      <c r="BX1386" s="19"/>
      <c r="BY1386" s="19"/>
      <c r="BZ1386" s="19"/>
      <c r="CA1386" s="19"/>
      <c r="CB1386" s="19"/>
      <c r="CC1386" s="19"/>
      <c r="CD1386" s="19"/>
      <c r="CE1386" s="19"/>
      <c r="CF1386" s="19"/>
    </row>
    <row r="1387" spans="1:84" x14ac:dyDescent="0.25">
      <c r="A1387" s="19"/>
      <c r="B1387" s="19"/>
      <c r="C1387" s="19"/>
      <c r="D1387" s="19"/>
      <c r="E1387" s="19"/>
      <c r="F1387" s="19"/>
      <c r="G1387" s="19"/>
      <c r="H1387" s="19"/>
      <c r="I1387" s="19"/>
      <c r="J1387" s="19"/>
      <c r="L1387" s="19"/>
      <c r="M1387" s="19"/>
      <c r="N1387" s="19"/>
      <c r="P1387" s="19"/>
      <c r="Q1387" s="19"/>
      <c r="R1387" s="19"/>
      <c r="S1387" s="19"/>
      <c r="T1387" s="19"/>
      <c r="U1387" s="19"/>
      <c r="V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54"/>
      <c r="BL1387" s="54"/>
      <c r="BM1387" s="54"/>
      <c r="BN1387" s="54"/>
      <c r="BO1387" s="54"/>
      <c r="BP1387" s="54"/>
      <c r="BQ1387" s="54"/>
      <c r="BR1387" s="19"/>
      <c r="BS1387" s="19"/>
      <c r="BV1387" s="19"/>
      <c r="BW1387" s="19"/>
      <c r="BX1387" s="19"/>
      <c r="BY1387" s="19"/>
      <c r="BZ1387" s="19"/>
      <c r="CA1387" s="19"/>
      <c r="CB1387" s="19"/>
      <c r="CC1387" s="19"/>
      <c r="CD1387" s="19"/>
      <c r="CE1387" s="19"/>
      <c r="CF1387" s="19"/>
    </row>
    <row r="1388" spans="1:84" x14ac:dyDescent="0.25">
      <c r="A1388" s="19"/>
      <c r="B1388" s="19"/>
      <c r="C1388" s="19"/>
      <c r="D1388" s="19"/>
      <c r="E1388" s="19"/>
      <c r="F1388" s="19"/>
      <c r="G1388" s="19"/>
      <c r="H1388" s="19"/>
      <c r="I1388" s="19"/>
      <c r="J1388" s="19"/>
      <c r="L1388" s="19"/>
      <c r="M1388" s="19"/>
      <c r="N1388" s="19"/>
      <c r="P1388" s="19"/>
      <c r="Q1388" s="19"/>
      <c r="R1388" s="19"/>
      <c r="S1388" s="19"/>
      <c r="T1388" s="19"/>
      <c r="U1388" s="19"/>
      <c r="V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54"/>
      <c r="BL1388" s="54"/>
      <c r="BM1388" s="54"/>
      <c r="BN1388" s="54"/>
      <c r="BO1388" s="54"/>
      <c r="BP1388" s="54"/>
      <c r="BQ1388" s="54"/>
      <c r="BR1388" s="19"/>
      <c r="BS1388" s="19"/>
      <c r="BV1388" s="19"/>
      <c r="BW1388" s="19"/>
      <c r="BX1388" s="19"/>
      <c r="BY1388" s="19"/>
      <c r="BZ1388" s="19"/>
      <c r="CA1388" s="19"/>
      <c r="CB1388" s="19"/>
      <c r="CC1388" s="19"/>
      <c r="CD1388" s="19"/>
      <c r="CE1388" s="19"/>
      <c r="CF1388" s="19"/>
    </row>
    <row r="1389" spans="1:84" x14ac:dyDescent="0.25">
      <c r="A1389" s="19"/>
      <c r="B1389" s="19"/>
      <c r="C1389" s="19"/>
      <c r="D1389" s="19"/>
      <c r="E1389" s="19"/>
      <c r="F1389" s="19"/>
      <c r="G1389" s="19"/>
      <c r="H1389" s="19"/>
      <c r="I1389" s="19"/>
      <c r="J1389" s="19"/>
      <c r="L1389" s="19"/>
      <c r="M1389" s="19"/>
      <c r="N1389" s="19"/>
      <c r="P1389" s="19"/>
      <c r="Q1389" s="19"/>
      <c r="R1389" s="19"/>
      <c r="S1389" s="19"/>
      <c r="T1389" s="19"/>
      <c r="U1389" s="19"/>
      <c r="V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54"/>
      <c r="BL1389" s="54"/>
      <c r="BM1389" s="54"/>
      <c r="BN1389" s="54"/>
      <c r="BO1389" s="54"/>
      <c r="BP1389" s="54"/>
      <c r="BQ1389" s="54"/>
      <c r="BR1389" s="19"/>
      <c r="BS1389" s="19"/>
      <c r="BV1389" s="19"/>
      <c r="BW1389" s="19"/>
      <c r="BX1389" s="19"/>
      <c r="BY1389" s="19"/>
      <c r="BZ1389" s="19"/>
      <c r="CA1389" s="19"/>
      <c r="CB1389" s="19"/>
      <c r="CC1389" s="19"/>
      <c r="CD1389" s="19"/>
      <c r="CE1389" s="19"/>
      <c r="CF1389" s="19"/>
    </row>
    <row r="1390" spans="1:84" x14ac:dyDescent="0.25">
      <c r="A1390" s="19"/>
      <c r="B1390" s="19"/>
      <c r="C1390" s="19"/>
      <c r="D1390" s="19"/>
      <c r="E1390" s="19"/>
      <c r="F1390" s="19"/>
      <c r="G1390" s="19"/>
      <c r="H1390" s="19"/>
      <c r="I1390" s="19"/>
      <c r="J1390" s="19"/>
      <c r="L1390" s="19"/>
      <c r="M1390" s="19"/>
      <c r="N1390" s="19"/>
      <c r="P1390" s="19"/>
      <c r="Q1390" s="19"/>
      <c r="R1390" s="19"/>
      <c r="S1390" s="19"/>
      <c r="T1390" s="19"/>
      <c r="U1390" s="19"/>
      <c r="V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54"/>
      <c r="BL1390" s="54"/>
      <c r="BM1390" s="54"/>
      <c r="BN1390" s="54"/>
      <c r="BO1390" s="54"/>
      <c r="BP1390" s="54"/>
      <c r="BQ1390" s="54"/>
      <c r="BR1390" s="19"/>
      <c r="BS1390" s="19"/>
      <c r="BV1390" s="19"/>
      <c r="BW1390" s="19"/>
      <c r="BX1390" s="19"/>
      <c r="BY1390" s="19"/>
      <c r="BZ1390" s="19"/>
      <c r="CA1390" s="19"/>
      <c r="CB1390" s="19"/>
      <c r="CC1390" s="19"/>
      <c r="CD1390" s="19"/>
      <c r="CE1390" s="19"/>
      <c r="CF1390" s="19"/>
    </row>
    <row r="1391" spans="1:84" x14ac:dyDescent="0.25">
      <c r="A1391" s="19"/>
      <c r="B1391" s="19"/>
      <c r="C1391" s="19"/>
      <c r="D1391" s="19"/>
      <c r="E1391" s="19"/>
      <c r="F1391" s="19"/>
      <c r="G1391" s="19"/>
      <c r="H1391" s="19"/>
      <c r="I1391" s="19"/>
      <c r="J1391" s="19"/>
      <c r="L1391" s="19"/>
      <c r="M1391" s="19"/>
      <c r="N1391" s="19"/>
      <c r="P1391" s="19"/>
      <c r="Q1391" s="19"/>
      <c r="R1391" s="19"/>
      <c r="S1391" s="19"/>
      <c r="T1391" s="19"/>
      <c r="U1391" s="19"/>
      <c r="V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54"/>
      <c r="BL1391" s="54"/>
      <c r="BM1391" s="54"/>
      <c r="BN1391" s="54"/>
      <c r="BO1391" s="54"/>
      <c r="BP1391" s="54"/>
      <c r="BQ1391" s="54"/>
      <c r="BR1391" s="19"/>
      <c r="BS1391" s="19"/>
      <c r="BV1391" s="19"/>
      <c r="BW1391" s="19"/>
      <c r="BX1391" s="19"/>
      <c r="BY1391" s="19"/>
      <c r="BZ1391" s="19"/>
      <c r="CA1391" s="19"/>
      <c r="CB1391" s="19"/>
      <c r="CC1391" s="19"/>
      <c r="CD1391" s="19"/>
      <c r="CE1391" s="19"/>
      <c r="CF1391" s="19"/>
    </row>
    <row r="1392" spans="1:84" x14ac:dyDescent="0.25">
      <c r="A1392" s="19"/>
      <c r="B1392" s="19"/>
      <c r="C1392" s="19"/>
      <c r="D1392" s="19"/>
      <c r="E1392" s="19"/>
      <c r="F1392" s="19"/>
      <c r="G1392" s="19"/>
      <c r="H1392" s="19"/>
      <c r="I1392" s="19"/>
      <c r="J1392" s="19"/>
      <c r="L1392" s="19"/>
      <c r="M1392" s="19"/>
      <c r="N1392" s="19"/>
      <c r="P1392" s="19"/>
      <c r="Q1392" s="19"/>
      <c r="R1392" s="19"/>
      <c r="S1392" s="19"/>
      <c r="T1392" s="19"/>
      <c r="U1392" s="19"/>
      <c r="V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54"/>
      <c r="BL1392" s="54"/>
      <c r="BM1392" s="54"/>
      <c r="BN1392" s="54"/>
      <c r="BO1392" s="54"/>
      <c r="BP1392" s="54"/>
      <c r="BQ1392" s="54"/>
      <c r="BR1392" s="19"/>
      <c r="BS1392" s="19"/>
      <c r="BV1392" s="19"/>
      <c r="BW1392" s="19"/>
      <c r="BX1392" s="19"/>
      <c r="BY1392" s="19"/>
      <c r="BZ1392" s="19"/>
      <c r="CA1392" s="19"/>
      <c r="CB1392" s="19"/>
      <c r="CC1392" s="19"/>
      <c r="CD1392" s="19"/>
      <c r="CE1392" s="19"/>
      <c r="CF1392" s="19"/>
    </row>
    <row r="1393" spans="1:84" x14ac:dyDescent="0.25">
      <c r="A1393" s="19"/>
      <c r="B1393" s="19"/>
      <c r="C1393" s="19"/>
      <c r="D1393" s="19"/>
      <c r="E1393" s="19"/>
      <c r="F1393" s="19"/>
      <c r="G1393" s="19"/>
      <c r="H1393" s="19"/>
      <c r="I1393" s="19"/>
      <c r="J1393" s="19"/>
      <c r="L1393" s="19"/>
      <c r="M1393" s="19"/>
      <c r="N1393" s="19"/>
      <c r="P1393" s="19"/>
      <c r="Q1393" s="19"/>
      <c r="R1393" s="19"/>
      <c r="S1393" s="19"/>
      <c r="T1393" s="19"/>
      <c r="U1393" s="19"/>
      <c r="V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54"/>
      <c r="BL1393" s="54"/>
      <c r="BM1393" s="54"/>
      <c r="BN1393" s="54"/>
      <c r="BO1393" s="54"/>
      <c r="BP1393" s="54"/>
      <c r="BQ1393" s="54"/>
      <c r="BR1393" s="19"/>
      <c r="BS1393" s="19"/>
      <c r="BV1393" s="19"/>
      <c r="BW1393" s="19"/>
      <c r="BX1393" s="19"/>
      <c r="BY1393" s="19"/>
      <c r="BZ1393" s="19"/>
      <c r="CA1393" s="19"/>
      <c r="CB1393" s="19"/>
      <c r="CC1393" s="19"/>
      <c r="CD1393" s="19"/>
      <c r="CE1393" s="19"/>
      <c r="CF1393" s="19"/>
    </row>
    <row r="1394" spans="1:84" x14ac:dyDescent="0.25">
      <c r="A1394" s="19"/>
      <c r="B1394" s="19"/>
      <c r="C1394" s="19"/>
      <c r="D1394" s="19"/>
      <c r="E1394" s="19"/>
      <c r="F1394" s="19"/>
      <c r="G1394" s="19"/>
      <c r="H1394" s="19"/>
      <c r="I1394" s="19"/>
      <c r="J1394" s="19"/>
      <c r="L1394" s="19"/>
      <c r="M1394" s="19"/>
      <c r="N1394" s="19"/>
      <c r="P1394" s="19"/>
      <c r="Q1394" s="19"/>
      <c r="R1394" s="19"/>
      <c r="S1394" s="19"/>
      <c r="T1394" s="19"/>
      <c r="U1394" s="19"/>
      <c r="V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54"/>
      <c r="BL1394" s="54"/>
      <c r="BM1394" s="54"/>
      <c r="BN1394" s="54"/>
      <c r="BO1394" s="54"/>
      <c r="BP1394" s="54"/>
      <c r="BQ1394" s="54"/>
      <c r="BR1394" s="19"/>
      <c r="BS1394" s="19"/>
      <c r="BV1394" s="19"/>
      <c r="BW1394" s="19"/>
      <c r="BX1394" s="19"/>
      <c r="BY1394" s="19"/>
      <c r="BZ1394" s="19"/>
      <c r="CA1394" s="19"/>
      <c r="CB1394" s="19"/>
      <c r="CC1394" s="19"/>
      <c r="CD1394" s="19"/>
      <c r="CE1394" s="19"/>
      <c r="CF1394" s="19"/>
    </row>
    <row r="1395" spans="1:84" x14ac:dyDescent="0.25">
      <c r="A1395" s="19"/>
      <c r="B1395" s="19"/>
      <c r="C1395" s="19"/>
      <c r="D1395" s="19"/>
      <c r="E1395" s="19"/>
      <c r="F1395" s="19"/>
      <c r="G1395" s="19"/>
      <c r="H1395" s="19"/>
      <c r="I1395" s="19"/>
      <c r="J1395" s="19"/>
      <c r="L1395" s="19"/>
      <c r="M1395" s="19"/>
      <c r="N1395" s="19"/>
      <c r="P1395" s="19"/>
      <c r="Q1395" s="19"/>
      <c r="R1395" s="19"/>
      <c r="S1395" s="19"/>
      <c r="T1395" s="19"/>
      <c r="U1395" s="19"/>
      <c r="V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54"/>
      <c r="BL1395" s="54"/>
      <c r="BM1395" s="54"/>
      <c r="BN1395" s="54"/>
      <c r="BO1395" s="54"/>
      <c r="BP1395" s="54"/>
      <c r="BQ1395" s="54"/>
      <c r="BR1395" s="19"/>
      <c r="BS1395" s="19"/>
      <c r="BV1395" s="19"/>
      <c r="BW1395" s="19"/>
      <c r="BX1395" s="19"/>
      <c r="BY1395" s="19"/>
      <c r="BZ1395" s="19"/>
      <c r="CA1395" s="19"/>
      <c r="CB1395" s="19"/>
      <c r="CC1395" s="19"/>
      <c r="CD1395" s="19"/>
      <c r="CE1395" s="19"/>
      <c r="CF1395" s="19"/>
    </row>
    <row r="1396" spans="1:84" x14ac:dyDescent="0.25">
      <c r="A1396" s="19"/>
      <c r="B1396" s="19"/>
      <c r="C1396" s="19"/>
      <c r="D1396" s="19"/>
      <c r="E1396" s="19"/>
      <c r="F1396" s="19"/>
      <c r="G1396" s="19"/>
      <c r="H1396" s="19"/>
      <c r="I1396" s="19"/>
      <c r="J1396" s="19"/>
      <c r="L1396" s="19"/>
      <c r="M1396" s="19"/>
      <c r="N1396" s="19"/>
      <c r="P1396" s="19"/>
      <c r="Q1396" s="19"/>
      <c r="R1396" s="19"/>
      <c r="S1396" s="19"/>
      <c r="T1396" s="19"/>
      <c r="U1396" s="19"/>
      <c r="V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54"/>
      <c r="BL1396" s="54"/>
      <c r="BM1396" s="54"/>
      <c r="BN1396" s="54"/>
      <c r="BO1396" s="54"/>
      <c r="BP1396" s="54"/>
      <c r="BQ1396" s="54"/>
      <c r="BR1396" s="19"/>
      <c r="BS1396" s="19"/>
      <c r="BV1396" s="19"/>
      <c r="BW1396" s="19"/>
      <c r="BX1396" s="19"/>
      <c r="BY1396" s="19"/>
      <c r="BZ1396" s="19"/>
      <c r="CA1396" s="19"/>
      <c r="CB1396" s="19"/>
      <c r="CC1396" s="19"/>
      <c r="CD1396" s="19"/>
      <c r="CE1396" s="19"/>
      <c r="CF1396" s="19"/>
    </row>
    <row r="1397" spans="1:84" x14ac:dyDescent="0.25">
      <c r="A1397" s="19"/>
      <c r="B1397" s="19"/>
      <c r="C1397" s="19"/>
      <c r="D1397" s="19"/>
      <c r="E1397" s="19"/>
      <c r="F1397" s="19"/>
      <c r="G1397" s="19"/>
      <c r="H1397" s="19"/>
      <c r="I1397" s="19"/>
      <c r="J1397" s="19"/>
      <c r="L1397" s="19"/>
      <c r="M1397" s="19"/>
      <c r="N1397" s="19"/>
      <c r="P1397" s="19"/>
      <c r="Q1397" s="19"/>
      <c r="R1397" s="19"/>
      <c r="S1397" s="19"/>
      <c r="T1397" s="19"/>
      <c r="U1397" s="19"/>
      <c r="V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54"/>
      <c r="BL1397" s="54"/>
      <c r="BM1397" s="54"/>
      <c r="BN1397" s="54"/>
      <c r="BO1397" s="54"/>
      <c r="BP1397" s="54"/>
      <c r="BQ1397" s="54"/>
      <c r="BR1397" s="19"/>
      <c r="BS1397" s="19"/>
      <c r="BV1397" s="19"/>
      <c r="BW1397" s="19"/>
      <c r="BX1397" s="19"/>
      <c r="BY1397" s="19"/>
      <c r="BZ1397" s="19"/>
      <c r="CA1397" s="19"/>
      <c r="CB1397" s="19"/>
      <c r="CC1397" s="19"/>
      <c r="CD1397" s="19"/>
      <c r="CE1397" s="19"/>
      <c r="CF1397" s="19"/>
    </row>
    <row r="1398" spans="1:84" x14ac:dyDescent="0.25">
      <c r="A1398" s="19"/>
      <c r="B1398" s="19"/>
      <c r="C1398" s="19"/>
      <c r="D1398" s="19"/>
      <c r="E1398" s="19"/>
      <c r="F1398" s="19"/>
      <c r="G1398" s="19"/>
      <c r="H1398" s="19"/>
      <c r="I1398" s="19"/>
      <c r="J1398" s="19"/>
      <c r="L1398" s="19"/>
      <c r="M1398" s="19"/>
      <c r="N1398" s="19"/>
      <c r="P1398" s="19"/>
      <c r="Q1398" s="19"/>
      <c r="R1398" s="19"/>
      <c r="S1398" s="19"/>
      <c r="T1398" s="19"/>
      <c r="U1398" s="19"/>
      <c r="V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54"/>
      <c r="BL1398" s="54"/>
      <c r="BM1398" s="54"/>
      <c r="BN1398" s="54"/>
      <c r="BO1398" s="54"/>
      <c r="BP1398" s="54"/>
      <c r="BQ1398" s="54"/>
      <c r="BR1398" s="19"/>
      <c r="BS1398" s="19"/>
      <c r="BV1398" s="19"/>
      <c r="BW1398" s="19"/>
      <c r="BX1398" s="19"/>
      <c r="BY1398" s="19"/>
      <c r="BZ1398" s="19"/>
      <c r="CA1398" s="19"/>
      <c r="CB1398" s="19"/>
      <c r="CC1398" s="19"/>
      <c r="CD1398" s="19"/>
      <c r="CE1398" s="19"/>
      <c r="CF1398" s="19"/>
    </row>
    <row r="1399" spans="1:84" x14ac:dyDescent="0.25">
      <c r="A1399" s="19"/>
      <c r="B1399" s="19"/>
      <c r="C1399" s="19"/>
      <c r="D1399" s="19"/>
      <c r="E1399" s="19"/>
      <c r="F1399" s="19"/>
      <c r="G1399" s="19"/>
      <c r="H1399" s="19"/>
      <c r="I1399" s="19"/>
      <c r="J1399" s="19"/>
      <c r="L1399" s="19"/>
      <c r="M1399" s="19"/>
      <c r="N1399" s="19"/>
      <c r="P1399" s="19"/>
      <c r="Q1399" s="19"/>
      <c r="R1399" s="19"/>
      <c r="S1399" s="19"/>
      <c r="T1399" s="19"/>
      <c r="U1399" s="19"/>
      <c r="V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19"/>
      <c r="BA1399" s="19"/>
      <c r="BB1399" s="19"/>
      <c r="BC1399" s="19"/>
      <c r="BD1399" s="19"/>
      <c r="BE1399" s="19"/>
      <c r="BF1399" s="19"/>
      <c r="BG1399" s="19"/>
      <c r="BH1399" s="19"/>
      <c r="BI1399" s="19"/>
      <c r="BJ1399" s="19"/>
      <c r="BK1399" s="54"/>
      <c r="BL1399" s="54"/>
      <c r="BM1399" s="54"/>
      <c r="BN1399" s="54"/>
      <c r="BO1399" s="54"/>
      <c r="BP1399" s="54"/>
      <c r="BQ1399" s="54"/>
      <c r="BR1399" s="19"/>
      <c r="BS1399" s="19"/>
      <c r="BV1399" s="19"/>
      <c r="BW1399" s="19"/>
      <c r="BX1399" s="19"/>
      <c r="BY1399" s="19"/>
      <c r="BZ1399" s="19"/>
      <c r="CA1399" s="19"/>
      <c r="CB1399" s="19"/>
      <c r="CC1399" s="19"/>
      <c r="CD1399" s="19"/>
      <c r="CE1399" s="19"/>
      <c r="CF1399" s="19"/>
    </row>
    <row r="1400" spans="1:84" x14ac:dyDescent="0.25">
      <c r="A1400" s="19"/>
      <c r="B1400" s="19"/>
      <c r="C1400" s="19"/>
      <c r="D1400" s="19"/>
      <c r="E1400" s="19"/>
      <c r="F1400" s="19"/>
      <c r="G1400" s="19"/>
      <c r="H1400" s="19"/>
      <c r="I1400" s="19"/>
      <c r="J1400" s="19"/>
      <c r="L1400" s="19"/>
      <c r="M1400" s="19"/>
      <c r="N1400" s="19"/>
      <c r="P1400" s="19"/>
      <c r="Q1400" s="19"/>
      <c r="R1400" s="19"/>
      <c r="S1400" s="19"/>
      <c r="T1400" s="19"/>
      <c r="U1400" s="19"/>
      <c r="V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19"/>
      <c r="BA1400" s="19"/>
      <c r="BB1400" s="19"/>
      <c r="BC1400" s="19"/>
      <c r="BD1400" s="19"/>
      <c r="BE1400" s="19"/>
      <c r="BF1400" s="19"/>
      <c r="BG1400" s="19"/>
      <c r="BH1400" s="19"/>
      <c r="BI1400" s="19"/>
      <c r="BJ1400" s="19"/>
      <c r="BK1400" s="54"/>
      <c r="BL1400" s="54"/>
      <c r="BM1400" s="54"/>
      <c r="BN1400" s="54"/>
      <c r="BO1400" s="54"/>
      <c r="BP1400" s="54"/>
      <c r="BQ1400" s="54"/>
      <c r="BR1400" s="19"/>
      <c r="BS1400" s="19"/>
      <c r="BV1400" s="19"/>
      <c r="BW1400" s="19"/>
      <c r="BX1400" s="19"/>
      <c r="BY1400" s="19"/>
      <c r="BZ1400" s="19"/>
      <c r="CA1400" s="19"/>
      <c r="CB1400" s="19"/>
      <c r="CC1400" s="19"/>
      <c r="CD1400" s="19"/>
      <c r="CE1400" s="19"/>
      <c r="CF1400" s="19"/>
    </row>
    <row r="1401" spans="1:84" x14ac:dyDescent="0.25">
      <c r="A1401" s="19"/>
      <c r="B1401" s="19"/>
      <c r="C1401" s="19"/>
      <c r="D1401" s="19"/>
      <c r="E1401" s="19"/>
      <c r="F1401" s="19"/>
      <c r="G1401" s="19"/>
      <c r="H1401" s="19"/>
      <c r="I1401" s="19"/>
      <c r="J1401" s="19"/>
      <c r="L1401" s="19"/>
      <c r="M1401" s="19"/>
      <c r="N1401" s="19"/>
      <c r="P1401" s="19"/>
      <c r="Q1401" s="19"/>
      <c r="R1401" s="19"/>
      <c r="S1401" s="19"/>
      <c r="T1401" s="19"/>
      <c r="U1401" s="19"/>
      <c r="V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c r="AV1401" s="19"/>
      <c r="AW1401" s="19"/>
      <c r="AX1401" s="19"/>
      <c r="AY1401" s="19"/>
      <c r="AZ1401" s="19"/>
      <c r="BA1401" s="19"/>
      <c r="BB1401" s="19"/>
      <c r="BC1401" s="19"/>
      <c r="BD1401" s="19"/>
      <c r="BE1401" s="19"/>
      <c r="BF1401" s="19"/>
      <c r="BG1401" s="19"/>
      <c r="BH1401" s="19"/>
      <c r="BI1401" s="19"/>
      <c r="BJ1401" s="19"/>
      <c r="BK1401" s="54"/>
      <c r="BL1401" s="54"/>
      <c r="BM1401" s="54"/>
      <c r="BN1401" s="54"/>
      <c r="BO1401" s="54"/>
      <c r="BP1401" s="54"/>
      <c r="BQ1401" s="54"/>
      <c r="BR1401" s="19"/>
      <c r="BS1401" s="19"/>
      <c r="BV1401" s="19"/>
      <c r="BW1401" s="19"/>
      <c r="BX1401" s="19"/>
      <c r="BY1401" s="19"/>
      <c r="BZ1401" s="19"/>
      <c r="CA1401" s="19"/>
      <c r="CB1401" s="19"/>
      <c r="CC1401" s="19"/>
      <c r="CD1401" s="19"/>
      <c r="CE1401" s="19"/>
      <c r="CF1401" s="19"/>
    </row>
    <row r="1402" spans="1:84" x14ac:dyDescent="0.25">
      <c r="A1402" s="19"/>
      <c r="B1402" s="19"/>
      <c r="C1402" s="19"/>
      <c r="D1402" s="19"/>
      <c r="E1402" s="19"/>
      <c r="F1402" s="19"/>
      <c r="G1402" s="19"/>
      <c r="H1402" s="19"/>
      <c r="I1402" s="19"/>
      <c r="J1402" s="19"/>
      <c r="L1402" s="19"/>
      <c r="M1402" s="19"/>
      <c r="N1402" s="19"/>
      <c r="P1402" s="19"/>
      <c r="Q1402" s="19"/>
      <c r="R1402" s="19"/>
      <c r="S1402" s="19"/>
      <c r="T1402" s="19"/>
      <c r="U1402" s="19"/>
      <c r="V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19"/>
      <c r="BA1402" s="19"/>
      <c r="BB1402" s="19"/>
      <c r="BC1402" s="19"/>
      <c r="BD1402" s="19"/>
      <c r="BE1402" s="19"/>
      <c r="BF1402" s="19"/>
      <c r="BG1402" s="19"/>
      <c r="BH1402" s="19"/>
      <c r="BI1402" s="19"/>
      <c r="BJ1402" s="19"/>
      <c r="BK1402" s="54"/>
      <c r="BL1402" s="54"/>
      <c r="BM1402" s="54"/>
      <c r="BN1402" s="54"/>
      <c r="BO1402" s="54"/>
      <c r="BP1402" s="54"/>
      <c r="BQ1402" s="54"/>
      <c r="BR1402" s="19"/>
      <c r="BS1402" s="19"/>
      <c r="BV1402" s="19"/>
      <c r="BW1402" s="19"/>
      <c r="BX1402" s="19"/>
      <c r="BY1402" s="19"/>
      <c r="BZ1402" s="19"/>
      <c r="CA1402" s="19"/>
      <c r="CB1402" s="19"/>
      <c r="CC1402" s="19"/>
      <c r="CD1402" s="19"/>
      <c r="CE1402" s="19"/>
      <c r="CF1402" s="19"/>
    </row>
    <row r="1403" spans="1:84" x14ac:dyDescent="0.25">
      <c r="A1403" s="19"/>
      <c r="B1403" s="19"/>
      <c r="C1403" s="19"/>
      <c r="D1403" s="19"/>
      <c r="E1403" s="19"/>
      <c r="F1403" s="19"/>
      <c r="G1403" s="19"/>
      <c r="H1403" s="19"/>
      <c r="I1403" s="19"/>
      <c r="J1403" s="19"/>
      <c r="L1403" s="19"/>
      <c r="M1403" s="19"/>
      <c r="N1403" s="19"/>
      <c r="P1403" s="19"/>
      <c r="Q1403" s="19"/>
      <c r="R1403" s="19"/>
      <c r="S1403" s="19"/>
      <c r="T1403" s="19"/>
      <c r="U1403" s="19"/>
      <c r="V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19"/>
      <c r="BA1403" s="19"/>
      <c r="BB1403" s="19"/>
      <c r="BC1403" s="19"/>
      <c r="BD1403" s="19"/>
      <c r="BE1403" s="19"/>
      <c r="BF1403" s="19"/>
      <c r="BG1403" s="19"/>
      <c r="BH1403" s="19"/>
      <c r="BI1403" s="19"/>
      <c r="BJ1403" s="19"/>
      <c r="BK1403" s="54"/>
      <c r="BL1403" s="54"/>
      <c r="BM1403" s="54"/>
      <c r="BN1403" s="54"/>
      <c r="BO1403" s="54"/>
      <c r="BP1403" s="54"/>
      <c r="BQ1403" s="54"/>
      <c r="BR1403" s="19"/>
      <c r="BS1403" s="19"/>
      <c r="BV1403" s="19"/>
      <c r="BW1403" s="19"/>
      <c r="BX1403" s="19"/>
      <c r="BY1403" s="19"/>
      <c r="BZ1403" s="19"/>
      <c r="CA1403" s="19"/>
      <c r="CB1403" s="19"/>
      <c r="CC1403" s="19"/>
      <c r="CD1403" s="19"/>
      <c r="CE1403" s="19"/>
      <c r="CF1403" s="19"/>
    </row>
    <row r="1404" spans="1:84" x14ac:dyDescent="0.25">
      <c r="A1404" s="19"/>
      <c r="B1404" s="19"/>
      <c r="C1404" s="19"/>
      <c r="D1404" s="19"/>
      <c r="E1404" s="19"/>
      <c r="F1404" s="19"/>
      <c r="G1404" s="19"/>
      <c r="H1404" s="19"/>
      <c r="I1404" s="19"/>
      <c r="J1404" s="19"/>
      <c r="L1404" s="19"/>
      <c r="M1404" s="19"/>
      <c r="N1404" s="19"/>
      <c r="P1404" s="19"/>
      <c r="Q1404" s="19"/>
      <c r="R1404" s="19"/>
      <c r="S1404" s="19"/>
      <c r="T1404" s="19"/>
      <c r="U1404" s="19"/>
      <c r="V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54"/>
      <c r="BL1404" s="54"/>
      <c r="BM1404" s="54"/>
      <c r="BN1404" s="54"/>
      <c r="BO1404" s="54"/>
      <c r="BP1404" s="54"/>
      <c r="BQ1404" s="54"/>
      <c r="BR1404" s="19"/>
      <c r="BS1404" s="19"/>
      <c r="BV1404" s="19"/>
      <c r="BW1404" s="19"/>
      <c r="BX1404" s="19"/>
      <c r="BY1404" s="19"/>
      <c r="BZ1404" s="19"/>
      <c r="CA1404" s="19"/>
      <c r="CB1404" s="19"/>
      <c r="CC1404" s="19"/>
      <c r="CD1404" s="19"/>
      <c r="CE1404" s="19"/>
      <c r="CF1404" s="19"/>
    </row>
    <row r="1405" spans="1:84" x14ac:dyDescent="0.25">
      <c r="A1405" s="19"/>
      <c r="B1405" s="19"/>
      <c r="C1405" s="19"/>
      <c r="D1405" s="19"/>
      <c r="E1405" s="19"/>
      <c r="F1405" s="19"/>
      <c r="G1405" s="19"/>
      <c r="H1405" s="19"/>
      <c r="I1405" s="19"/>
      <c r="J1405" s="19"/>
      <c r="L1405" s="19"/>
      <c r="M1405" s="19"/>
      <c r="N1405" s="19"/>
      <c r="P1405" s="19"/>
      <c r="Q1405" s="19"/>
      <c r="R1405" s="19"/>
      <c r="S1405" s="19"/>
      <c r="T1405" s="19"/>
      <c r="U1405" s="19"/>
      <c r="V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54"/>
      <c r="BL1405" s="54"/>
      <c r="BM1405" s="54"/>
      <c r="BN1405" s="54"/>
      <c r="BO1405" s="54"/>
      <c r="BP1405" s="54"/>
      <c r="BQ1405" s="54"/>
      <c r="BR1405" s="19"/>
      <c r="BS1405" s="19"/>
      <c r="BV1405" s="19"/>
      <c r="BW1405" s="19"/>
      <c r="BX1405" s="19"/>
      <c r="BY1405" s="19"/>
      <c r="BZ1405" s="19"/>
      <c r="CA1405" s="19"/>
      <c r="CB1405" s="19"/>
      <c r="CC1405" s="19"/>
      <c r="CD1405" s="19"/>
      <c r="CE1405" s="19"/>
      <c r="CF1405" s="19"/>
    </row>
    <row r="1406" spans="1:84" x14ac:dyDescent="0.25">
      <c r="A1406" s="19"/>
      <c r="B1406" s="19"/>
      <c r="C1406" s="19"/>
      <c r="D1406" s="19"/>
      <c r="E1406" s="19"/>
      <c r="F1406" s="19"/>
      <c r="G1406" s="19"/>
      <c r="H1406" s="19"/>
      <c r="I1406" s="19"/>
      <c r="J1406" s="19"/>
      <c r="L1406" s="19"/>
      <c r="M1406" s="19"/>
      <c r="N1406" s="19"/>
      <c r="P1406" s="19"/>
      <c r="Q1406" s="19"/>
      <c r="R1406" s="19"/>
      <c r="S1406" s="19"/>
      <c r="T1406" s="19"/>
      <c r="U1406" s="19"/>
      <c r="V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54"/>
      <c r="BL1406" s="54"/>
      <c r="BM1406" s="54"/>
      <c r="BN1406" s="54"/>
      <c r="BO1406" s="54"/>
      <c r="BP1406" s="54"/>
      <c r="BQ1406" s="54"/>
      <c r="BR1406" s="19"/>
      <c r="BS1406" s="19"/>
      <c r="BV1406" s="19"/>
      <c r="BW1406" s="19"/>
      <c r="BX1406" s="19"/>
      <c r="BY1406" s="19"/>
      <c r="BZ1406" s="19"/>
      <c r="CA1406" s="19"/>
      <c r="CB1406" s="19"/>
      <c r="CC1406" s="19"/>
      <c r="CD1406" s="19"/>
      <c r="CE1406" s="19"/>
      <c r="CF1406" s="19"/>
    </row>
    <row r="1407" spans="1:84" x14ac:dyDescent="0.25">
      <c r="A1407" s="19"/>
      <c r="B1407" s="19"/>
      <c r="C1407" s="19"/>
      <c r="D1407" s="19"/>
      <c r="E1407" s="19"/>
      <c r="F1407" s="19"/>
      <c r="G1407" s="19"/>
      <c r="H1407" s="19"/>
      <c r="I1407" s="19"/>
      <c r="J1407" s="19"/>
      <c r="L1407" s="19"/>
      <c r="M1407" s="19"/>
      <c r="N1407" s="19"/>
      <c r="P1407" s="19"/>
      <c r="Q1407" s="19"/>
      <c r="R1407" s="19"/>
      <c r="S1407" s="19"/>
      <c r="T1407" s="19"/>
      <c r="U1407" s="19"/>
      <c r="V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54"/>
      <c r="BL1407" s="54"/>
      <c r="BM1407" s="54"/>
      <c r="BN1407" s="54"/>
      <c r="BO1407" s="54"/>
      <c r="BP1407" s="54"/>
      <c r="BQ1407" s="54"/>
      <c r="BR1407" s="19"/>
      <c r="BS1407" s="19"/>
      <c r="BV1407" s="19"/>
      <c r="BW1407" s="19"/>
      <c r="BX1407" s="19"/>
      <c r="BY1407" s="19"/>
      <c r="BZ1407" s="19"/>
      <c r="CA1407" s="19"/>
      <c r="CB1407" s="19"/>
      <c r="CC1407" s="19"/>
      <c r="CD1407" s="19"/>
      <c r="CE1407" s="19"/>
      <c r="CF1407" s="19"/>
    </row>
    <row r="1408" spans="1:84" x14ac:dyDescent="0.25">
      <c r="A1408" s="19"/>
      <c r="B1408" s="19"/>
      <c r="C1408" s="19"/>
      <c r="D1408" s="19"/>
      <c r="E1408" s="19"/>
      <c r="F1408" s="19"/>
      <c r="G1408" s="19"/>
      <c r="H1408" s="19"/>
      <c r="I1408" s="19"/>
      <c r="J1408" s="19"/>
      <c r="L1408" s="19"/>
      <c r="M1408" s="19"/>
      <c r="N1408" s="19"/>
      <c r="P1408" s="19"/>
      <c r="Q1408" s="19"/>
      <c r="R1408" s="19"/>
      <c r="S1408" s="19"/>
      <c r="T1408" s="19"/>
      <c r="U1408" s="19"/>
      <c r="V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19"/>
      <c r="BA1408" s="19"/>
      <c r="BB1408" s="19"/>
      <c r="BC1408" s="19"/>
      <c r="BD1408" s="19"/>
      <c r="BE1408" s="19"/>
      <c r="BF1408" s="19"/>
      <c r="BG1408" s="19"/>
      <c r="BH1408" s="19"/>
      <c r="BI1408" s="19"/>
      <c r="BJ1408" s="19"/>
      <c r="BK1408" s="54"/>
      <c r="BL1408" s="54"/>
      <c r="BM1408" s="54"/>
      <c r="BN1408" s="54"/>
      <c r="BO1408" s="54"/>
      <c r="BP1408" s="54"/>
      <c r="BQ1408" s="54"/>
      <c r="BR1408" s="19"/>
      <c r="BS1408" s="19"/>
      <c r="BV1408" s="19"/>
      <c r="BW1408" s="19"/>
      <c r="BX1408" s="19"/>
      <c r="BY1408" s="19"/>
      <c r="BZ1408" s="19"/>
      <c r="CA1408" s="19"/>
      <c r="CB1408" s="19"/>
      <c r="CC1408" s="19"/>
      <c r="CD1408" s="19"/>
      <c r="CE1408" s="19"/>
      <c r="CF1408" s="19"/>
    </row>
    <row r="1409" spans="1:84" x14ac:dyDescent="0.25">
      <c r="A1409" s="19"/>
      <c r="B1409" s="19"/>
      <c r="C1409" s="19"/>
      <c r="D1409" s="19"/>
      <c r="E1409" s="19"/>
      <c r="F1409" s="19"/>
      <c r="G1409" s="19"/>
      <c r="H1409" s="19"/>
      <c r="I1409" s="19"/>
      <c r="J1409" s="19"/>
      <c r="L1409" s="19"/>
      <c r="M1409" s="19"/>
      <c r="N1409" s="19"/>
      <c r="P1409" s="19"/>
      <c r="Q1409" s="19"/>
      <c r="R1409" s="19"/>
      <c r="S1409" s="19"/>
      <c r="T1409" s="19"/>
      <c r="U1409" s="19"/>
      <c r="V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19"/>
      <c r="BA1409" s="19"/>
      <c r="BB1409" s="19"/>
      <c r="BC1409" s="19"/>
      <c r="BD1409" s="19"/>
      <c r="BE1409" s="19"/>
      <c r="BF1409" s="19"/>
      <c r="BG1409" s="19"/>
      <c r="BH1409" s="19"/>
      <c r="BI1409" s="19"/>
      <c r="BJ1409" s="19"/>
      <c r="BK1409" s="54"/>
      <c r="BL1409" s="54"/>
      <c r="BM1409" s="54"/>
      <c r="BN1409" s="54"/>
      <c r="BO1409" s="54"/>
      <c r="BP1409" s="54"/>
      <c r="BQ1409" s="54"/>
      <c r="BR1409" s="19"/>
      <c r="BS1409" s="19"/>
      <c r="BV1409" s="19"/>
      <c r="BW1409" s="19"/>
      <c r="BX1409" s="19"/>
      <c r="BY1409" s="19"/>
      <c r="BZ1409" s="19"/>
      <c r="CA1409" s="19"/>
      <c r="CB1409" s="19"/>
      <c r="CC1409" s="19"/>
      <c r="CD1409" s="19"/>
      <c r="CE1409" s="19"/>
      <c r="CF1409" s="19"/>
    </row>
    <row r="1410" spans="1:84" x14ac:dyDescent="0.25">
      <c r="A1410" s="19"/>
      <c r="B1410" s="19"/>
      <c r="C1410" s="19"/>
      <c r="D1410" s="19"/>
      <c r="E1410" s="19"/>
      <c r="F1410" s="19"/>
      <c r="G1410" s="19"/>
      <c r="H1410" s="19"/>
      <c r="I1410" s="19"/>
      <c r="J1410" s="19"/>
      <c r="L1410" s="19"/>
      <c r="M1410" s="19"/>
      <c r="N1410" s="19"/>
      <c r="P1410" s="19"/>
      <c r="Q1410" s="19"/>
      <c r="R1410" s="19"/>
      <c r="S1410" s="19"/>
      <c r="T1410" s="19"/>
      <c r="U1410" s="19"/>
      <c r="V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19"/>
      <c r="BA1410" s="19"/>
      <c r="BB1410" s="19"/>
      <c r="BC1410" s="19"/>
      <c r="BD1410" s="19"/>
      <c r="BE1410" s="19"/>
      <c r="BF1410" s="19"/>
      <c r="BG1410" s="19"/>
      <c r="BH1410" s="19"/>
      <c r="BI1410" s="19"/>
      <c r="BJ1410" s="19"/>
      <c r="BK1410" s="54"/>
      <c r="BL1410" s="54"/>
      <c r="BM1410" s="54"/>
      <c r="BN1410" s="54"/>
      <c r="BO1410" s="54"/>
      <c r="BP1410" s="54"/>
      <c r="BQ1410" s="54"/>
      <c r="BR1410" s="19"/>
      <c r="BS1410" s="19"/>
      <c r="BV1410" s="19"/>
      <c r="BW1410" s="19"/>
      <c r="BX1410" s="19"/>
      <c r="BY1410" s="19"/>
      <c r="BZ1410" s="19"/>
      <c r="CA1410" s="19"/>
      <c r="CB1410" s="19"/>
      <c r="CC1410" s="19"/>
      <c r="CD1410" s="19"/>
      <c r="CE1410" s="19"/>
      <c r="CF1410" s="19"/>
    </row>
    <row r="1411" spans="1:84" x14ac:dyDescent="0.25">
      <c r="A1411" s="19"/>
      <c r="B1411" s="19"/>
      <c r="C1411" s="19"/>
      <c r="D1411" s="19"/>
      <c r="E1411" s="19"/>
      <c r="F1411" s="19"/>
      <c r="G1411" s="19"/>
      <c r="H1411" s="19"/>
      <c r="I1411" s="19"/>
      <c r="J1411" s="19"/>
      <c r="L1411" s="19"/>
      <c r="M1411" s="19"/>
      <c r="N1411" s="19"/>
      <c r="P1411" s="19"/>
      <c r="Q1411" s="19"/>
      <c r="R1411" s="19"/>
      <c r="S1411" s="19"/>
      <c r="T1411" s="19"/>
      <c r="U1411" s="19"/>
      <c r="V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54"/>
      <c r="BL1411" s="54"/>
      <c r="BM1411" s="54"/>
      <c r="BN1411" s="54"/>
      <c r="BO1411" s="54"/>
      <c r="BP1411" s="54"/>
      <c r="BQ1411" s="54"/>
      <c r="BR1411" s="19"/>
      <c r="BS1411" s="19"/>
      <c r="BV1411" s="19"/>
      <c r="BW1411" s="19"/>
      <c r="BX1411" s="19"/>
      <c r="BY1411" s="19"/>
      <c r="BZ1411" s="19"/>
      <c r="CA1411" s="19"/>
      <c r="CB1411" s="19"/>
      <c r="CC1411" s="19"/>
      <c r="CD1411" s="19"/>
      <c r="CE1411" s="19"/>
      <c r="CF1411" s="19"/>
    </row>
    <row r="1412" spans="1:84" x14ac:dyDescent="0.25">
      <c r="A1412" s="19"/>
      <c r="B1412" s="19"/>
      <c r="C1412" s="19"/>
      <c r="D1412" s="19"/>
      <c r="E1412" s="19"/>
      <c r="F1412" s="19"/>
      <c r="G1412" s="19"/>
      <c r="H1412" s="19"/>
      <c r="I1412" s="19"/>
      <c r="J1412" s="19"/>
      <c r="L1412" s="19"/>
      <c r="M1412" s="19"/>
      <c r="N1412" s="19"/>
      <c r="P1412" s="19"/>
      <c r="Q1412" s="19"/>
      <c r="R1412" s="19"/>
      <c r="S1412" s="19"/>
      <c r="T1412" s="19"/>
      <c r="U1412" s="19"/>
      <c r="V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54"/>
      <c r="BL1412" s="54"/>
      <c r="BM1412" s="54"/>
      <c r="BN1412" s="54"/>
      <c r="BO1412" s="54"/>
      <c r="BP1412" s="54"/>
      <c r="BQ1412" s="54"/>
      <c r="BR1412" s="19"/>
      <c r="BS1412" s="19"/>
      <c r="BV1412" s="19"/>
      <c r="BW1412" s="19"/>
      <c r="BX1412" s="19"/>
      <c r="BY1412" s="19"/>
      <c r="BZ1412" s="19"/>
      <c r="CA1412" s="19"/>
      <c r="CB1412" s="19"/>
      <c r="CC1412" s="19"/>
      <c r="CD1412" s="19"/>
      <c r="CE1412" s="19"/>
      <c r="CF1412" s="19"/>
    </row>
    <row r="1413" spans="1:84" x14ac:dyDescent="0.25">
      <c r="A1413" s="19"/>
      <c r="B1413" s="19"/>
      <c r="C1413" s="19"/>
      <c r="D1413" s="19"/>
      <c r="E1413" s="19"/>
      <c r="F1413" s="19"/>
      <c r="G1413" s="19"/>
      <c r="H1413" s="19"/>
      <c r="I1413" s="19"/>
      <c r="J1413" s="19"/>
      <c r="L1413" s="19"/>
      <c r="M1413" s="19"/>
      <c r="N1413" s="19"/>
      <c r="P1413" s="19"/>
      <c r="Q1413" s="19"/>
      <c r="R1413" s="19"/>
      <c r="S1413" s="19"/>
      <c r="T1413" s="19"/>
      <c r="U1413" s="19"/>
      <c r="V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19"/>
      <c r="BA1413" s="19"/>
      <c r="BB1413" s="19"/>
      <c r="BC1413" s="19"/>
      <c r="BD1413" s="19"/>
      <c r="BE1413" s="19"/>
      <c r="BF1413" s="19"/>
      <c r="BG1413" s="19"/>
      <c r="BH1413" s="19"/>
      <c r="BI1413" s="19"/>
      <c r="BJ1413" s="19"/>
      <c r="BK1413" s="54"/>
      <c r="BL1413" s="54"/>
      <c r="BM1413" s="54"/>
      <c r="BN1413" s="54"/>
      <c r="BO1413" s="54"/>
      <c r="BP1413" s="54"/>
      <c r="BQ1413" s="54"/>
      <c r="BR1413" s="19"/>
      <c r="BS1413" s="19"/>
      <c r="BV1413" s="19"/>
      <c r="BW1413" s="19"/>
      <c r="BX1413" s="19"/>
      <c r="BY1413" s="19"/>
      <c r="BZ1413" s="19"/>
      <c r="CA1413" s="19"/>
      <c r="CB1413" s="19"/>
      <c r="CC1413" s="19"/>
      <c r="CD1413" s="19"/>
      <c r="CE1413" s="19"/>
      <c r="CF1413" s="19"/>
    </row>
    <row r="1414" spans="1:84" x14ac:dyDescent="0.25">
      <c r="A1414" s="19"/>
      <c r="B1414" s="19"/>
      <c r="C1414" s="19"/>
      <c r="D1414" s="19"/>
      <c r="E1414" s="19"/>
      <c r="F1414" s="19"/>
      <c r="G1414" s="19"/>
      <c r="H1414" s="19"/>
      <c r="I1414" s="19"/>
      <c r="J1414" s="19"/>
      <c r="L1414" s="19"/>
      <c r="M1414" s="19"/>
      <c r="N1414" s="19"/>
      <c r="P1414" s="19"/>
      <c r="Q1414" s="19"/>
      <c r="R1414" s="19"/>
      <c r="S1414" s="19"/>
      <c r="T1414" s="19"/>
      <c r="U1414" s="19"/>
      <c r="V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54"/>
      <c r="BL1414" s="54"/>
      <c r="BM1414" s="54"/>
      <c r="BN1414" s="54"/>
      <c r="BO1414" s="54"/>
      <c r="BP1414" s="54"/>
      <c r="BQ1414" s="54"/>
      <c r="BR1414" s="19"/>
      <c r="BS1414" s="19"/>
      <c r="BV1414" s="19"/>
      <c r="BW1414" s="19"/>
      <c r="BX1414" s="19"/>
      <c r="BY1414" s="19"/>
      <c r="BZ1414" s="19"/>
      <c r="CA1414" s="19"/>
      <c r="CB1414" s="19"/>
      <c r="CC1414" s="19"/>
      <c r="CD1414" s="19"/>
      <c r="CE1414" s="19"/>
      <c r="CF1414" s="19"/>
    </row>
    <row r="1415" spans="1:84" x14ac:dyDescent="0.25">
      <c r="A1415" s="19"/>
      <c r="B1415" s="19"/>
      <c r="C1415" s="19"/>
      <c r="D1415" s="19"/>
      <c r="E1415" s="19"/>
      <c r="F1415" s="19"/>
      <c r="G1415" s="19"/>
      <c r="H1415" s="19"/>
      <c r="I1415" s="19"/>
      <c r="J1415" s="19"/>
      <c r="L1415" s="19"/>
      <c r="M1415" s="19"/>
      <c r="N1415" s="19"/>
      <c r="P1415" s="19"/>
      <c r="Q1415" s="19"/>
      <c r="R1415" s="19"/>
      <c r="S1415" s="19"/>
      <c r="T1415" s="19"/>
      <c r="U1415" s="19"/>
      <c r="V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19"/>
      <c r="BA1415" s="19"/>
      <c r="BB1415" s="19"/>
      <c r="BC1415" s="19"/>
      <c r="BD1415" s="19"/>
      <c r="BE1415" s="19"/>
      <c r="BF1415" s="19"/>
      <c r="BG1415" s="19"/>
      <c r="BH1415" s="19"/>
      <c r="BI1415" s="19"/>
      <c r="BJ1415" s="19"/>
      <c r="BK1415" s="54"/>
      <c r="BL1415" s="54"/>
      <c r="BM1415" s="54"/>
      <c r="BN1415" s="54"/>
      <c r="BO1415" s="54"/>
      <c r="BP1415" s="54"/>
      <c r="BQ1415" s="54"/>
      <c r="BR1415" s="19"/>
      <c r="BS1415" s="19"/>
      <c r="BV1415" s="19"/>
      <c r="BW1415" s="19"/>
      <c r="BX1415" s="19"/>
      <c r="BY1415" s="19"/>
      <c r="BZ1415" s="19"/>
      <c r="CA1415" s="19"/>
      <c r="CB1415" s="19"/>
      <c r="CC1415" s="19"/>
      <c r="CD1415" s="19"/>
      <c r="CE1415" s="19"/>
      <c r="CF1415" s="19"/>
    </row>
    <row r="1416" spans="1:84" x14ac:dyDescent="0.25">
      <c r="A1416" s="19"/>
      <c r="B1416" s="19"/>
      <c r="C1416" s="19"/>
      <c r="D1416" s="19"/>
      <c r="E1416" s="19"/>
      <c r="F1416" s="19"/>
      <c r="G1416" s="19"/>
      <c r="H1416" s="19"/>
      <c r="I1416" s="19"/>
      <c r="J1416" s="19"/>
      <c r="L1416" s="19"/>
      <c r="M1416" s="19"/>
      <c r="N1416" s="19"/>
      <c r="P1416" s="19"/>
      <c r="Q1416" s="19"/>
      <c r="R1416" s="19"/>
      <c r="S1416" s="19"/>
      <c r="T1416" s="19"/>
      <c r="U1416" s="19"/>
      <c r="V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54"/>
      <c r="BL1416" s="54"/>
      <c r="BM1416" s="54"/>
      <c r="BN1416" s="54"/>
      <c r="BO1416" s="54"/>
      <c r="BP1416" s="54"/>
      <c r="BQ1416" s="54"/>
      <c r="BR1416" s="19"/>
      <c r="BS1416" s="19"/>
      <c r="BV1416" s="19"/>
      <c r="BW1416" s="19"/>
      <c r="BX1416" s="19"/>
      <c r="BY1416" s="19"/>
      <c r="BZ1416" s="19"/>
      <c r="CA1416" s="19"/>
      <c r="CB1416" s="19"/>
      <c r="CC1416" s="19"/>
      <c r="CD1416" s="19"/>
      <c r="CE1416" s="19"/>
      <c r="CF1416" s="19"/>
    </row>
    <row r="1417" spans="1:84" x14ac:dyDescent="0.25">
      <c r="A1417" s="19"/>
      <c r="B1417" s="19"/>
      <c r="C1417" s="19"/>
      <c r="D1417" s="19"/>
      <c r="E1417" s="19"/>
      <c r="F1417" s="19"/>
      <c r="G1417" s="19"/>
      <c r="H1417" s="19"/>
      <c r="I1417" s="19"/>
      <c r="J1417" s="19"/>
      <c r="L1417" s="19"/>
      <c r="M1417" s="19"/>
      <c r="N1417" s="19"/>
      <c r="P1417" s="19"/>
      <c r="Q1417" s="19"/>
      <c r="R1417" s="19"/>
      <c r="S1417" s="19"/>
      <c r="T1417" s="19"/>
      <c r="U1417" s="19"/>
      <c r="V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19"/>
      <c r="BA1417" s="19"/>
      <c r="BB1417" s="19"/>
      <c r="BC1417" s="19"/>
      <c r="BD1417" s="19"/>
      <c r="BE1417" s="19"/>
      <c r="BF1417" s="19"/>
      <c r="BG1417" s="19"/>
      <c r="BH1417" s="19"/>
      <c r="BI1417" s="19"/>
      <c r="BJ1417" s="19"/>
      <c r="BK1417" s="54"/>
      <c r="BL1417" s="54"/>
      <c r="BM1417" s="54"/>
      <c r="BN1417" s="54"/>
      <c r="BO1417" s="54"/>
      <c r="BP1417" s="54"/>
      <c r="BQ1417" s="54"/>
      <c r="BR1417" s="19"/>
      <c r="BS1417" s="19"/>
      <c r="BV1417" s="19"/>
      <c r="BW1417" s="19"/>
      <c r="BX1417" s="19"/>
      <c r="BY1417" s="19"/>
      <c r="BZ1417" s="19"/>
      <c r="CA1417" s="19"/>
      <c r="CB1417" s="19"/>
      <c r="CC1417" s="19"/>
      <c r="CD1417" s="19"/>
      <c r="CE1417" s="19"/>
      <c r="CF1417" s="19"/>
    </row>
    <row r="1418" spans="1:84" x14ac:dyDescent="0.25">
      <c r="A1418" s="19"/>
      <c r="B1418" s="19"/>
      <c r="C1418" s="19"/>
      <c r="D1418" s="19"/>
      <c r="E1418" s="19"/>
      <c r="F1418" s="19"/>
      <c r="G1418" s="19"/>
      <c r="H1418" s="19"/>
      <c r="I1418" s="19"/>
      <c r="J1418" s="19"/>
      <c r="L1418" s="19"/>
      <c r="M1418" s="19"/>
      <c r="N1418" s="19"/>
      <c r="P1418" s="19"/>
      <c r="Q1418" s="19"/>
      <c r="R1418" s="19"/>
      <c r="S1418" s="19"/>
      <c r="T1418" s="19"/>
      <c r="U1418" s="19"/>
      <c r="V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19"/>
      <c r="AY1418" s="19"/>
      <c r="AZ1418" s="19"/>
      <c r="BA1418" s="19"/>
      <c r="BB1418" s="19"/>
      <c r="BC1418" s="19"/>
      <c r="BD1418" s="19"/>
      <c r="BE1418" s="19"/>
      <c r="BF1418" s="19"/>
      <c r="BG1418" s="19"/>
      <c r="BH1418" s="19"/>
      <c r="BI1418" s="19"/>
      <c r="BJ1418" s="19"/>
      <c r="BK1418" s="54"/>
      <c r="BL1418" s="54"/>
      <c r="BM1418" s="54"/>
      <c r="BN1418" s="54"/>
      <c r="BO1418" s="54"/>
      <c r="BP1418" s="54"/>
      <c r="BQ1418" s="54"/>
      <c r="BR1418" s="19"/>
      <c r="BS1418" s="19"/>
      <c r="BV1418" s="19"/>
      <c r="BW1418" s="19"/>
      <c r="BX1418" s="19"/>
      <c r="BY1418" s="19"/>
      <c r="BZ1418" s="19"/>
      <c r="CA1418" s="19"/>
      <c r="CB1418" s="19"/>
      <c r="CC1418" s="19"/>
      <c r="CD1418" s="19"/>
      <c r="CE1418" s="19"/>
      <c r="CF1418" s="19"/>
    </row>
    <row r="1419" spans="1:84" x14ac:dyDescent="0.25">
      <c r="A1419" s="19"/>
      <c r="B1419" s="19"/>
      <c r="C1419" s="19"/>
      <c r="D1419" s="19"/>
      <c r="E1419" s="19"/>
      <c r="F1419" s="19"/>
      <c r="G1419" s="19"/>
      <c r="H1419" s="19"/>
      <c r="I1419" s="19"/>
      <c r="J1419" s="19"/>
      <c r="L1419" s="19"/>
      <c r="M1419" s="19"/>
      <c r="N1419" s="19"/>
      <c r="P1419" s="19"/>
      <c r="Q1419" s="19"/>
      <c r="R1419" s="19"/>
      <c r="S1419" s="19"/>
      <c r="T1419" s="19"/>
      <c r="U1419" s="19"/>
      <c r="V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19"/>
      <c r="BA1419" s="19"/>
      <c r="BB1419" s="19"/>
      <c r="BC1419" s="19"/>
      <c r="BD1419" s="19"/>
      <c r="BE1419" s="19"/>
      <c r="BF1419" s="19"/>
      <c r="BG1419" s="19"/>
      <c r="BH1419" s="19"/>
      <c r="BI1419" s="19"/>
      <c r="BJ1419" s="19"/>
      <c r="BK1419" s="54"/>
      <c r="BL1419" s="54"/>
      <c r="BM1419" s="54"/>
      <c r="BN1419" s="54"/>
      <c r="BO1419" s="54"/>
      <c r="BP1419" s="54"/>
      <c r="BQ1419" s="54"/>
      <c r="BR1419" s="19"/>
      <c r="BS1419" s="19"/>
      <c r="BV1419" s="19"/>
      <c r="BW1419" s="19"/>
      <c r="BX1419" s="19"/>
      <c r="BY1419" s="19"/>
      <c r="BZ1419" s="19"/>
      <c r="CA1419" s="19"/>
      <c r="CB1419" s="19"/>
      <c r="CC1419" s="19"/>
      <c r="CD1419" s="19"/>
      <c r="CE1419" s="19"/>
      <c r="CF1419" s="19"/>
    </row>
    <row r="1420" spans="1:84" x14ac:dyDescent="0.25">
      <c r="A1420" s="19"/>
      <c r="B1420" s="19"/>
      <c r="C1420" s="19"/>
      <c r="D1420" s="19"/>
      <c r="E1420" s="19"/>
      <c r="F1420" s="19"/>
      <c r="G1420" s="19"/>
      <c r="H1420" s="19"/>
      <c r="I1420" s="19"/>
      <c r="J1420" s="19"/>
      <c r="L1420" s="19"/>
      <c r="M1420" s="19"/>
      <c r="N1420" s="19"/>
      <c r="P1420" s="19"/>
      <c r="Q1420" s="19"/>
      <c r="R1420" s="19"/>
      <c r="S1420" s="19"/>
      <c r="T1420" s="19"/>
      <c r="U1420" s="19"/>
      <c r="V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19"/>
      <c r="AY1420" s="19"/>
      <c r="AZ1420" s="19"/>
      <c r="BA1420" s="19"/>
      <c r="BB1420" s="19"/>
      <c r="BC1420" s="19"/>
      <c r="BD1420" s="19"/>
      <c r="BE1420" s="19"/>
      <c r="BF1420" s="19"/>
      <c r="BG1420" s="19"/>
      <c r="BH1420" s="19"/>
      <c r="BI1420" s="19"/>
      <c r="BJ1420" s="19"/>
      <c r="BK1420" s="54"/>
      <c r="BL1420" s="54"/>
      <c r="BM1420" s="54"/>
      <c r="BN1420" s="54"/>
      <c r="BO1420" s="54"/>
      <c r="BP1420" s="54"/>
      <c r="BQ1420" s="54"/>
      <c r="BR1420" s="19"/>
      <c r="BS1420" s="19"/>
      <c r="BV1420" s="19"/>
      <c r="BW1420" s="19"/>
      <c r="BX1420" s="19"/>
      <c r="BY1420" s="19"/>
      <c r="BZ1420" s="19"/>
      <c r="CA1420" s="19"/>
      <c r="CB1420" s="19"/>
      <c r="CC1420" s="19"/>
      <c r="CD1420" s="19"/>
      <c r="CE1420" s="19"/>
      <c r="CF1420" s="19"/>
    </row>
    <row r="1421" spans="1:84" x14ac:dyDescent="0.25">
      <c r="A1421" s="19"/>
      <c r="B1421" s="19"/>
      <c r="C1421" s="19"/>
      <c r="D1421" s="19"/>
      <c r="E1421" s="19"/>
      <c r="F1421" s="19"/>
      <c r="G1421" s="19"/>
      <c r="H1421" s="19"/>
      <c r="I1421" s="19"/>
      <c r="J1421" s="19"/>
      <c r="L1421" s="19"/>
      <c r="M1421" s="19"/>
      <c r="N1421" s="19"/>
      <c r="P1421" s="19"/>
      <c r="Q1421" s="19"/>
      <c r="R1421" s="19"/>
      <c r="S1421" s="19"/>
      <c r="T1421" s="19"/>
      <c r="U1421" s="19"/>
      <c r="V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c r="AT1421" s="19"/>
      <c r="AU1421" s="19"/>
      <c r="AV1421" s="19"/>
      <c r="AW1421" s="19"/>
      <c r="AX1421" s="19"/>
      <c r="AY1421" s="19"/>
      <c r="AZ1421" s="19"/>
      <c r="BA1421" s="19"/>
      <c r="BB1421" s="19"/>
      <c r="BC1421" s="19"/>
      <c r="BD1421" s="19"/>
      <c r="BE1421" s="19"/>
      <c r="BF1421" s="19"/>
      <c r="BG1421" s="19"/>
      <c r="BH1421" s="19"/>
      <c r="BI1421" s="19"/>
      <c r="BJ1421" s="19"/>
      <c r="BK1421" s="54"/>
      <c r="BL1421" s="54"/>
      <c r="BM1421" s="54"/>
      <c r="BN1421" s="54"/>
      <c r="BO1421" s="54"/>
      <c r="BP1421" s="54"/>
      <c r="BQ1421" s="54"/>
      <c r="BR1421" s="19"/>
      <c r="BS1421" s="19"/>
      <c r="BV1421" s="19"/>
      <c r="BW1421" s="19"/>
      <c r="BX1421" s="19"/>
      <c r="BY1421" s="19"/>
      <c r="BZ1421" s="19"/>
      <c r="CA1421" s="19"/>
      <c r="CB1421" s="19"/>
      <c r="CC1421" s="19"/>
      <c r="CD1421" s="19"/>
      <c r="CE1421" s="19"/>
      <c r="CF1421" s="19"/>
    </row>
    <row r="1422" spans="1:84" x14ac:dyDescent="0.25">
      <c r="A1422" s="19"/>
      <c r="B1422" s="19"/>
      <c r="C1422" s="19"/>
      <c r="D1422" s="19"/>
      <c r="E1422" s="19"/>
      <c r="F1422" s="19"/>
      <c r="G1422" s="19"/>
      <c r="H1422" s="19"/>
      <c r="I1422" s="19"/>
      <c r="J1422" s="19"/>
      <c r="L1422" s="19"/>
      <c r="M1422" s="19"/>
      <c r="N1422" s="19"/>
      <c r="P1422" s="19"/>
      <c r="Q1422" s="19"/>
      <c r="R1422" s="19"/>
      <c r="S1422" s="19"/>
      <c r="T1422" s="19"/>
      <c r="U1422" s="19"/>
      <c r="V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54"/>
      <c r="BL1422" s="54"/>
      <c r="BM1422" s="54"/>
      <c r="BN1422" s="54"/>
      <c r="BO1422" s="54"/>
      <c r="BP1422" s="54"/>
      <c r="BQ1422" s="54"/>
      <c r="BR1422" s="19"/>
      <c r="BS1422" s="19"/>
      <c r="BV1422" s="19"/>
      <c r="BW1422" s="19"/>
      <c r="BX1422" s="19"/>
      <c r="BY1422" s="19"/>
      <c r="BZ1422" s="19"/>
      <c r="CA1422" s="19"/>
      <c r="CB1422" s="19"/>
      <c r="CC1422" s="19"/>
      <c r="CD1422" s="19"/>
      <c r="CE1422" s="19"/>
      <c r="CF1422" s="19"/>
    </row>
    <row r="1423" spans="1:84" x14ac:dyDescent="0.25">
      <c r="A1423" s="19"/>
      <c r="B1423" s="19"/>
      <c r="C1423" s="19"/>
      <c r="D1423" s="19"/>
      <c r="E1423" s="19"/>
      <c r="F1423" s="19"/>
      <c r="G1423" s="19"/>
      <c r="H1423" s="19"/>
      <c r="I1423" s="19"/>
      <c r="J1423" s="19"/>
      <c r="L1423" s="19"/>
      <c r="M1423" s="19"/>
      <c r="N1423" s="19"/>
      <c r="P1423" s="19"/>
      <c r="Q1423" s="19"/>
      <c r="R1423" s="19"/>
      <c r="S1423" s="19"/>
      <c r="T1423" s="19"/>
      <c r="U1423" s="19"/>
      <c r="V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c r="AZ1423" s="19"/>
      <c r="BA1423" s="19"/>
      <c r="BB1423" s="19"/>
      <c r="BC1423" s="19"/>
      <c r="BD1423" s="19"/>
      <c r="BE1423" s="19"/>
      <c r="BF1423" s="19"/>
      <c r="BG1423" s="19"/>
      <c r="BH1423" s="19"/>
      <c r="BI1423" s="19"/>
      <c r="BJ1423" s="19"/>
      <c r="BK1423" s="54"/>
      <c r="BL1423" s="54"/>
      <c r="BM1423" s="54"/>
      <c r="BN1423" s="54"/>
      <c r="BO1423" s="54"/>
      <c r="BP1423" s="54"/>
      <c r="BQ1423" s="54"/>
      <c r="BR1423" s="19"/>
      <c r="BS1423" s="19"/>
      <c r="BV1423" s="19"/>
      <c r="BW1423" s="19"/>
      <c r="BX1423" s="19"/>
      <c r="BY1423" s="19"/>
      <c r="BZ1423" s="19"/>
      <c r="CA1423" s="19"/>
      <c r="CB1423" s="19"/>
      <c r="CC1423" s="19"/>
      <c r="CD1423" s="19"/>
      <c r="CE1423" s="19"/>
      <c r="CF1423" s="19"/>
    </row>
    <row r="1424" spans="1:84" x14ac:dyDescent="0.25">
      <c r="A1424" s="19"/>
      <c r="B1424" s="19"/>
      <c r="C1424" s="19"/>
      <c r="D1424" s="19"/>
      <c r="E1424" s="19"/>
      <c r="F1424" s="19"/>
      <c r="G1424" s="19"/>
      <c r="H1424" s="19"/>
      <c r="I1424" s="19"/>
      <c r="J1424" s="19"/>
      <c r="L1424" s="19"/>
      <c r="M1424" s="19"/>
      <c r="N1424" s="19"/>
      <c r="P1424" s="19"/>
      <c r="Q1424" s="19"/>
      <c r="R1424" s="19"/>
      <c r="S1424" s="19"/>
      <c r="T1424" s="19"/>
      <c r="U1424" s="19"/>
      <c r="V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19"/>
      <c r="BA1424" s="19"/>
      <c r="BB1424" s="19"/>
      <c r="BC1424" s="19"/>
      <c r="BD1424" s="19"/>
      <c r="BE1424" s="19"/>
      <c r="BF1424" s="19"/>
      <c r="BG1424" s="19"/>
      <c r="BH1424" s="19"/>
      <c r="BI1424" s="19"/>
      <c r="BJ1424" s="19"/>
      <c r="BK1424" s="54"/>
      <c r="BL1424" s="54"/>
      <c r="BM1424" s="54"/>
      <c r="BN1424" s="54"/>
      <c r="BO1424" s="54"/>
      <c r="BP1424" s="54"/>
      <c r="BQ1424" s="54"/>
      <c r="BR1424" s="19"/>
      <c r="BS1424" s="19"/>
      <c r="BV1424" s="19"/>
      <c r="BW1424" s="19"/>
      <c r="BX1424" s="19"/>
      <c r="BY1424" s="19"/>
      <c r="BZ1424" s="19"/>
      <c r="CA1424" s="19"/>
      <c r="CB1424" s="19"/>
      <c r="CC1424" s="19"/>
      <c r="CD1424" s="19"/>
      <c r="CE1424" s="19"/>
      <c r="CF1424" s="19"/>
    </row>
    <row r="1425" spans="1:84" x14ac:dyDescent="0.25">
      <c r="A1425" s="19"/>
      <c r="B1425" s="19"/>
      <c r="C1425" s="19"/>
      <c r="D1425" s="19"/>
      <c r="E1425" s="19"/>
      <c r="F1425" s="19"/>
      <c r="G1425" s="19"/>
      <c r="H1425" s="19"/>
      <c r="I1425" s="19"/>
      <c r="J1425" s="19"/>
      <c r="L1425" s="19"/>
      <c r="M1425" s="19"/>
      <c r="N1425" s="19"/>
      <c r="P1425" s="19"/>
      <c r="Q1425" s="19"/>
      <c r="R1425" s="19"/>
      <c r="S1425" s="19"/>
      <c r="T1425" s="19"/>
      <c r="U1425" s="19"/>
      <c r="V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54"/>
      <c r="BL1425" s="54"/>
      <c r="BM1425" s="54"/>
      <c r="BN1425" s="54"/>
      <c r="BO1425" s="54"/>
      <c r="BP1425" s="54"/>
      <c r="BQ1425" s="54"/>
      <c r="BR1425" s="19"/>
      <c r="BS1425" s="19"/>
      <c r="BV1425" s="19"/>
      <c r="BW1425" s="19"/>
      <c r="BX1425" s="19"/>
      <c r="BY1425" s="19"/>
      <c r="BZ1425" s="19"/>
      <c r="CA1425" s="19"/>
      <c r="CB1425" s="19"/>
      <c r="CC1425" s="19"/>
      <c r="CD1425" s="19"/>
      <c r="CE1425" s="19"/>
      <c r="CF1425" s="19"/>
    </row>
    <row r="1426" spans="1:84" x14ac:dyDescent="0.25">
      <c r="A1426" s="19"/>
      <c r="B1426" s="19"/>
      <c r="C1426" s="19"/>
      <c r="D1426" s="19"/>
      <c r="E1426" s="19"/>
      <c r="F1426" s="19"/>
      <c r="G1426" s="19"/>
      <c r="H1426" s="19"/>
      <c r="I1426" s="19"/>
      <c r="J1426" s="19"/>
      <c r="L1426" s="19"/>
      <c r="M1426" s="19"/>
      <c r="N1426" s="19"/>
      <c r="P1426" s="19"/>
      <c r="Q1426" s="19"/>
      <c r="R1426" s="19"/>
      <c r="S1426" s="19"/>
      <c r="T1426" s="19"/>
      <c r="U1426" s="19"/>
      <c r="V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19"/>
      <c r="BA1426" s="19"/>
      <c r="BB1426" s="19"/>
      <c r="BC1426" s="19"/>
      <c r="BD1426" s="19"/>
      <c r="BE1426" s="19"/>
      <c r="BF1426" s="19"/>
      <c r="BG1426" s="19"/>
      <c r="BH1426" s="19"/>
      <c r="BI1426" s="19"/>
      <c r="BJ1426" s="19"/>
      <c r="BK1426" s="54"/>
      <c r="BL1426" s="54"/>
      <c r="BM1426" s="54"/>
      <c r="BN1426" s="54"/>
      <c r="BO1426" s="54"/>
      <c r="BP1426" s="54"/>
      <c r="BQ1426" s="54"/>
      <c r="BR1426" s="19"/>
      <c r="BS1426" s="19"/>
      <c r="BV1426" s="19"/>
      <c r="BW1426" s="19"/>
      <c r="BX1426" s="19"/>
      <c r="BY1426" s="19"/>
      <c r="BZ1426" s="19"/>
      <c r="CA1426" s="19"/>
      <c r="CB1426" s="19"/>
      <c r="CC1426" s="19"/>
      <c r="CD1426" s="19"/>
      <c r="CE1426" s="19"/>
      <c r="CF1426" s="19"/>
    </row>
    <row r="1427" spans="1:84" x14ac:dyDescent="0.25">
      <c r="A1427" s="19"/>
      <c r="B1427" s="19"/>
      <c r="C1427" s="19"/>
      <c r="D1427" s="19"/>
      <c r="E1427" s="19"/>
      <c r="F1427" s="19"/>
      <c r="G1427" s="19"/>
      <c r="H1427" s="19"/>
      <c r="I1427" s="19"/>
      <c r="J1427" s="19"/>
      <c r="L1427" s="19"/>
      <c r="M1427" s="19"/>
      <c r="N1427" s="19"/>
      <c r="P1427" s="19"/>
      <c r="Q1427" s="19"/>
      <c r="R1427" s="19"/>
      <c r="S1427" s="19"/>
      <c r="T1427" s="19"/>
      <c r="U1427" s="19"/>
      <c r="V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19"/>
      <c r="BA1427" s="19"/>
      <c r="BB1427" s="19"/>
      <c r="BC1427" s="19"/>
      <c r="BD1427" s="19"/>
      <c r="BE1427" s="19"/>
      <c r="BF1427" s="19"/>
      <c r="BG1427" s="19"/>
      <c r="BH1427" s="19"/>
      <c r="BI1427" s="19"/>
      <c r="BJ1427" s="19"/>
      <c r="BK1427" s="54"/>
      <c r="BL1427" s="54"/>
      <c r="BM1427" s="54"/>
      <c r="BN1427" s="54"/>
      <c r="BO1427" s="54"/>
      <c r="BP1427" s="54"/>
      <c r="BQ1427" s="54"/>
      <c r="BR1427" s="19"/>
      <c r="BS1427" s="19"/>
      <c r="BV1427" s="19"/>
      <c r="BW1427" s="19"/>
      <c r="BX1427" s="19"/>
      <c r="BY1427" s="19"/>
      <c r="BZ1427" s="19"/>
      <c r="CA1427" s="19"/>
      <c r="CB1427" s="19"/>
      <c r="CC1427" s="19"/>
      <c r="CD1427" s="19"/>
      <c r="CE1427" s="19"/>
      <c r="CF1427" s="19"/>
    </row>
    <row r="1428" spans="1:84" x14ac:dyDescent="0.25">
      <c r="A1428" s="19"/>
      <c r="B1428" s="19"/>
      <c r="C1428" s="19"/>
      <c r="D1428" s="19"/>
      <c r="E1428" s="19"/>
      <c r="F1428" s="19"/>
      <c r="G1428" s="19"/>
      <c r="H1428" s="19"/>
      <c r="I1428" s="19"/>
      <c r="J1428" s="19"/>
      <c r="L1428" s="19"/>
      <c r="M1428" s="19"/>
      <c r="N1428" s="19"/>
      <c r="P1428" s="19"/>
      <c r="Q1428" s="19"/>
      <c r="R1428" s="19"/>
      <c r="S1428" s="19"/>
      <c r="T1428" s="19"/>
      <c r="U1428" s="19"/>
      <c r="V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19"/>
      <c r="BA1428" s="19"/>
      <c r="BB1428" s="19"/>
      <c r="BC1428" s="19"/>
      <c r="BD1428" s="19"/>
      <c r="BE1428" s="19"/>
      <c r="BF1428" s="19"/>
      <c r="BG1428" s="19"/>
      <c r="BH1428" s="19"/>
      <c r="BI1428" s="19"/>
      <c r="BJ1428" s="19"/>
      <c r="BK1428" s="54"/>
      <c r="BL1428" s="54"/>
      <c r="BM1428" s="54"/>
      <c r="BN1428" s="54"/>
      <c r="BO1428" s="54"/>
      <c r="BP1428" s="54"/>
      <c r="BQ1428" s="54"/>
      <c r="BR1428" s="19"/>
      <c r="BS1428" s="19"/>
      <c r="BV1428" s="19"/>
      <c r="BW1428" s="19"/>
      <c r="BX1428" s="19"/>
      <c r="BY1428" s="19"/>
      <c r="BZ1428" s="19"/>
      <c r="CA1428" s="19"/>
      <c r="CB1428" s="19"/>
      <c r="CC1428" s="19"/>
      <c r="CD1428" s="19"/>
      <c r="CE1428" s="19"/>
      <c r="CF1428" s="19"/>
    </row>
    <row r="1429" spans="1:84" x14ac:dyDescent="0.25">
      <c r="A1429" s="19"/>
      <c r="B1429" s="19"/>
      <c r="C1429" s="19"/>
      <c r="D1429" s="19"/>
      <c r="E1429" s="19"/>
      <c r="F1429" s="19"/>
      <c r="G1429" s="19"/>
      <c r="H1429" s="19"/>
      <c r="I1429" s="19"/>
      <c r="J1429" s="19"/>
      <c r="L1429" s="19"/>
      <c r="M1429" s="19"/>
      <c r="N1429" s="19"/>
      <c r="P1429" s="19"/>
      <c r="Q1429" s="19"/>
      <c r="R1429" s="19"/>
      <c r="S1429" s="19"/>
      <c r="T1429" s="19"/>
      <c r="U1429" s="19"/>
      <c r="V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c r="AV1429" s="19"/>
      <c r="AW1429" s="19"/>
      <c r="AX1429" s="19"/>
      <c r="AY1429" s="19"/>
      <c r="AZ1429" s="19"/>
      <c r="BA1429" s="19"/>
      <c r="BB1429" s="19"/>
      <c r="BC1429" s="19"/>
      <c r="BD1429" s="19"/>
      <c r="BE1429" s="19"/>
      <c r="BF1429" s="19"/>
      <c r="BG1429" s="19"/>
      <c r="BH1429" s="19"/>
      <c r="BI1429" s="19"/>
      <c r="BJ1429" s="19"/>
      <c r="BK1429" s="54"/>
      <c r="BL1429" s="54"/>
      <c r="BM1429" s="54"/>
      <c r="BN1429" s="54"/>
      <c r="BO1429" s="54"/>
      <c r="BP1429" s="54"/>
      <c r="BQ1429" s="54"/>
      <c r="BR1429" s="19"/>
      <c r="BS1429" s="19"/>
      <c r="BV1429" s="19"/>
      <c r="BW1429" s="19"/>
      <c r="BX1429" s="19"/>
      <c r="BY1429" s="19"/>
      <c r="BZ1429" s="19"/>
      <c r="CA1429" s="19"/>
      <c r="CB1429" s="19"/>
      <c r="CC1429" s="19"/>
      <c r="CD1429" s="19"/>
      <c r="CE1429" s="19"/>
      <c r="CF1429" s="19"/>
    </row>
    <row r="1430" spans="1:84" x14ac:dyDescent="0.25">
      <c r="A1430" s="19"/>
      <c r="B1430" s="19"/>
      <c r="C1430" s="19"/>
      <c r="D1430" s="19"/>
      <c r="E1430" s="19"/>
      <c r="F1430" s="19"/>
      <c r="G1430" s="19"/>
      <c r="H1430" s="19"/>
      <c r="I1430" s="19"/>
      <c r="J1430" s="19"/>
      <c r="L1430" s="19"/>
      <c r="M1430" s="19"/>
      <c r="N1430" s="19"/>
      <c r="P1430" s="19"/>
      <c r="Q1430" s="19"/>
      <c r="R1430" s="19"/>
      <c r="S1430" s="19"/>
      <c r="T1430" s="19"/>
      <c r="U1430" s="19"/>
      <c r="V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54"/>
      <c r="BL1430" s="54"/>
      <c r="BM1430" s="54"/>
      <c r="BN1430" s="54"/>
      <c r="BO1430" s="54"/>
      <c r="BP1430" s="54"/>
      <c r="BQ1430" s="54"/>
      <c r="BR1430" s="19"/>
      <c r="BS1430" s="19"/>
      <c r="BV1430" s="19"/>
      <c r="BW1430" s="19"/>
      <c r="BX1430" s="19"/>
      <c r="BY1430" s="19"/>
      <c r="BZ1430" s="19"/>
      <c r="CA1430" s="19"/>
      <c r="CB1430" s="19"/>
      <c r="CC1430" s="19"/>
      <c r="CD1430" s="19"/>
      <c r="CE1430" s="19"/>
      <c r="CF1430" s="19"/>
    </row>
    <row r="1431" spans="1:84" x14ac:dyDescent="0.25">
      <c r="A1431" s="19"/>
      <c r="B1431" s="19"/>
      <c r="C1431" s="19"/>
      <c r="D1431" s="19"/>
      <c r="E1431" s="19"/>
      <c r="F1431" s="19"/>
      <c r="G1431" s="19"/>
      <c r="H1431" s="19"/>
      <c r="I1431" s="19"/>
      <c r="J1431" s="19"/>
      <c r="L1431" s="19"/>
      <c r="M1431" s="19"/>
      <c r="N1431" s="19"/>
      <c r="P1431" s="19"/>
      <c r="Q1431" s="19"/>
      <c r="R1431" s="19"/>
      <c r="S1431" s="19"/>
      <c r="T1431" s="19"/>
      <c r="U1431" s="19"/>
      <c r="V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19"/>
      <c r="BA1431" s="19"/>
      <c r="BB1431" s="19"/>
      <c r="BC1431" s="19"/>
      <c r="BD1431" s="19"/>
      <c r="BE1431" s="19"/>
      <c r="BF1431" s="19"/>
      <c r="BG1431" s="19"/>
      <c r="BH1431" s="19"/>
      <c r="BI1431" s="19"/>
      <c r="BJ1431" s="19"/>
      <c r="BK1431" s="54"/>
      <c r="BL1431" s="54"/>
      <c r="BM1431" s="54"/>
      <c r="BN1431" s="54"/>
      <c r="BO1431" s="54"/>
      <c r="BP1431" s="54"/>
      <c r="BQ1431" s="54"/>
      <c r="BR1431" s="19"/>
      <c r="BS1431" s="19"/>
      <c r="BV1431" s="19"/>
      <c r="BW1431" s="19"/>
      <c r="BX1431" s="19"/>
      <c r="BY1431" s="19"/>
      <c r="BZ1431" s="19"/>
      <c r="CA1431" s="19"/>
      <c r="CB1431" s="19"/>
      <c r="CC1431" s="19"/>
      <c r="CD1431" s="19"/>
      <c r="CE1431" s="19"/>
      <c r="CF1431" s="19"/>
    </row>
    <row r="1432" spans="1:84" x14ac:dyDescent="0.25">
      <c r="A1432" s="19"/>
      <c r="B1432" s="19"/>
      <c r="C1432" s="19"/>
      <c r="D1432" s="19"/>
      <c r="E1432" s="19"/>
      <c r="F1432" s="19"/>
      <c r="G1432" s="19"/>
      <c r="H1432" s="19"/>
      <c r="I1432" s="19"/>
      <c r="J1432" s="19"/>
      <c r="L1432" s="19"/>
      <c r="M1432" s="19"/>
      <c r="N1432" s="19"/>
      <c r="P1432" s="19"/>
      <c r="Q1432" s="19"/>
      <c r="R1432" s="19"/>
      <c r="S1432" s="19"/>
      <c r="T1432" s="19"/>
      <c r="U1432" s="19"/>
      <c r="V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54"/>
      <c r="BL1432" s="54"/>
      <c r="BM1432" s="54"/>
      <c r="BN1432" s="54"/>
      <c r="BO1432" s="54"/>
      <c r="BP1432" s="54"/>
      <c r="BQ1432" s="54"/>
      <c r="BR1432" s="19"/>
      <c r="BS1432" s="19"/>
      <c r="BV1432" s="19"/>
      <c r="BW1432" s="19"/>
      <c r="BX1432" s="19"/>
      <c r="BY1432" s="19"/>
      <c r="BZ1432" s="19"/>
      <c r="CA1432" s="19"/>
      <c r="CB1432" s="19"/>
      <c r="CC1432" s="19"/>
      <c r="CD1432" s="19"/>
      <c r="CE1432" s="19"/>
      <c r="CF1432" s="19"/>
    </row>
    <row r="1433" spans="1:84" x14ac:dyDescent="0.25">
      <c r="A1433" s="19"/>
      <c r="B1433" s="19"/>
      <c r="C1433" s="19"/>
      <c r="D1433" s="19"/>
      <c r="E1433" s="19"/>
      <c r="F1433" s="19"/>
      <c r="G1433" s="19"/>
      <c r="H1433" s="19"/>
      <c r="I1433" s="19"/>
      <c r="J1433" s="19"/>
      <c r="L1433" s="19"/>
      <c r="M1433" s="19"/>
      <c r="N1433" s="19"/>
      <c r="P1433" s="19"/>
      <c r="Q1433" s="19"/>
      <c r="R1433" s="19"/>
      <c r="S1433" s="19"/>
      <c r="T1433" s="19"/>
      <c r="U1433" s="19"/>
      <c r="V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19"/>
      <c r="BA1433" s="19"/>
      <c r="BB1433" s="19"/>
      <c r="BC1433" s="19"/>
      <c r="BD1433" s="19"/>
      <c r="BE1433" s="19"/>
      <c r="BF1433" s="19"/>
      <c r="BG1433" s="19"/>
      <c r="BH1433" s="19"/>
      <c r="BI1433" s="19"/>
      <c r="BJ1433" s="19"/>
      <c r="BK1433" s="54"/>
      <c r="BL1433" s="54"/>
      <c r="BM1433" s="54"/>
      <c r="BN1433" s="54"/>
      <c r="BO1433" s="54"/>
      <c r="BP1433" s="54"/>
      <c r="BQ1433" s="54"/>
      <c r="BR1433" s="19"/>
      <c r="BS1433" s="19"/>
      <c r="BV1433" s="19"/>
      <c r="BW1433" s="19"/>
      <c r="BX1433" s="19"/>
      <c r="BY1433" s="19"/>
      <c r="BZ1433" s="19"/>
      <c r="CA1433" s="19"/>
      <c r="CB1433" s="19"/>
      <c r="CC1433" s="19"/>
      <c r="CD1433" s="19"/>
      <c r="CE1433" s="19"/>
      <c r="CF1433" s="19"/>
    </row>
    <row r="1434" spans="1:84" x14ac:dyDescent="0.25">
      <c r="A1434" s="19"/>
      <c r="B1434" s="19"/>
      <c r="C1434" s="19"/>
      <c r="D1434" s="19"/>
      <c r="E1434" s="19"/>
      <c r="F1434" s="19"/>
      <c r="G1434" s="19"/>
      <c r="H1434" s="19"/>
      <c r="I1434" s="19"/>
      <c r="J1434" s="19"/>
      <c r="L1434" s="19"/>
      <c r="M1434" s="19"/>
      <c r="N1434" s="19"/>
      <c r="P1434" s="19"/>
      <c r="Q1434" s="19"/>
      <c r="R1434" s="19"/>
      <c r="S1434" s="19"/>
      <c r="T1434" s="19"/>
      <c r="U1434" s="19"/>
      <c r="V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19"/>
      <c r="BA1434" s="19"/>
      <c r="BB1434" s="19"/>
      <c r="BC1434" s="19"/>
      <c r="BD1434" s="19"/>
      <c r="BE1434" s="19"/>
      <c r="BF1434" s="19"/>
      <c r="BG1434" s="19"/>
      <c r="BH1434" s="19"/>
      <c r="BI1434" s="19"/>
      <c r="BJ1434" s="19"/>
      <c r="BK1434" s="54"/>
      <c r="BL1434" s="54"/>
      <c r="BM1434" s="54"/>
      <c r="BN1434" s="54"/>
      <c r="BO1434" s="54"/>
      <c r="BP1434" s="54"/>
      <c r="BQ1434" s="54"/>
      <c r="BR1434" s="19"/>
      <c r="BS1434" s="19"/>
      <c r="BV1434" s="19"/>
      <c r="BW1434" s="19"/>
      <c r="BX1434" s="19"/>
      <c r="BY1434" s="19"/>
      <c r="BZ1434" s="19"/>
      <c r="CA1434" s="19"/>
      <c r="CB1434" s="19"/>
      <c r="CC1434" s="19"/>
      <c r="CD1434" s="19"/>
      <c r="CE1434" s="19"/>
      <c r="CF1434" s="19"/>
    </row>
    <row r="1435" spans="1:84" x14ac:dyDescent="0.25">
      <c r="A1435" s="19"/>
      <c r="B1435" s="19"/>
      <c r="C1435" s="19"/>
      <c r="D1435" s="19"/>
      <c r="E1435" s="19"/>
      <c r="F1435" s="19"/>
      <c r="G1435" s="19"/>
      <c r="H1435" s="19"/>
      <c r="I1435" s="19"/>
      <c r="J1435" s="19"/>
      <c r="L1435" s="19"/>
      <c r="M1435" s="19"/>
      <c r="N1435" s="19"/>
      <c r="P1435" s="19"/>
      <c r="Q1435" s="19"/>
      <c r="R1435" s="19"/>
      <c r="S1435" s="19"/>
      <c r="T1435" s="19"/>
      <c r="U1435" s="19"/>
      <c r="V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19"/>
      <c r="BA1435" s="19"/>
      <c r="BB1435" s="19"/>
      <c r="BC1435" s="19"/>
      <c r="BD1435" s="19"/>
      <c r="BE1435" s="19"/>
      <c r="BF1435" s="19"/>
      <c r="BG1435" s="19"/>
      <c r="BH1435" s="19"/>
      <c r="BI1435" s="19"/>
      <c r="BJ1435" s="19"/>
      <c r="BK1435" s="54"/>
      <c r="BL1435" s="54"/>
      <c r="BM1435" s="54"/>
      <c r="BN1435" s="54"/>
      <c r="BO1435" s="54"/>
      <c r="BP1435" s="54"/>
      <c r="BQ1435" s="54"/>
      <c r="BR1435" s="19"/>
      <c r="BS1435" s="19"/>
      <c r="BV1435" s="19"/>
      <c r="BW1435" s="19"/>
      <c r="BX1435" s="19"/>
      <c r="BY1435" s="19"/>
      <c r="BZ1435" s="19"/>
      <c r="CA1435" s="19"/>
      <c r="CB1435" s="19"/>
      <c r="CC1435" s="19"/>
      <c r="CD1435" s="19"/>
      <c r="CE1435" s="19"/>
      <c r="CF1435" s="19"/>
    </row>
    <row r="1436" spans="1:84" x14ac:dyDescent="0.25">
      <c r="A1436" s="19"/>
      <c r="B1436" s="19"/>
      <c r="C1436" s="19"/>
      <c r="D1436" s="19"/>
      <c r="E1436" s="19"/>
      <c r="F1436" s="19"/>
      <c r="G1436" s="19"/>
      <c r="H1436" s="19"/>
      <c r="I1436" s="19"/>
      <c r="J1436" s="19"/>
      <c r="L1436" s="19"/>
      <c r="M1436" s="19"/>
      <c r="N1436" s="19"/>
      <c r="P1436" s="19"/>
      <c r="Q1436" s="19"/>
      <c r="R1436" s="19"/>
      <c r="S1436" s="19"/>
      <c r="T1436" s="19"/>
      <c r="U1436" s="19"/>
      <c r="V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19"/>
      <c r="BA1436" s="19"/>
      <c r="BB1436" s="19"/>
      <c r="BC1436" s="19"/>
      <c r="BD1436" s="19"/>
      <c r="BE1436" s="19"/>
      <c r="BF1436" s="19"/>
      <c r="BG1436" s="19"/>
      <c r="BH1436" s="19"/>
      <c r="BI1436" s="19"/>
      <c r="BJ1436" s="19"/>
      <c r="BK1436" s="54"/>
      <c r="BL1436" s="54"/>
      <c r="BM1436" s="54"/>
      <c r="BN1436" s="54"/>
      <c r="BO1436" s="54"/>
      <c r="BP1436" s="54"/>
      <c r="BQ1436" s="54"/>
      <c r="BR1436" s="19"/>
      <c r="BS1436" s="19"/>
      <c r="BV1436" s="19"/>
      <c r="BW1436" s="19"/>
      <c r="BX1436" s="19"/>
      <c r="BY1436" s="19"/>
      <c r="BZ1436" s="19"/>
      <c r="CA1436" s="19"/>
      <c r="CB1436" s="19"/>
      <c r="CC1436" s="19"/>
      <c r="CD1436" s="19"/>
      <c r="CE1436" s="19"/>
      <c r="CF1436" s="19"/>
    </row>
    <row r="1437" spans="1:84" x14ac:dyDescent="0.25">
      <c r="A1437" s="19"/>
      <c r="B1437" s="19"/>
      <c r="C1437" s="19"/>
      <c r="D1437" s="19"/>
      <c r="E1437" s="19"/>
      <c r="F1437" s="19"/>
      <c r="G1437" s="19"/>
      <c r="H1437" s="19"/>
      <c r="I1437" s="19"/>
      <c r="J1437" s="19"/>
      <c r="L1437" s="19"/>
      <c r="M1437" s="19"/>
      <c r="N1437" s="19"/>
      <c r="P1437" s="19"/>
      <c r="Q1437" s="19"/>
      <c r="R1437" s="19"/>
      <c r="S1437" s="19"/>
      <c r="T1437" s="19"/>
      <c r="U1437" s="19"/>
      <c r="V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19"/>
      <c r="BA1437" s="19"/>
      <c r="BB1437" s="19"/>
      <c r="BC1437" s="19"/>
      <c r="BD1437" s="19"/>
      <c r="BE1437" s="19"/>
      <c r="BF1437" s="19"/>
      <c r="BG1437" s="19"/>
      <c r="BH1437" s="19"/>
      <c r="BI1437" s="19"/>
      <c r="BJ1437" s="19"/>
      <c r="BK1437" s="54"/>
      <c r="BL1437" s="54"/>
      <c r="BM1437" s="54"/>
      <c r="BN1437" s="54"/>
      <c r="BO1437" s="54"/>
      <c r="BP1437" s="54"/>
      <c r="BQ1437" s="54"/>
      <c r="BR1437" s="19"/>
      <c r="BS1437" s="19"/>
      <c r="BV1437" s="19"/>
      <c r="BW1437" s="19"/>
      <c r="BX1437" s="19"/>
      <c r="BY1437" s="19"/>
      <c r="BZ1437" s="19"/>
      <c r="CA1437" s="19"/>
      <c r="CB1437" s="19"/>
      <c r="CC1437" s="19"/>
      <c r="CD1437" s="19"/>
      <c r="CE1437" s="19"/>
      <c r="CF1437" s="19"/>
    </row>
    <row r="1438" spans="1:84" x14ac:dyDescent="0.25">
      <c r="A1438" s="19"/>
      <c r="B1438" s="19"/>
      <c r="C1438" s="19"/>
      <c r="D1438" s="19"/>
      <c r="E1438" s="19"/>
      <c r="F1438" s="19"/>
      <c r="G1438" s="19"/>
      <c r="H1438" s="19"/>
      <c r="I1438" s="19"/>
      <c r="J1438" s="19"/>
      <c r="L1438" s="19"/>
      <c r="M1438" s="19"/>
      <c r="N1438" s="19"/>
      <c r="P1438" s="19"/>
      <c r="Q1438" s="19"/>
      <c r="R1438" s="19"/>
      <c r="S1438" s="19"/>
      <c r="T1438" s="19"/>
      <c r="U1438" s="19"/>
      <c r="V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54"/>
      <c r="BL1438" s="54"/>
      <c r="BM1438" s="54"/>
      <c r="BN1438" s="54"/>
      <c r="BO1438" s="54"/>
      <c r="BP1438" s="54"/>
      <c r="BQ1438" s="54"/>
      <c r="BR1438" s="19"/>
      <c r="BS1438" s="19"/>
      <c r="BV1438" s="19"/>
      <c r="BW1438" s="19"/>
      <c r="BX1438" s="19"/>
      <c r="BY1438" s="19"/>
      <c r="BZ1438" s="19"/>
      <c r="CA1438" s="19"/>
      <c r="CB1438" s="19"/>
      <c r="CC1438" s="19"/>
      <c r="CD1438" s="19"/>
      <c r="CE1438" s="19"/>
      <c r="CF1438" s="19"/>
    </row>
    <row r="1439" spans="1:84" x14ac:dyDescent="0.25">
      <c r="A1439" s="19"/>
      <c r="B1439" s="19"/>
      <c r="C1439" s="19"/>
      <c r="D1439" s="19"/>
      <c r="E1439" s="19"/>
      <c r="F1439" s="19"/>
      <c r="G1439" s="19"/>
      <c r="H1439" s="19"/>
      <c r="I1439" s="19"/>
      <c r="J1439" s="19"/>
      <c r="L1439" s="19"/>
      <c r="M1439" s="19"/>
      <c r="N1439" s="19"/>
      <c r="P1439" s="19"/>
      <c r="Q1439" s="19"/>
      <c r="R1439" s="19"/>
      <c r="S1439" s="19"/>
      <c r="T1439" s="19"/>
      <c r="U1439" s="19"/>
      <c r="V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19"/>
      <c r="BA1439" s="19"/>
      <c r="BB1439" s="19"/>
      <c r="BC1439" s="19"/>
      <c r="BD1439" s="19"/>
      <c r="BE1439" s="19"/>
      <c r="BF1439" s="19"/>
      <c r="BG1439" s="19"/>
      <c r="BH1439" s="19"/>
      <c r="BI1439" s="19"/>
      <c r="BJ1439" s="19"/>
      <c r="BK1439" s="54"/>
      <c r="BL1439" s="54"/>
      <c r="BM1439" s="54"/>
      <c r="BN1439" s="54"/>
      <c r="BO1439" s="54"/>
      <c r="BP1439" s="54"/>
      <c r="BQ1439" s="54"/>
      <c r="BR1439" s="19"/>
      <c r="BS1439" s="19"/>
      <c r="BV1439" s="19"/>
      <c r="BW1439" s="19"/>
      <c r="BX1439" s="19"/>
      <c r="BY1439" s="19"/>
      <c r="BZ1439" s="19"/>
      <c r="CA1439" s="19"/>
      <c r="CB1439" s="19"/>
      <c r="CC1439" s="19"/>
      <c r="CD1439" s="19"/>
      <c r="CE1439" s="19"/>
      <c r="CF1439" s="19"/>
    </row>
    <row r="1440" spans="1:84" x14ac:dyDescent="0.25">
      <c r="A1440" s="19"/>
      <c r="B1440" s="19"/>
      <c r="C1440" s="19"/>
      <c r="D1440" s="19"/>
      <c r="E1440" s="19"/>
      <c r="F1440" s="19"/>
      <c r="G1440" s="19"/>
      <c r="H1440" s="19"/>
      <c r="I1440" s="19"/>
      <c r="J1440" s="19"/>
      <c r="L1440" s="19"/>
      <c r="M1440" s="19"/>
      <c r="N1440" s="19"/>
      <c r="P1440" s="19"/>
      <c r="Q1440" s="19"/>
      <c r="R1440" s="19"/>
      <c r="S1440" s="19"/>
      <c r="T1440" s="19"/>
      <c r="U1440" s="19"/>
      <c r="V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19"/>
      <c r="BA1440" s="19"/>
      <c r="BB1440" s="19"/>
      <c r="BC1440" s="19"/>
      <c r="BD1440" s="19"/>
      <c r="BE1440" s="19"/>
      <c r="BF1440" s="19"/>
      <c r="BG1440" s="19"/>
      <c r="BH1440" s="19"/>
      <c r="BI1440" s="19"/>
      <c r="BJ1440" s="19"/>
      <c r="BK1440" s="54"/>
      <c r="BL1440" s="54"/>
      <c r="BM1440" s="54"/>
      <c r="BN1440" s="54"/>
      <c r="BO1440" s="54"/>
      <c r="BP1440" s="54"/>
      <c r="BQ1440" s="54"/>
      <c r="BR1440" s="19"/>
      <c r="BS1440" s="19"/>
      <c r="BV1440" s="19"/>
      <c r="BW1440" s="19"/>
      <c r="BX1440" s="19"/>
      <c r="BY1440" s="19"/>
      <c r="BZ1440" s="19"/>
      <c r="CA1440" s="19"/>
      <c r="CB1440" s="19"/>
      <c r="CC1440" s="19"/>
      <c r="CD1440" s="19"/>
      <c r="CE1440" s="19"/>
      <c r="CF1440" s="19"/>
    </row>
    <row r="1441" spans="1:84" x14ac:dyDescent="0.25">
      <c r="A1441" s="19"/>
      <c r="B1441" s="19"/>
      <c r="C1441" s="19"/>
      <c r="D1441" s="19"/>
      <c r="E1441" s="19"/>
      <c r="F1441" s="19"/>
      <c r="G1441" s="19"/>
      <c r="H1441" s="19"/>
      <c r="I1441" s="19"/>
      <c r="J1441" s="19"/>
      <c r="L1441" s="19"/>
      <c r="M1441" s="19"/>
      <c r="N1441" s="19"/>
      <c r="P1441" s="19"/>
      <c r="Q1441" s="19"/>
      <c r="R1441" s="19"/>
      <c r="S1441" s="19"/>
      <c r="T1441" s="19"/>
      <c r="U1441" s="19"/>
      <c r="V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54"/>
      <c r="BL1441" s="54"/>
      <c r="BM1441" s="54"/>
      <c r="BN1441" s="54"/>
      <c r="BO1441" s="54"/>
      <c r="BP1441" s="54"/>
      <c r="BQ1441" s="54"/>
      <c r="BR1441" s="19"/>
      <c r="BS1441" s="19"/>
      <c r="BV1441" s="19"/>
      <c r="BW1441" s="19"/>
      <c r="BX1441" s="19"/>
      <c r="BY1441" s="19"/>
      <c r="BZ1441" s="19"/>
      <c r="CA1441" s="19"/>
      <c r="CB1441" s="19"/>
      <c r="CC1441" s="19"/>
      <c r="CD1441" s="19"/>
      <c r="CE1441" s="19"/>
      <c r="CF1441" s="19"/>
    </row>
    <row r="1442" spans="1:84" x14ac:dyDescent="0.25">
      <c r="A1442" s="19"/>
      <c r="B1442" s="19"/>
      <c r="C1442" s="19"/>
      <c r="D1442" s="19"/>
      <c r="E1442" s="19"/>
      <c r="F1442" s="19"/>
      <c r="G1442" s="19"/>
      <c r="H1442" s="19"/>
      <c r="I1442" s="19"/>
      <c r="J1442" s="19"/>
      <c r="L1442" s="19"/>
      <c r="M1442" s="19"/>
      <c r="N1442" s="19"/>
      <c r="P1442" s="19"/>
      <c r="Q1442" s="19"/>
      <c r="R1442" s="19"/>
      <c r="S1442" s="19"/>
      <c r="T1442" s="19"/>
      <c r="U1442" s="19"/>
      <c r="V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54"/>
      <c r="BL1442" s="54"/>
      <c r="BM1442" s="54"/>
      <c r="BN1442" s="54"/>
      <c r="BO1442" s="54"/>
      <c r="BP1442" s="54"/>
      <c r="BQ1442" s="54"/>
      <c r="BR1442" s="19"/>
      <c r="BS1442" s="19"/>
      <c r="BV1442" s="19"/>
      <c r="BW1442" s="19"/>
      <c r="BX1442" s="19"/>
      <c r="BY1442" s="19"/>
      <c r="BZ1442" s="19"/>
      <c r="CA1442" s="19"/>
      <c r="CB1442" s="19"/>
      <c r="CC1442" s="19"/>
      <c r="CD1442" s="19"/>
      <c r="CE1442" s="19"/>
      <c r="CF1442" s="19"/>
    </row>
    <row r="1443" spans="1:84" x14ac:dyDescent="0.25">
      <c r="A1443" s="19"/>
      <c r="B1443" s="19"/>
      <c r="C1443" s="19"/>
      <c r="D1443" s="19"/>
      <c r="E1443" s="19"/>
      <c r="F1443" s="19"/>
      <c r="G1443" s="19"/>
      <c r="H1443" s="19"/>
      <c r="I1443" s="19"/>
      <c r="J1443" s="19"/>
      <c r="L1443" s="19"/>
      <c r="M1443" s="19"/>
      <c r="N1443" s="19"/>
      <c r="P1443" s="19"/>
      <c r="Q1443" s="19"/>
      <c r="R1443" s="19"/>
      <c r="S1443" s="19"/>
      <c r="T1443" s="19"/>
      <c r="U1443" s="19"/>
      <c r="V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54"/>
      <c r="BL1443" s="54"/>
      <c r="BM1443" s="54"/>
      <c r="BN1443" s="54"/>
      <c r="BO1443" s="54"/>
      <c r="BP1443" s="54"/>
      <c r="BQ1443" s="54"/>
      <c r="BR1443" s="19"/>
      <c r="BS1443" s="19"/>
      <c r="BV1443" s="19"/>
      <c r="BW1443" s="19"/>
      <c r="BX1443" s="19"/>
      <c r="BY1443" s="19"/>
      <c r="BZ1443" s="19"/>
      <c r="CA1443" s="19"/>
      <c r="CB1443" s="19"/>
      <c r="CC1443" s="19"/>
      <c r="CD1443" s="19"/>
      <c r="CE1443" s="19"/>
      <c r="CF1443" s="19"/>
    </row>
    <row r="1444" spans="1:84" x14ac:dyDescent="0.25">
      <c r="A1444" s="19"/>
      <c r="B1444" s="19"/>
      <c r="C1444" s="19"/>
      <c r="D1444" s="19"/>
      <c r="E1444" s="19"/>
      <c r="F1444" s="19"/>
      <c r="G1444" s="19"/>
      <c r="H1444" s="19"/>
      <c r="I1444" s="19"/>
      <c r="J1444" s="19"/>
      <c r="L1444" s="19"/>
      <c r="M1444" s="19"/>
      <c r="N1444" s="19"/>
      <c r="P1444" s="19"/>
      <c r="Q1444" s="19"/>
      <c r="R1444" s="19"/>
      <c r="S1444" s="19"/>
      <c r="T1444" s="19"/>
      <c r="U1444" s="19"/>
      <c r="V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19"/>
      <c r="BA1444" s="19"/>
      <c r="BB1444" s="19"/>
      <c r="BC1444" s="19"/>
      <c r="BD1444" s="19"/>
      <c r="BE1444" s="19"/>
      <c r="BF1444" s="19"/>
      <c r="BG1444" s="19"/>
      <c r="BH1444" s="19"/>
      <c r="BI1444" s="19"/>
      <c r="BJ1444" s="19"/>
      <c r="BK1444" s="54"/>
      <c r="BL1444" s="54"/>
      <c r="BM1444" s="54"/>
      <c r="BN1444" s="54"/>
      <c r="BO1444" s="54"/>
      <c r="BP1444" s="54"/>
      <c r="BQ1444" s="54"/>
      <c r="BR1444" s="19"/>
      <c r="BS1444" s="19"/>
      <c r="BV1444" s="19"/>
      <c r="BW1444" s="19"/>
      <c r="BX1444" s="19"/>
      <c r="BY1444" s="19"/>
      <c r="BZ1444" s="19"/>
      <c r="CA1444" s="19"/>
      <c r="CB1444" s="19"/>
      <c r="CC1444" s="19"/>
      <c r="CD1444" s="19"/>
      <c r="CE1444" s="19"/>
      <c r="CF1444" s="19"/>
    </row>
    <row r="1445" spans="1:84" x14ac:dyDescent="0.25">
      <c r="A1445" s="19"/>
      <c r="B1445" s="19"/>
      <c r="C1445" s="19"/>
      <c r="D1445" s="19"/>
      <c r="E1445" s="19"/>
      <c r="F1445" s="19"/>
      <c r="G1445" s="19"/>
      <c r="H1445" s="19"/>
      <c r="I1445" s="19"/>
      <c r="J1445" s="19"/>
      <c r="L1445" s="19"/>
      <c r="M1445" s="19"/>
      <c r="N1445" s="19"/>
      <c r="P1445" s="19"/>
      <c r="Q1445" s="19"/>
      <c r="R1445" s="19"/>
      <c r="S1445" s="19"/>
      <c r="T1445" s="19"/>
      <c r="U1445" s="19"/>
      <c r="V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19"/>
      <c r="BA1445" s="19"/>
      <c r="BB1445" s="19"/>
      <c r="BC1445" s="19"/>
      <c r="BD1445" s="19"/>
      <c r="BE1445" s="19"/>
      <c r="BF1445" s="19"/>
      <c r="BG1445" s="19"/>
      <c r="BH1445" s="19"/>
      <c r="BI1445" s="19"/>
      <c r="BJ1445" s="19"/>
      <c r="BK1445" s="54"/>
      <c r="BL1445" s="54"/>
      <c r="BM1445" s="54"/>
      <c r="BN1445" s="54"/>
      <c r="BO1445" s="54"/>
      <c r="BP1445" s="54"/>
      <c r="BQ1445" s="54"/>
      <c r="BR1445" s="19"/>
      <c r="BS1445" s="19"/>
      <c r="BV1445" s="19"/>
      <c r="BW1445" s="19"/>
      <c r="BX1445" s="19"/>
      <c r="BY1445" s="19"/>
      <c r="BZ1445" s="19"/>
      <c r="CA1445" s="19"/>
      <c r="CB1445" s="19"/>
      <c r="CC1445" s="19"/>
      <c r="CD1445" s="19"/>
      <c r="CE1445" s="19"/>
      <c r="CF1445" s="19"/>
    </row>
    <row r="1446" spans="1:84" x14ac:dyDescent="0.25">
      <c r="A1446" s="19"/>
      <c r="B1446" s="19"/>
      <c r="C1446" s="19"/>
      <c r="D1446" s="19"/>
      <c r="E1446" s="19"/>
      <c r="F1446" s="19"/>
      <c r="G1446" s="19"/>
      <c r="H1446" s="19"/>
      <c r="I1446" s="19"/>
      <c r="J1446" s="19"/>
      <c r="L1446" s="19"/>
      <c r="M1446" s="19"/>
      <c r="N1446" s="19"/>
      <c r="P1446" s="19"/>
      <c r="Q1446" s="19"/>
      <c r="R1446" s="19"/>
      <c r="S1446" s="19"/>
      <c r="T1446" s="19"/>
      <c r="U1446" s="19"/>
      <c r="V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54"/>
      <c r="BL1446" s="54"/>
      <c r="BM1446" s="54"/>
      <c r="BN1446" s="54"/>
      <c r="BO1446" s="54"/>
      <c r="BP1446" s="54"/>
      <c r="BQ1446" s="54"/>
      <c r="BR1446" s="19"/>
      <c r="BS1446" s="19"/>
      <c r="BV1446" s="19"/>
      <c r="BW1446" s="19"/>
      <c r="BX1446" s="19"/>
      <c r="BY1446" s="19"/>
      <c r="BZ1446" s="19"/>
      <c r="CA1446" s="19"/>
      <c r="CB1446" s="19"/>
      <c r="CC1446" s="19"/>
      <c r="CD1446" s="19"/>
      <c r="CE1446" s="19"/>
      <c r="CF1446" s="19"/>
    </row>
    <row r="1447" spans="1:84" x14ac:dyDescent="0.25">
      <c r="A1447" s="19"/>
      <c r="B1447" s="19"/>
      <c r="C1447" s="19"/>
      <c r="D1447" s="19"/>
      <c r="E1447" s="19"/>
      <c r="F1447" s="19"/>
      <c r="G1447" s="19"/>
      <c r="H1447" s="19"/>
      <c r="I1447" s="19"/>
      <c r="J1447" s="19"/>
      <c r="L1447" s="19"/>
      <c r="M1447" s="19"/>
      <c r="N1447" s="19"/>
      <c r="P1447" s="19"/>
      <c r="Q1447" s="19"/>
      <c r="R1447" s="19"/>
      <c r="S1447" s="19"/>
      <c r="T1447" s="19"/>
      <c r="U1447" s="19"/>
      <c r="V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19"/>
      <c r="BA1447" s="19"/>
      <c r="BB1447" s="19"/>
      <c r="BC1447" s="19"/>
      <c r="BD1447" s="19"/>
      <c r="BE1447" s="19"/>
      <c r="BF1447" s="19"/>
      <c r="BG1447" s="19"/>
      <c r="BH1447" s="19"/>
      <c r="BI1447" s="19"/>
      <c r="BJ1447" s="19"/>
      <c r="BK1447" s="54"/>
      <c r="BL1447" s="54"/>
      <c r="BM1447" s="54"/>
      <c r="BN1447" s="54"/>
      <c r="BO1447" s="54"/>
      <c r="BP1447" s="54"/>
      <c r="BQ1447" s="54"/>
      <c r="BR1447" s="19"/>
      <c r="BS1447" s="19"/>
      <c r="BV1447" s="19"/>
      <c r="BW1447" s="19"/>
      <c r="BX1447" s="19"/>
      <c r="BY1447" s="19"/>
      <c r="BZ1447" s="19"/>
      <c r="CA1447" s="19"/>
      <c r="CB1447" s="19"/>
      <c r="CC1447" s="19"/>
      <c r="CD1447" s="19"/>
      <c r="CE1447" s="19"/>
      <c r="CF1447" s="19"/>
    </row>
    <row r="1448" spans="1:84" x14ac:dyDescent="0.25">
      <c r="A1448" s="19"/>
      <c r="B1448" s="19"/>
      <c r="C1448" s="19"/>
      <c r="D1448" s="19"/>
      <c r="E1448" s="19"/>
      <c r="F1448" s="19"/>
      <c r="G1448" s="19"/>
      <c r="H1448" s="19"/>
      <c r="I1448" s="19"/>
      <c r="J1448" s="19"/>
      <c r="L1448" s="19"/>
      <c r="M1448" s="19"/>
      <c r="N1448" s="19"/>
      <c r="P1448" s="19"/>
      <c r="Q1448" s="19"/>
      <c r="R1448" s="19"/>
      <c r="S1448" s="19"/>
      <c r="T1448" s="19"/>
      <c r="U1448" s="19"/>
      <c r="V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19"/>
      <c r="AY1448" s="19"/>
      <c r="AZ1448" s="19"/>
      <c r="BA1448" s="19"/>
      <c r="BB1448" s="19"/>
      <c r="BC1448" s="19"/>
      <c r="BD1448" s="19"/>
      <c r="BE1448" s="19"/>
      <c r="BF1448" s="19"/>
      <c r="BG1448" s="19"/>
      <c r="BH1448" s="19"/>
      <c r="BI1448" s="19"/>
      <c r="BJ1448" s="19"/>
      <c r="BK1448" s="54"/>
      <c r="BL1448" s="54"/>
      <c r="BM1448" s="54"/>
      <c r="BN1448" s="54"/>
      <c r="BO1448" s="54"/>
      <c r="BP1448" s="54"/>
      <c r="BQ1448" s="54"/>
      <c r="BR1448" s="19"/>
      <c r="BS1448" s="19"/>
      <c r="BV1448" s="19"/>
      <c r="BW1448" s="19"/>
      <c r="BX1448" s="19"/>
      <c r="BY1448" s="19"/>
      <c r="BZ1448" s="19"/>
      <c r="CA1448" s="19"/>
      <c r="CB1448" s="19"/>
      <c r="CC1448" s="19"/>
      <c r="CD1448" s="19"/>
      <c r="CE1448" s="19"/>
      <c r="CF1448" s="19"/>
    </row>
    <row r="1449" spans="1:84" x14ac:dyDescent="0.25">
      <c r="A1449" s="19"/>
      <c r="B1449" s="19"/>
      <c r="C1449" s="19"/>
      <c r="D1449" s="19"/>
      <c r="E1449" s="19"/>
      <c r="F1449" s="19"/>
      <c r="G1449" s="19"/>
      <c r="H1449" s="19"/>
      <c r="I1449" s="19"/>
      <c r="J1449" s="19"/>
      <c r="L1449" s="19"/>
      <c r="M1449" s="19"/>
      <c r="N1449" s="19"/>
      <c r="P1449" s="19"/>
      <c r="Q1449" s="19"/>
      <c r="R1449" s="19"/>
      <c r="S1449" s="19"/>
      <c r="T1449" s="19"/>
      <c r="U1449" s="19"/>
      <c r="V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c r="AT1449" s="19"/>
      <c r="AU1449" s="19"/>
      <c r="AV1449" s="19"/>
      <c r="AW1449" s="19"/>
      <c r="AX1449" s="19"/>
      <c r="AY1449" s="19"/>
      <c r="AZ1449" s="19"/>
      <c r="BA1449" s="19"/>
      <c r="BB1449" s="19"/>
      <c r="BC1449" s="19"/>
      <c r="BD1449" s="19"/>
      <c r="BE1449" s="19"/>
      <c r="BF1449" s="19"/>
      <c r="BG1449" s="19"/>
      <c r="BH1449" s="19"/>
      <c r="BI1449" s="19"/>
      <c r="BJ1449" s="19"/>
      <c r="BK1449" s="54"/>
      <c r="BL1449" s="54"/>
      <c r="BM1449" s="54"/>
      <c r="BN1449" s="54"/>
      <c r="BO1449" s="54"/>
      <c r="BP1449" s="54"/>
      <c r="BQ1449" s="54"/>
      <c r="BR1449" s="19"/>
      <c r="BS1449" s="19"/>
      <c r="BV1449" s="19"/>
      <c r="BW1449" s="19"/>
      <c r="BX1449" s="19"/>
      <c r="BY1449" s="19"/>
      <c r="BZ1449" s="19"/>
      <c r="CA1449" s="19"/>
      <c r="CB1449" s="19"/>
      <c r="CC1449" s="19"/>
      <c r="CD1449" s="19"/>
      <c r="CE1449" s="19"/>
      <c r="CF1449" s="19"/>
    </row>
    <row r="1450" spans="1:84" x14ac:dyDescent="0.25">
      <c r="A1450" s="19"/>
      <c r="B1450" s="19"/>
      <c r="C1450" s="19"/>
      <c r="D1450" s="19"/>
      <c r="E1450" s="19"/>
      <c r="F1450" s="19"/>
      <c r="G1450" s="19"/>
      <c r="H1450" s="19"/>
      <c r="I1450" s="19"/>
      <c r="J1450" s="19"/>
      <c r="L1450" s="19"/>
      <c r="M1450" s="19"/>
      <c r="N1450" s="19"/>
      <c r="P1450" s="19"/>
      <c r="Q1450" s="19"/>
      <c r="R1450" s="19"/>
      <c r="S1450" s="19"/>
      <c r="T1450" s="19"/>
      <c r="U1450" s="19"/>
      <c r="V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19"/>
      <c r="BA1450" s="19"/>
      <c r="BB1450" s="19"/>
      <c r="BC1450" s="19"/>
      <c r="BD1450" s="19"/>
      <c r="BE1450" s="19"/>
      <c r="BF1450" s="19"/>
      <c r="BG1450" s="19"/>
      <c r="BH1450" s="19"/>
      <c r="BI1450" s="19"/>
      <c r="BJ1450" s="19"/>
      <c r="BK1450" s="54"/>
      <c r="BL1450" s="54"/>
      <c r="BM1450" s="54"/>
      <c r="BN1450" s="54"/>
      <c r="BO1450" s="54"/>
      <c r="BP1450" s="54"/>
      <c r="BQ1450" s="54"/>
      <c r="BR1450" s="19"/>
      <c r="BS1450" s="19"/>
      <c r="BV1450" s="19"/>
      <c r="BW1450" s="19"/>
      <c r="BX1450" s="19"/>
      <c r="BY1450" s="19"/>
      <c r="BZ1450" s="19"/>
      <c r="CA1450" s="19"/>
      <c r="CB1450" s="19"/>
      <c r="CC1450" s="19"/>
      <c r="CD1450" s="19"/>
      <c r="CE1450" s="19"/>
      <c r="CF1450" s="19"/>
    </row>
    <row r="1451" spans="1:84" x14ac:dyDescent="0.25">
      <c r="A1451" s="19"/>
      <c r="B1451" s="19"/>
      <c r="C1451" s="19"/>
      <c r="D1451" s="19"/>
      <c r="E1451" s="19"/>
      <c r="F1451" s="19"/>
      <c r="G1451" s="19"/>
      <c r="H1451" s="19"/>
      <c r="I1451" s="19"/>
      <c r="J1451" s="19"/>
      <c r="L1451" s="19"/>
      <c r="M1451" s="19"/>
      <c r="N1451" s="19"/>
      <c r="P1451" s="19"/>
      <c r="Q1451" s="19"/>
      <c r="R1451" s="19"/>
      <c r="S1451" s="19"/>
      <c r="T1451" s="19"/>
      <c r="U1451" s="19"/>
      <c r="V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54"/>
      <c r="BL1451" s="54"/>
      <c r="BM1451" s="54"/>
      <c r="BN1451" s="54"/>
      <c r="BO1451" s="54"/>
      <c r="BP1451" s="54"/>
      <c r="BQ1451" s="54"/>
      <c r="BR1451" s="19"/>
      <c r="BS1451" s="19"/>
      <c r="BV1451" s="19"/>
      <c r="BW1451" s="19"/>
      <c r="BX1451" s="19"/>
      <c r="BY1451" s="19"/>
      <c r="BZ1451" s="19"/>
      <c r="CA1451" s="19"/>
      <c r="CB1451" s="19"/>
      <c r="CC1451" s="19"/>
      <c r="CD1451" s="19"/>
      <c r="CE1451" s="19"/>
      <c r="CF1451" s="19"/>
    </row>
    <row r="1452" spans="1:84" x14ac:dyDescent="0.25">
      <c r="A1452" s="19"/>
      <c r="B1452" s="19"/>
      <c r="C1452" s="19"/>
      <c r="D1452" s="19"/>
      <c r="E1452" s="19"/>
      <c r="F1452" s="19"/>
      <c r="G1452" s="19"/>
      <c r="H1452" s="19"/>
      <c r="I1452" s="19"/>
      <c r="J1452" s="19"/>
      <c r="L1452" s="19"/>
      <c r="M1452" s="19"/>
      <c r="N1452" s="19"/>
      <c r="P1452" s="19"/>
      <c r="Q1452" s="19"/>
      <c r="R1452" s="19"/>
      <c r="S1452" s="19"/>
      <c r="T1452" s="19"/>
      <c r="U1452" s="19"/>
      <c r="V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9"/>
      <c r="BH1452" s="19"/>
      <c r="BI1452" s="19"/>
      <c r="BJ1452" s="19"/>
      <c r="BK1452" s="54"/>
      <c r="BL1452" s="54"/>
      <c r="BM1452" s="54"/>
      <c r="BN1452" s="54"/>
      <c r="BO1452" s="54"/>
      <c r="BP1452" s="54"/>
      <c r="BQ1452" s="54"/>
      <c r="BR1452" s="19"/>
      <c r="BS1452" s="19"/>
      <c r="BV1452" s="19"/>
      <c r="BW1452" s="19"/>
      <c r="BX1452" s="19"/>
      <c r="BY1452" s="19"/>
      <c r="BZ1452" s="19"/>
      <c r="CA1452" s="19"/>
      <c r="CB1452" s="19"/>
      <c r="CC1452" s="19"/>
      <c r="CD1452" s="19"/>
      <c r="CE1452" s="19"/>
      <c r="CF1452" s="19"/>
    </row>
    <row r="1453" spans="1:84" x14ac:dyDescent="0.25">
      <c r="A1453" s="19"/>
      <c r="B1453" s="19"/>
      <c r="C1453" s="19"/>
      <c r="D1453" s="19"/>
      <c r="E1453" s="19"/>
      <c r="F1453" s="19"/>
      <c r="G1453" s="19"/>
      <c r="H1453" s="19"/>
      <c r="I1453" s="19"/>
      <c r="J1453" s="19"/>
      <c r="L1453" s="19"/>
      <c r="M1453" s="19"/>
      <c r="N1453" s="19"/>
      <c r="P1453" s="19"/>
      <c r="Q1453" s="19"/>
      <c r="R1453" s="19"/>
      <c r="S1453" s="19"/>
      <c r="T1453" s="19"/>
      <c r="U1453" s="19"/>
      <c r="V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19"/>
      <c r="BA1453" s="19"/>
      <c r="BB1453" s="19"/>
      <c r="BC1453" s="19"/>
      <c r="BD1453" s="19"/>
      <c r="BE1453" s="19"/>
      <c r="BF1453" s="19"/>
      <c r="BG1453" s="19"/>
      <c r="BH1453" s="19"/>
      <c r="BI1453" s="19"/>
      <c r="BJ1453" s="19"/>
      <c r="BK1453" s="54"/>
      <c r="BL1453" s="54"/>
      <c r="BM1453" s="54"/>
      <c r="BN1453" s="54"/>
      <c r="BO1453" s="54"/>
      <c r="BP1453" s="54"/>
      <c r="BQ1453" s="54"/>
      <c r="BR1453" s="19"/>
      <c r="BS1453" s="19"/>
      <c r="BV1453" s="19"/>
      <c r="BW1453" s="19"/>
      <c r="BX1453" s="19"/>
      <c r="BY1453" s="19"/>
      <c r="BZ1453" s="19"/>
      <c r="CA1453" s="19"/>
      <c r="CB1453" s="19"/>
      <c r="CC1453" s="19"/>
      <c r="CD1453" s="19"/>
      <c r="CE1453" s="19"/>
      <c r="CF1453" s="19"/>
    </row>
    <row r="1454" spans="1:84" x14ac:dyDescent="0.25">
      <c r="A1454" s="19"/>
      <c r="B1454" s="19"/>
      <c r="C1454" s="19"/>
      <c r="D1454" s="19"/>
      <c r="E1454" s="19"/>
      <c r="F1454" s="19"/>
      <c r="G1454" s="19"/>
      <c r="H1454" s="19"/>
      <c r="I1454" s="19"/>
      <c r="J1454" s="19"/>
      <c r="L1454" s="19"/>
      <c r="M1454" s="19"/>
      <c r="N1454" s="19"/>
      <c r="P1454" s="19"/>
      <c r="Q1454" s="19"/>
      <c r="R1454" s="19"/>
      <c r="S1454" s="19"/>
      <c r="T1454" s="19"/>
      <c r="U1454" s="19"/>
      <c r="V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54"/>
      <c r="BL1454" s="54"/>
      <c r="BM1454" s="54"/>
      <c r="BN1454" s="54"/>
      <c r="BO1454" s="54"/>
      <c r="BP1454" s="54"/>
      <c r="BQ1454" s="54"/>
      <c r="BR1454" s="19"/>
      <c r="BS1454" s="19"/>
      <c r="BV1454" s="19"/>
      <c r="BW1454" s="19"/>
      <c r="BX1454" s="19"/>
      <c r="BY1454" s="19"/>
      <c r="BZ1454" s="19"/>
      <c r="CA1454" s="19"/>
      <c r="CB1454" s="19"/>
      <c r="CC1454" s="19"/>
      <c r="CD1454" s="19"/>
      <c r="CE1454" s="19"/>
      <c r="CF1454" s="19"/>
    </row>
    <row r="1455" spans="1:84" x14ac:dyDescent="0.25">
      <c r="A1455" s="19"/>
      <c r="B1455" s="19"/>
      <c r="C1455" s="19"/>
      <c r="D1455" s="19"/>
      <c r="E1455" s="19"/>
      <c r="F1455" s="19"/>
      <c r="G1455" s="19"/>
      <c r="H1455" s="19"/>
      <c r="I1455" s="19"/>
      <c r="J1455" s="19"/>
      <c r="L1455" s="19"/>
      <c r="M1455" s="19"/>
      <c r="N1455" s="19"/>
      <c r="P1455" s="19"/>
      <c r="Q1455" s="19"/>
      <c r="R1455" s="19"/>
      <c r="S1455" s="19"/>
      <c r="T1455" s="19"/>
      <c r="U1455" s="19"/>
      <c r="V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54"/>
      <c r="BL1455" s="54"/>
      <c r="BM1455" s="54"/>
      <c r="BN1455" s="54"/>
      <c r="BO1455" s="54"/>
      <c r="BP1455" s="54"/>
      <c r="BQ1455" s="54"/>
      <c r="BR1455" s="19"/>
      <c r="BS1455" s="19"/>
      <c r="BV1455" s="19"/>
      <c r="BW1455" s="19"/>
      <c r="BX1455" s="19"/>
      <c r="BY1455" s="19"/>
      <c r="BZ1455" s="19"/>
      <c r="CA1455" s="19"/>
      <c r="CB1455" s="19"/>
      <c r="CC1455" s="19"/>
      <c r="CD1455" s="19"/>
      <c r="CE1455" s="19"/>
      <c r="CF1455" s="19"/>
    </row>
    <row r="1456" spans="1:84" x14ac:dyDescent="0.25">
      <c r="A1456" s="19"/>
      <c r="B1456" s="19"/>
      <c r="C1456" s="19"/>
      <c r="D1456" s="19"/>
      <c r="E1456" s="19"/>
      <c r="F1456" s="19"/>
      <c r="G1456" s="19"/>
      <c r="H1456" s="19"/>
      <c r="I1456" s="19"/>
      <c r="J1456" s="19"/>
      <c r="L1456" s="19"/>
      <c r="M1456" s="19"/>
      <c r="N1456" s="19"/>
      <c r="P1456" s="19"/>
      <c r="Q1456" s="19"/>
      <c r="R1456" s="19"/>
      <c r="S1456" s="19"/>
      <c r="T1456" s="19"/>
      <c r="U1456" s="19"/>
      <c r="V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54"/>
      <c r="BL1456" s="54"/>
      <c r="BM1456" s="54"/>
      <c r="BN1456" s="54"/>
      <c r="BO1456" s="54"/>
      <c r="BP1456" s="54"/>
      <c r="BQ1456" s="54"/>
      <c r="BR1456" s="19"/>
      <c r="BS1456" s="19"/>
      <c r="BV1456" s="19"/>
      <c r="BW1456" s="19"/>
      <c r="BX1456" s="19"/>
      <c r="BY1456" s="19"/>
      <c r="BZ1456" s="19"/>
      <c r="CA1456" s="19"/>
      <c r="CB1456" s="19"/>
      <c r="CC1456" s="19"/>
      <c r="CD1456" s="19"/>
      <c r="CE1456" s="19"/>
      <c r="CF1456" s="19"/>
    </row>
    <row r="1457" spans="1:84" x14ac:dyDescent="0.25">
      <c r="A1457" s="19"/>
      <c r="B1457" s="19"/>
      <c r="C1457" s="19"/>
      <c r="D1457" s="19"/>
      <c r="E1457" s="19"/>
      <c r="F1457" s="19"/>
      <c r="G1457" s="19"/>
      <c r="H1457" s="19"/>
      <c r="I1457" s="19"/>
      <c r="J1457" s="19"/>
      <c r="L1457" s="19"/>
      <c r="M1457" s="19"/>
      <c r="N1457" s="19"/>
      <c r="P1457" s="19"/>
      <c r="Q1457" s="19"/>
      <c r="R1457" s="19"/>
      <c r="S1457" s="19"/>
      <c r="T1457" s="19"/>
      <c r="U1457" s="19"/>
      <c r="V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19"/>
      <c r="BA1457" s="19"/>
      <c r="BB1457" s="19"/>
      <c r="BC1457" s="19"/>
      <c r="BD1457" s="19"/>
      <c r="BE1457" s="19"/>
      <c r="BF1457" s="19"/>
      <c r="BG1457" s="19"/>
      <c r="BH1457" s="19"/>
      <c r="BI1457" s="19"/>
      <c r="BJ1457" s="19"/>
      <c r="BK1457" s="54"/>
      <c r="BL1457" s="54"/>
      <c r="BM1457" s="54"/>
      <c r="BN1457" s="54"/>
      <c r="BO1457" s="54"/>
      <c r="BP1457" s="54"/>
      <c r="BQ1457" s="54"/>
      <c r="BR1457" s="19"/>
      <c r="BS1457" s="19"/>
      <c r="BV1457" s="19"/>
      <c r="BW1457" s="19"/>
      <c r="BX1457" s="19"/>
      <c r="BY1457" s="19"/>
      <c r="BZ1457" s="19"/>
      <c r="CA1457" s="19"/>
      <c r="CB1457" s="19"/>
      <c r="CC1457" s="19"/>
      <c r="CD1457" s="19"/>
      <c r="CE1457" s="19"/>
      <c r="CF1457" s="19"/>
    </row>
    <row r="1458" spans="1:84" x14ac:dyDescent="0.25">
      <c r="A1458" s="19"/>
      <c r="B1458" s="19"/>
      <c r="C1458" s="19"/>
      <c r="D1458" s="19"/>
      <c r="E1458" s="19"/>
      <c r="F1458" s="19"/>
      <c r="G1458" s="19"/>
      <c r="H1458" s="19"/>
      <c r="I1458" s="19"/>
      <c r="J1458" s="19"/>
      <c r="L1458" s="19"/>
      <c r="M1458" s="19"/>
      <c r="N1458" s="19"/>
      <c r="P1458" s="19"/>
      <c r="Q1458" s="19"/>
      <c r="R1458" s="19"/>
      <c r="S1458" s="19"/>
      <c r="T1458" s="19"/>
      <c r="U1458" s="19"/>
      <c r="V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19"/>
      <c r="BA1458" s="19"/>
      <c r="BB1458" s="19"/>
      <c r="BC1458" s="19"/>
      <c r="BD1458" s="19"/>
      <c r="BE1458" s="19"/>
      <c r="BF1458" s="19"/>
      <c r="BG1458" s="19"/>
      <c r="BH1458" s="19"/>
      <c r="BI1458" s="19"/>
      <c r="BJ1458" s="19"/>
      <c r="BK1458" s="54"/>
      <c r="BL1458" s="54"/>
      <c r="BM1458" s="54"/>
      <c r="BN1458" s="54"/>
      <c r="BO1458" s="54"/>
      <c r="BP1458" s="54"/>
      <c r="BQ1458" s="54"/>
      <c r="BR1458" s="19"/>
      <c r="BS1458" s="19"/>
      <c r="BV1458" s="19"/>
      <c r="BW1458" s="19"/>
      <c r="BX1458" s="19"/>
      <c r="BY1458" s="19"/>
      <c r="BZ1458" s="19"/>
      <c r="CA1458" s="19"/>
      <c r="CB1458" s="19"/>
      <c r="CC1458" s="19"/>
      <c r="CD1458" s="19"/>
      <c r="CE1458" s="19"/>
      <c r="CF1458" s="19"/>
    </row>
    <row r="1459" spans="1:84" x14ac:dyDescent="0.25">
      <c r="A1459" s="19"/>
      <c r="B1459" s="19"/>
      <c r="C1459" s="19"/>
      <c r="D1459" s="19"/>
      <c r="E1459" s="19"/>
      <c r="F1459" s="19"/>
      <c r="G1459" s="19"/>
      <c r="H1459" s="19"/>
      <c r="I1459" s="19"/>
      <c r="J1459" s="19"/>
      <c r="L1459" s="19"/>
      <c r="M1459" s="19"/>
      <c r="N1459" s="19"/>
      <c r="P1459" s="19"/>
      <c r="Q1459" s="19"/>
      <c r="R1459" s="19"/>
      <c r="S1459" s="19"/>
      <c r="T1459" s="19"/>
      <c r="U1459" s="19"/>
      <c r="V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19"/>
      <c r="BA1459" s="19"/>
      <c r="BB1459" s="19"/>
      <c r="BC1459" s="19"/>
      <c r="BD1459" s="19"/>
      <c r="BE1459" s="19"/>
      <c r="BF1459" s="19"/>
      <c r="BG1459" s="19"/>
      <c r="BH1459" s="19"/>
      <c r="BI1459" s="19"/>
      <c r="BJ1459" s="19"/>
      <c r="BK1459" s="54"/>
      <c r="BL1459" s="54"/>
      <c r="BM1459" s="54"/>
      <c r="BN1459" s="54"/>
      <c r="BO1459" s="54"/>
      <c r="BP1459" s="54"/>
      <c r="BQ1459" s="54"/>
      <c r="BR1459" s="19"/>
      <c r="BS1459" s="19"/>
      <c r="BV1459" s="19"/>
      <c r="BW1459" s="19"/>
      <c r="BX1459" s="19"/>
      <c r="BY1459" s="19"/>
      <c r="BZ1459" s="19"/>
      <c r="CA1459" s="19"/>
      <c r="CB1459" s="19"/>
      <c r="CC1459" s="19"/>
      <c r="CD1459" s="19"/>
      <c r="CE1459" s="19"/>
      <c r="CF1459" s="19"/>
    </row>
    <row r="1460" spans="1:84" x14ac:dyDescent="0.25">
      <c r="A1460" s="19"/>
      <c r="B1460" s="19"/>
      <c r="C1460" s="19"/>
      <c r="D1460" s="19"/>
      <c r="E1460" s="19"/>
      <c r="F1460" s="19"/>
      <c r="G1460" s="19"/>
      <c r="H1460" s="19"/>
      <c r="I1460" s="19"/>
      <c r="J1460" s="19"/>
      <c r="L1460" s="19"/>
      <c r="M1460" s="19"/>
      <c r="N1460" s="19"/>
      <c r="P1460" s="19"/>
      <c r="Q1460" s="19"/>
      <c r="R1460" s="19"/>
      <c r="S1460" s="19"/>
      <c r="T1460" s="19"/>
      <c r="U1460" s="19"/>
      <c r="V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54"/>
      <c r="BL1460" s="54"/>
      <c r="BM1460" s="54"/>
      <c r="BN1460" s="54"/>
      <c r="BO1460" s="54"/>
      <c r="BP1460" s="54"/>
      <c r="BQ1460" s="54"/>
      <c r="BR1460" s="19"/>
      <c r="BS1460" s="19"/>
      <c r="BV1460" s="19"/>
      <c r="BW1460" s="19"/>
      <c r="BX1460" s="19"/>
      <c r="BY1460" s="19"/>
      <c r="BZ1460" s="19"/>
      <c r="CA1460" s="19"/>
      <c r="CB1460" s="19"/>
      <c r="CC1460" s="19"/>
      <c r="CD1460" s="19"/>
      <c r="CE1460" s="19"/>
      <c r="CF1460" s="19"/>
    </row>
    <row r="1461" spans="1:84" x14ac:dyDescent="0.25">
      <c r="A1461" s="19"/>
      <c r="B1461" s="19"/>
      <c r="C1461" s="19"/>
      <c r="D1461" s="19"/>
      <c r="E1461" s="19"/>
      <c r="F1461" s="19"/>
      <c r="G1461" s="19"/>
      <c r="H1461" s="19"/>
      <c r="I1461" s="19"/>
      <c r="J1461" s="19"/>
      <c r="L1461" s="19"/>
      <c r="M1461" s="19"/>
      <c r="N1461" s="19"/>
      <c r="P1461" s="19"/>
      <c r="Q1461" s="19"/>
      <c r="R1461" s="19"/>
      <c r="S1461" s="19"/>
      <c r="T1461" s="19"/>
      <c r="U1461" s="19"/>
      <c r="V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54"/>
      <c r="BL1461" s="54"/>
      <c r="BM1461" s="54"/>
      <c r="BN1461" s="54"/>
      <c r="BO1461" s="54"/>
      <c r="BP1461" s="54"/>
      <c r="BQ1461" s="54"/>
      <c r="BR1461" s="19"/>
      <c r="BS1461" s="19"/>
      <c r="BV1461" s="19"/>
      <c r="BW1461" s="19"/>
      <c r="BX1461" s="19"/>
      <c r="BY1461" s="19"/>
      <c r="BZ1461" s="19"/>
      <c r="CA1461" s="19"/>
      <c r="CB1461" s="19"/>
      <c r="CC1461" s="19"/>
      <c r="CD1461" s="19"/>
      <c r="CE1461" s="19"/>
      <c r="CF1461" s="19"/>
    </row>
    <row r="1462" spans="1:84" x14ac:dyDescent="0.25">
      <c r="A1462" s="19"/>
      <c r="B1462" s="19"/>
      <c r="C1462" s="19"/>
      <c r="D1462" s="19"/>
      <c r="E1462" s="19"/>
      <c r="F1462" s="19"/>
      <c r="G1462" s="19"/>
      <c r="H1462" s="19"/>
      <c r="I1462" s="19"/>
      <c r="J1462" s="19"/>
      <c r="L1462" s="19"/>
      <c r="M1462" s="19"/>
      <c r="N1462" s="19"/>
      <c r="P1462" s="19"/>
      <c r="Q1462" s="19"/>
      <c r="R1462" s="19"/>
      <c r="S1462" s="19"/>
      <c r="T1462" s="19"/>
      <c r="U1462" s="19"/>
      <c r="V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54"/>
      <c r="BL1462" s="54"/>
      <c r="BM1462" s="54"/>
      <c r="BN1462" s="54"/>
      <c r="BO1462" s="54"/>
      <c r="BP1462" s="54"/>
      <c r="BQ1462" s="54"/>
      <c r="BR1462" s="19"/>
      <c r="BS1462" s="19"/>
      <c r="BV1462" s="19"/>
      <c r="BW1462" s="19"/>
      <c r="BX1462" s="19"/>
      <c r="BY1462" s="19"/>
      <c r="BZ1462" s="19"/>
      <c r="CA1462" s="19"/>
      <c r="CB1462" s="19"/>
      <c r="CC1462" s="19"/>
      <c r="CD1462" s="19"/>
      <c r="CE1462" s="19"/>
      <c r="CF1462" s="19"/>
    </row>
    <row r="1463" spans="1:84" x14ac:dyDescent="0.25">
      <c r="A1463" s="19"/>
      <c r="B1463" s="19"/>
      <c r="C1463" s="19"/>
      <c r="D1463" s="19"/>
      <c r="E1463" s="19"/>
      <c r="F1463" s="19"/>
      <c r="G1463" s="19"/>
      <c r="H1463" s="19"/>
      <c r="I1463" s="19"/>
      <c r="J1463" s="19"/>
      <c r="L1463" s="19"/>
      <c r="M1463" s="19"/>
      <c r="N1463" s="19"/>
      <c r="P1463" s="19"/>
      <c r="Q1463" s="19"/>
      <c r="R1463" s="19"/>
      <c r="S1463" s="19"/>
      <c r="T1463" s="19"/>
      <c r="U1463" s="19"/>
      <c r="V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54"/>
      <c r="BL1463" s="54"/>
      <c r="BM1463" s="54"/>
      <c r="BN1463" s="54"/>
      <c r="BO1463" s="54"/>
      <c r="BP1463" s="54"/>
      <c r="BQ1463" s="54"/>
      <c r="BR1463" s="19"/>
      <c r="BS1463" s="19"/>
      <c r="BV1463" s="19"/>
      <c r="BW1463" s="19"/>
      <c r="BX1463" s="19"/>
      <c r="BY1463" s="19"/>
      <c r="BZ1463" s="19"/>
      <c r="CA1463" s="19"/>
      <c r="CB1463" s="19"/>
      <c r="CC1463" s="19"/>
      <c r="CD1463" s="19"/>
      <c r="CE1463" s="19"/>
      <c r="CF1463" s="19"/>
    </row>
    <row r="1464" spans="1:84" x14ac:dyDescent="0.25">
      <c r="A1464" s="19"/>
      <c r="B1464" s="19"/>
      <c r="C1464" s="19"/>
      <c r="D1464" s="19"/>
      <c r="E1464" s="19"/>
      <c r="F1464" s="19"/>
      <c r="G1464" s="19"/>
      <c r="H1464" s="19"/>
      <c r="I1464" s="19"/>
      <c r="J1464" s="19"/>
      <c r="L1464" s="19"/>
      <c r="M1464" s="19"/>
      <c r="N1464" s="19"/>
      <c r="P1464" s="19"/>
      <c r="Q1464" s="19"/>
      <c r="R1464" s="19"/>
      <c r="S1464" s="19"/>
      <c r="T1464" s="19"/>
      <c r="U1464" s="19"/>
      <c r="V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54"/>
      <c r="BL1464" s="54"/>
      <c r="BM1464" s="54"/>
      <c r="BN1464" s="54"/>
      <c r="BO1464" s="54"/>
      <c r="BP1464" s="54"/>
      <c r="BQ1464" s="54"/>
      <c r="BR1464" s="19"/>
      <c r="BS1464" s="19"/>
      <c r="BV1464" s="19"/>
      <c r="BW1464" s="19"/>
      <c r="BX1464" s="19"/>
      <c r="BY1464" s="19"/>
      <c r="BZ1464" s="19"/>
      <c r="CA1464" s="19"/>
      <c r="CB1464" s="19"/>
      <c r="CC1464" s="19"/>
      <c r="CD1464" s="19"/>
      <c r="CE1464" s="19"/>
      <c r="CF1464" s="19"/>
    </row>
    <row r="1465" spans="1:84" x14ac:dyDescent="0.25">
      <c r="A1465" s="19"/>
      <c r="B1465" s="19"/>
      <c r="C1465" s="19"/>
      <c r="D1465" s="19"/>
      <c r="E1465" s="19"/>
      <c r="F1465" s="19"/>
      <c r="G1465" s="19"/>
      <c r="H1465" s="19"/>
      <c r="I1465" s="19"/>
      <c r="J1465" s="19"/>
      <c r="L1465" s="19"/>
      <c r="M1465" s="19"/>
      <c r="N1465" s="19"/>
      <c r="P1465" s="19"/>
      <c r="Q1465" s="19"/>
      <c r="R1465" s="19"/>
      <c r="S1465" s="19"/>
      <c r="T1465" s="19"/>
      <c r="U1465" s="19"/>
      <c r="V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54"/>
      <c r="BL1465" s="54"/>
      <c r="BM1465" s="54"/>
      <c r="BN1465" s="54"/>
      <c r="BO1465" s="54"/>
      <c r="BP1465" s="54"/>
      <c r="BQ1465" s="54"/>
      <c r="BR1465" s="19"/>
      <c r="BS1465" s="19"/>
      <c r="BV1465" s="19"/>
      <c r="BW1465" s="19"/>
      <c r="BX1465" s="19"/>
      <c r="BY1465" s="19"/>
      <c r="BZ1465" s="19"/>
      <c r="CA1465" s="19"/>
      <c r="CB1465" s="19"/>
      <c r="CC1465" s="19"/>
      <c r="CD1465" s="19"/>
      <c r="CE1465" s="19"/>
      <c r="CF1465" s="19"/>
    </row>
    <row r="1466" spans="1:84" x14ac:dyDescent="0.25">
      <c r="A1466" s="19"/>
      <c r="B1466" s="19"/>
      <c r="C1466" s="19"/>
      <c r="D1466" s="19"/>
      <c r="E1466" s="19"/>
      <c r="F1466" s="19"/>
      <c r="G1466" s="19"/>
      <c r="H1466" s="19"/>
      <c r="I1466" s="19"/>
      <c r="J1466" s="19"/>
      <c r="L1466" s="19"/>
      <c r="M1466" s="19"/>
      <c r="N1466" s="19"/>
      <c r="P1466" s="19"/>
      <c r="Q1466" s="19"/>
      <c r="R1466" s="19"/>
      <c r="S1466" s="19"/>
      <c r="T1466" s="19"/>
      <c r="U1466" s="19"/>
      <c r="V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54"/>
      <c r="BL1466" s="54"/>
      <c r="BM1466" s="54"/>
      <c r="BN1466" s="54"/>
      <c r="BO1466" s="54"/>
      <c r="BP1466" s="54"/>
      <c r="BQ1466" s="54"/>
      <c r="BR1466" s="19"/>
      <c r="BS1466" s="19"/>
      <c r="BV1466" s="19"/>
      <c r="BW1466" s="19"/>
      <c r="BX1466" s="19"/>
      <c r="BY1466" s="19"/>
      <c r="BZ1466" s="19"/>
      <c r="CA1466" s="19"/>
      <c r="CB1466" s="19"/>
      <c r="CC1466" s="19"/>
      <c r="CD1466" s="19"/>
      <c r="CE1466" s="19"/>
      <c r="CF1466" s="19"/>
    </row>
    <row r="1467" spans="1:84" x14ac:dyDescent="0.25">
      <c r="A1467" s="19"/>
      <c r="B1467" s="19"/>
      <c r="C1467" s="19"/>
      <c r="D1467" s="19"/>
      <c r="E1467" s="19"/>
      <c r="F1467" s="19"/>
      <c r="G1467" s="19"/>
      <c r="H1467" s="19"/>
      <c r="I1467" s="19"/>
      <c r="J1467" s="19"/>
      <c r="L1467" s="19"/>
      <c r="M1467" s="19"/>
      <c r="N1467" s="19"/>
      <c r="P1467" s="19"/>
      <c r="Q1467" s="19"/>
      <c r="R1467" s="19"/>
      <c r="S1467" s="19"/>
      <c r="T1467" s="19"/>
      <c r="U1467" s="19"/>
      <c r="V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54"/>
      <c r="BL1467" s="54"/>
      <c r="BM1467" s="54"/>
      <c r="BN1467" s="54"/>
      <c r="BO1467" s="54"/>
      <c r="BP1467" s="54"/>
      <c r="BQ1467" s="54"/>
      <c r="BR1467" s="19"/>
      <c r="BS1467" s="19"/>
      <c r="BV1467" s="19"/>
      <c r="BW1467" s="19"/>
      <c r="BX1467" s="19"/>
      <c r="BY1467" s="19"/>
      <c r="BZ1467" s="19"/>
      <c r="CA1467" s="19"/>
      <c r="CB1467" s="19"/>
      <c r="CC1467" s="19"/>
      <c r="CD1467" s="19"/>
      <c r="CE1467" s="19"/>
      <c r="CF1467" s="19"/>
    </row>
    <row r="1468" spans="1:84" x14ac:dyDescent="0.25">
      <c r="A1468" s="19"/>
      <c r="B1468" s="19"/>
      <c r="C1468" s="19"/>
      <c r="D1468" s="19"/>
      <c r="E1468" s="19"/>
      <c r="F1468" s="19"/>
      <c r="G1468" s="19"/>
      <c r="H1468" s="19"/>
      <c r="I1468" s="19"/>
      <c r="J1468" s="19"/>
      <c r="L1468" s="19"/>
      <c r="M1468" s="19"/>
      <c r="N1468" s="19"/>
      <c r="P1468" s="19"/>
      <c r="Q1468" s="19"/>
      <c r="R1468" s="19"/>
      <c r="S1468" s="19"/>
      <c r="T1468" s="19"/>
      <c r="U1468" s="19"/>
      <c r="V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54"/>
      <c r="BL1468" s="54"/>
      <c r="BM1468" s="54"/>
      <c r="BN1468" s="54"/>
      <c r="BO1468" s="54"/>
      <c r="BP1468" s="54"/>
      <c r="BQ1468" s="54"/>
      <c r="BR1468" s="19"/>
      <c r="BS1468" s="19"/>
      <c r="BV1468" s="19"/>
      <c r="BW1468" s="19"/>
      <c r="BX1468" s="19"/>
      <c r="BY1468" s="19"/>
      <c r="BZ1468" s="19"/>
      <c r="CA1468" s="19"/>
      <c r="CB1468" s="19"/>
      <c r="CC1468" s="19"/>
      <c r="CD1468" s="19"/>
      <c r="CE1468" s="19"/>
      <c r="CF1468" s="19"/>
    </row>
    <row r="1469" spans="1:84" x14ac:dyDescent="0.25">
      <c r="A1469" s="19"/>
      <c r="B1469" s="19"/>
      <c r="C1469" s="19"/>
      <c r="D1469" s="19"/>
      <c r="E1469" s="19"/>
      <c r="F1469" s="19"/>
      <c r="G1469" s="19"/>
      <c r="H1469" s="19"/>
      <c r="I1469" s="19"/>
      <c r="J1469" s="19"/>
      <c r="L1469" s="19"/>
      <c r="M1469" s="19"/>
      <c r="N1469" s="19"/>
      <c r="P1469" s="19"/>
      <c r="Q1469" s="19"/>
      <c r="R1469" s="19"/>
      <c r="S1469" s="19"/>
      <c r="T1469" s="19"/>
      <c r="U1469" s="19"/>
      <c r="V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54"/>
      <c r="BL1469" s="54"/>
      <c r="BM1469" s="54"/>
      <c r="BN1469" s="54"/>
      <c r="BO1469" s="54"/>
      <c r="BP1469" s="54"/>
      <c r="BQ1469" s="54"/>
      <c r="BR1469" s="19"/>
      <c r="BS1469" s="19"/>
      <c r="BV1469" s="19"/>
      <c r="BW1469" s="19"/>
      <c r="BX1469" s="19"/>
      <c r="BY1469" s="19"/>
      <c r="BZ1469" s="19"/>
      <c r="CA1469" s="19"/>
      <c r="CB1469" s="19"/>
      <c r="CC1469" s="19"/>
      <c r="CD1469" s="19"/>
      <c r="CE1469" s="19"/>
      <c r="CF1469" s="19"/>
    </row>
    <row r="1470" spans="1:84" x14ac:dyDescent="0.25">
      <c r="A1470" s="19"/>
      <c r="B1470" s="19"/>
      <c r="C1470" s="19"/>
      <c r="D1470" s="19"/>
      <c r="E1470" s="19"/>
      <c r="F1470" s="19"/>
      <c r="G1470" s="19"/>
      <c r="H1470" s="19"/>
      <c r="I1470" s="19"/>
      <c r="J1470" s="19"/>
      <c r="L1470" s="19"/>
      <c r="M1470" s="19"/>
      <c r="N1470" s="19"/>
      <c r="P1470" s="19"/>
      <c r="Q1470" s="19"/>
      <c r="R1470" s="19"/>
      <c r="S1470" s="19"/>
      <c r="T1470" s="19"/>
      <c r="U1470" s="19"/>
      <c r="V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54"/>
      <c r="BL1470" s="54"/>
      <c r="BM1470" s="54"/>
      <c r="BN1470" s="54"/>
      <c r="BO1470" s="54"/>
      <c r="BP1470" s="54"/>
      <c r="BQ1470" s="54"/>
      <c r="BR1470" s="19"/>
      <c r="BS1470" s="19"/>
      <c r="BV1470" s="19"/>
      <c r="BW1470" s="19"/>
      <c r="BX1470" s="19"/>
      <c r="BY1470" s="19"/>
      <c r="BZ1470" s="19"/>
      <c r="CA1470" s="19"/>
      <c r="CB1470" s="19"/>
      <c r="CC1470" s="19"/>
      <c r="CD1470" s="19"/>
      <c r="CE1470" s="19"/>
      <c r="CF1470" s="19"/>
    </row>
    <row r="1471" spans="1:84" x14ac:dyDescent="0.25">
      <c r="A1471" s="19"/>
      <c r="B1471" s="19"/>
      <c r="C1471" s="19"/>
      <c r="D1471" s="19"/>
      <c r="E1471" s="19"/>
      <c r="F1471" s="19"/>
      <c r="G1471" s="19"/>
      <c r="H1471" s="19"/>
      <c r="I1471" s="19"/>
      <c r="J1471" s="19"/>
      <c r="L1471" s="19"/>
      <c r="M1471" s="19"/>
      <c r="N1471" s="19"/>
      <c r="P1471" s="19"/>
      <c r="Q1471" s="19"/>
      <c r="R1471" s="19"/>
      <c r="S1471" s="19"/>
      <c r="T1471" s="19"/>
      <c r="U1471" s="19"/>
      <c r="V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19"/>
      <c r="BA1471" s="19"/>
      <c r="BB1471" s="19"/>
      <c r="BC1471" s="19"/>
      <c r="BD1471" s="19"/>
      <c r="BE1471" s="19"/>
      <c r="BF1471" s="19"/>
      <c r="BG1471" s="19"/>
      <c r="BH1471" s="19"/>
      <c r="BI1471" s="19"/>
      <c r="BJ1471" s="19"/>
      <c r="BK1471" s="54"/>
      <c r="BL1471" s="54"/>
      <c r="BM1471" s="54"/>
      <c r="BN1471" s="54"/>
      <c r="BO1471" s="54"/>
      <c r="BP1471" s="54"/>
      <c r="BQ1471" s="54"/>
      <c r="BR1471" s="19"/>
      <c r="BS1471" s="19"/>
      <c r="BV1471" s="19"/>
      <c r="BW1471" s="19"/>
      <c r="BX1471" s="19"/>
      <c r="BY1471" s="19"/>
      <c r="BZ1471" s="19"/>
      <c r="CA1471" s="19"/>
      <c r="CB1471" s="19"/>
      <c r="CC1471" s="19"/>
      <c r="CD1471" s="19"/>
      <c r="CE1471" s="19"/>
      <c r="CF1471" s="19"/>
    </row>
    <row r="1472" spans="1:84" x14ac:dyDescent="0.25">
      <c r="A1472" s="19"/>
      <c r="B1472" s="19"/>
      <c r="C1472" s="19"/>
      <c r="D1472" s="19"/>
      <c r="E1472" s="19"/>
      <c r="F1472" s="19"/>
      <c r="G1472" s="19"/>
      <c r="H1472" s="19"/>
      <c r="I1472" s="19"/>
      <c r="J1472" s="19"/>
      <c r="L1472" s="19"/>
      <c r="M1472" s="19"/>
      <c r="N1472" s="19"/>
      <c r="P1472" s="19"/>
      <c r="Q1472" s="19"/>
      <c r="R1472" s="19"/>
      <c r="S1472" s="19"/>
      <c r="T1472" s="19"/>
      <c r="U1472" s="19"/>
      <c r="V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19"/>
      <c r="BA1472" s="19"/>
      <c r="BB1472" s="19"/>
      <c r="BC1472" s="19"/>
      <c r="BD1472" s="19"/>
      <c r="BE1472" s="19"/>
      <c r="BF1472" s="19"/>
      <c r="BG1472" s="19"/>
      <c r="BH1472" s="19"/>
      <c r="BI1472" s="19"/>
      <c r="BJ1472" s="19"/>
      <c r="BK1472" s="54"/>
      <c r="BL1472" s="54"/>
      <c r="BM1472" s="54"/>
      <c r="BN1472" s="54"/>
      <c r="BO1472" s="54"/>
      <c r="BP1472" s="54"/>
      <c r="BQ1472" s="54"/>
      <c r="BR1472" s="19"/>
      <c r="BS1472" s="19"/>
      <c r="BV1472" s="19"/>
      <c r="BW1472" s="19"/>
      <c r="BX1472" s="19"/>
      <c r="BY1472" s="19"/>
      <c r="BZ1472" s="19"/>
      <c r="CA1472" s="19"/>
      <c r="CB1472" s="19"/>
      <c r="CC1472" s="19"/>
      <c r="CD1472" s="19"/>
      <c r="CE1472" s="19"/>
      <c r="CF1472" s="19"/>
    </row>
    <row r="1473" spans="1:84" x14ac:dyDescent="0.25">
      <c r="A1473" s="19"/>
      <c r="B1473" s="19"/>
      <c r="C1473" s="19"/>
      <c r="D1473" s="19"/>
      <c r="E1473" s="19"/>
      <c r="F1473" s="19"/>
      <c r="G1473" s="19"/>
      <c r="H1473" s="19"/>
      <c r="I1473" s="19"/>
      <c r="J1473" s="19"/>
      <c r="L1473" s="19"/>
      <c r="M1473" s="19"/>
      <c r="N1473" s="19"/>
      <c r="P1473" s="19"/>
      <c r="Q1473" s="19"/>
      <c r="R1473" s="19"/>
      <c r="S1473" s="19"/>
      <c r="T1473" s="19"/>
      <c r="U1473" s="19"/>
      <c r="V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19"/>
      <c r="BA1473" s="19"/>
      <c r="BB1473" s="19"/>
      <c r="BC1473" s="19"/>
      <c r="BD1473" s="19"/>
      <c r="BE1473" s="19"/>
      <c r="BF1473" s="19"/>
      <c r="BG1473" s="19"/>
      <c r="BH1473" s="19"/>
      <c r="BI1473" s="19"/>
      <c r="BJ1473" s="19"/>
      <c r="BK1473" s="54"/>
      <c r="BL1473" s="54"/>
      <c r="BM1473" s="54"/>
      <c r="BN1473" s="54"/>
      <c r="BO1473" s="54"/>
      <c r="BP1473" s="54"/>
      <c r="BQ1473" s="54"/>
      <c r="BR1473" s="19"/>
      <c r="BS1473" s="19"/>
      <c r="BV1473" s="19"/>
      <c r="BW1473" s="19"/>
      <c r="BX1473" s="19"/>
      <c r="BY1473" s="19"/>
      <c r="BZ1473" s="19"/>
      <c r="CA1473" s="19"/>
      <c r="CB1473" s="19"/>
      <c r="CC1473" s="19"/>
      <c r="CD1473" s="19"/>
      <c r="CE1473" s="19"/>
      <c r="CF1473" s="19"/>
    </row>
    <row r="1474" spans="1:84" x14ac:dyDescent="0.25">
      <c r="A1474" s="19"/>
      <c r="B1474" s="19"/>
      <c r="C1474" s="19"/>
      <c r="D1474" s="19"/>
      <c r="E1474" s="19"/>
      <c r="F1474" s="19"/>
      <c r="G1474" s="19"/>
      <c r="H1474" s="19"/>
      <c r="I1474" s="19"/>
      <c r="J1474" s="19"/>
      <c r="L1474" s="19"/>
      <c r="M1474" s="19"/>
      <c r="N1474" s="19"/>
      <c r="P1474" s="19"/>
      <c r="Q1474" s="19"/>
      <c r="R1474" s="19"/>
      <c r="S1474" s="19"/>
      <c r="T1474" s="19"/>
      <c r="U1474" s="19"/>
      <c r="V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19"/>
      <c r="BA1474" s="19"/>
      <c r="BB1474" s="19"/>
      <c r="BC1474" s="19"/>
      <c r="BD1474" s="19"/>
      <c r="BE1474" s="19"/>
      <c r="BF1474" s="19"/>
      <c r="BG1474" s="19"/>
      <c r="BH1474" s="19"/>
      <c r="BI1474" s="19"/>
      <c r="BJ1474" s="19"/>
      <c r="BK1474" s="54"/>
      <c r="BL1474" s="54"/>
      <c r="BM1474" s="54"/>
      <c r="BN1474" s="54"/>
      <c r="BO1474" s="54"/>
      <c r="BP1474" s="54"/>
      <c r="BQ1474" s="54"/>
      <c r="BR1474" s="19"/>
      <c r="BS1474" s="19"/>
      <c r="BV1474" s="19"/>
      <c r="BW1474" s="19"/>
      <c r="BX1474" s="19"/>
      <c r="BY1474" s="19"/>
      <c r="BZ1474" s="19"/>
      <c r="CA1474" s="19"/>
      <c r="CB1474" s="19"/>
      <c r="CC1474" s="19"/>
      <c r="CD1474" s="19"/>
      <c r="CE1474" s="19"/>
      <c r="CF1474" s="19"/>
    </row>
    <row r="1475" spans="1:84" x14ac:dyDescent="0.25">
      <c r="A1475" s="19"/>
      <c r="B1475" s="19"/>
      <c r="C1475" s="19"/>
      <c r="D1475" s="19"/>
      <c r="E1475" s="19"/>
      <c r="F1475" s="19"/>
      <c r="G1475" s="19"/>
      <c r="H1475" s="19"/>
      <c r="I1475" s="19"/>
      <c r="J1475" s="19"/>
      <c r="L1475" s="19"/>
      <c r="M1475" s="19"/>
      <c r="N1475" s="19"/>
      <c r="P1475" s="19"/>
      <c r="Q1475" s="19"/>
      <c r="R1475" s="19"/>
      <c r="S1475" s="19"/>
      <c r="T1475" s="19"/>
      <c r="U1475" s="19"/>
      <c r="V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54"/>
      <c r="BL1475" s="54"/>
      <c r="BM1475" s="54"/>
      <c r="BN1475" s="54"/>
      <c r="BO1475" s="54"/>
      <c r="BP1475" s="54"/>
      <c r="BQ1475" s="54"/>
      <c r="BR1475" s="19"/>
      <c r="BS1475" s="19"/>
      <c r="BV1475" s="19"/>
      <c r="BW1475" s="19"/>
      <c r="BX1475" s="19"/>
      <c r="BY1475" s="19"/>
      <c r="BZ1475" s="19"/>
      <c r="CA1475" s="19"/>
      <c r="CB1475" s="19"/>
      <c r="CC1475" s="19"/>
      <c r="CD1475" s="19"/>
      <c r="CE1475" s="19"/>
      <c r="CF1475" s="19"/>
    </row>
    <row r="1476" spans="1:84" x14ac:dyDescent="0.25">
      <c r="A1476" s="19"/>
      <c r="B1476" s="19"/>
      <c r="C1476" s="19"/>
      <c r="D1476" s="19"/>
      <c r="E1476" s="19"/>
      <c r="F1476" s="19"/>
      <c r="G1476" s="19"/>
      <c r="H1476" s="19"/>
      <c r="I1476" s="19"/>
      <c r="J1476" s="19"/>
      <c r="L1476" s="19"/>
      <c r="M1476" s="19"/>
      <c r="N1476" s="19"/>
      <c r="P1476" s="19"/>
      <c r="Q1476" s="19"/>
      <c r="R1476" s="19"/>
      <c r="S1476" s="19"/>
      <c r="T1476" s="19"/>
      <c r="U1476" s="19"/>
      <c r="V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19"/>
      <c r="BA1476" s="19"/>
      <c r="BB1476" s="19"/>
      <c r="BC1476" s="19"/>
      <c r="BD1476" s="19"/>
      <c r="BE1476" s="19"/>
      <c r="BF1476" s="19"/>
      <c r="BG1476" s="19"/>
      <c r="BH1476" s="19"/>
      <c r="BI1476" s="19"/>
      <c r="BJ1476" s="19"/>
      <c r="BK1476" s="54"/>
      <c r="BL1476" s="54"/>
      <c r="BM1476" s="54"/>
      <c r="BN1476" s="54"/>
      <c r="BO1476" s="54"/>
      <c r="BP1476" s="54"/>
      <c r="BQ1476" s="54"/>
      <c r="BR1476" s="19"/>
      <c r="BS1476" s="19"/>
      <c r="BV1476" s="19"/>
      <c r="BW1476" s="19"/>
      <c r="BX1476" s="19"/>
      <c r="BY1476" s="19"/>
      <c r="BZ1476" s="19"/>
      <c r="CA1476" s="19"/>
      <c r="CB1476" s="19"/>
      <c r="CC1476" s="19"/>
      <c r="CD1476" s="19"/>
      <c r="CE1476" s="19"/>
      <c r="CF1476" s="19"/>
    </row>
    <row r="1477" spans="1:84" x14ac:dyDescent="0.25">
      <c r="A1477" s="19"/>
      <c r="B1477" s="19"/>
      <c r="C1477" s="19"/>
      <c r="D1477" s="19"/>
      <c r="E1477" s="19"/>
      <c r="F1477" s="19"/>
      <c r="G1477" s="19"/>
      <c r="H1477" s="19"/>
      <c r="I1477" s="19"/>
      <c r="J1477" s="19"/>
      <c r="L1477" s="19"/>
      <c r="M1477" s="19"/>
      <c r="N1477" s="19"/>
      <c r="P1477" s="19"/>
      <c r="Q1477" s="19"/>
      <c r="R1477" s="19"/>
      <c r="S1477" s="19"/>
      <c r="T1477" s="19"/>
      <c r="U1477" s="19"/>
      <c r="V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19"/>
      <c r="BA1477" s="19"/>
      <c r="BB1477" s="19"/>
      <c r="BC1477" s="19"/>
      <c r="BD1477" s="19"/>
      <c r="BE1477" s="19"/>
      <c r="BF1477" s="19"/>
      <c r="BG1477" s="19"/>
      <c r="BH1477" s="19"/>
      <c r="BI1477" s="19"/>
      <c r="BJ1477" s="19"/>
      <c r="BK1477" s="54"/>
      <c r="BL1477" s="54"/>
      <c r="BM1477" s="54"/>
      <c r="BN1477" s="54"/>
      <c r="BO1477" s="54"/>
      <c r="BP1477" s="54"/>
      <c r="BQ1477" s="54"/>
      <c r="BR1477" s="19"/>
      <c r="BS1477" s="19"/>
      <c r="BV1477" s="19"/>
      <c r="BW1477" s="19"/>
      <c r="BX1477" s="19"/>
      <c r="BY1477" s="19"/>
      <c r="BZ1477" s="19"/>
      <c r="CA1477" s="19"/>
      <c r="CB1477" s="19"/>
      <c r="CC1477" s="19"/>
      <c r="CD1477" s="19"/>
      <c r="CE1477" s="19"/>
      <c r="CF1477" s="19"/>
    </row>
    <row r="1478" spans="1:84" x14ac:dyDescent="0.25">
      <c r="A1478" s="19"/>
      <c r="B1478" s="19"/>
      <c r="C1478" s="19"/>
      <c r="D1478" s="19"/>
      <c r="E1478" s="19"/>
      <c r="F1478" s="19"/>
      <c r="G1478" s="19"/>
      <c r="H1478" s="19"/>
      <c r="I1478" s="19"/>
      <c r="J1478" s="19"/>
      <c r="L1478" s="19"/>
      <c r="M1478" s="19"/>
      <c r="N1478" s="19"/>
      <c r="P1478" s="19"/>
      <c r="Q1478" s="19"/>
      <c r="R1478" s="19"/>
      <c r="S1478" s="19"/>
      <c r="T1478" s="19"/>
      <c r="U1478" s="19"/>
      <c r="V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54"/>
      <c r="BL1478" s="54"/>
      <c r="BM1478" s="54"/>
      <c r="BN1478" s="54"/>
      <c r="BO1478" s="54"/>
      <c r="BP1478" s="54"/>
      <c r="BQ1478" s="54"/>
      <c r="BR1478" s="19"/>
      <c r="BS1478" s="19"/>
      <c r="BV1478" s="19"/>
      <c r="BW1478" s="19"/>
      <c r="BX1478" s="19"/>
      <c r="BY1478" s="19"/>
      <c r="BZ1478" s="19"/>
      <c r="CA1478" s="19"/>
      <c r="CB1478" s="19"/>
      <c r="CC1478" s="19"/>
      <c r="CD1478" s="19"/>
      <c r="CE1478" s="19"/>
      <c r="CF1478" s="19"/>
    </row>
    <row r="1479" spans="1:84" x14ac:dyDescent="0.25">
      <c r="A1479" s="19"/>
      <c r="B1479" s="19"/>
      <c r="C1479" s="19"/>
      <c r="D1479" s="19"/>
      <c r="E1479" s="19"/>
      <c r="F1479" s="19"/>
      <c r="G1479" s="19"/>
      <c r="H1479" s="19"/>
      <c r="I1479" s="19"/>
      <c r="J1479" s="19"/>
      <c r="L1479" s="19"/>
      <c r="M1479" s="19"/>
      <c r="N1479" s="19"/>
      <c r="P1479" s="19"/>
      <c r="Q1479" s="19"/>
      <c r="R1479" s="19"/>
      <c r="S1479" s="19"/>
      <c r="T1479" s="19"/>
      <c r="U1479" s="19"/>
      <c r="V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54"/>
      <c r="BL1479" s="54"/>
      <c r="BM1479" s="54"/>
      <c r="BN1479" s="54"/>
      <c r="BO1479" s="54"/>
      <c r="BP1479" s="54"/>
      <c r="BQ1479" s="54"/>
      <c r="BR1479" s="19"/>
      <c r="BS1479" s="19"/>
      <c r="BV1479" s="19"/>
      <c r="BW1479" s="19"/>
      <c r="BX1479" s="19"/>
      <c r="BY1479" s="19"/>
      <c r="BZ1479" s="19"/>
      <c r="CA1479" s="19"/>
      <c r="CB1479" s="19"/>
      <c r="CC1479" s="19"/>
      <c r="CD1479" s="19"/>
      <c r="CE1479" s="19"/>
      <c r="CF1479" s="19"/>
    </row>
    <row r="1480" spans="1:84" x14ac:dyDescent="0.25">
      <c r="A1480" s="19"/>
      <c r="B1480" s="19"/>
      <c r="C1480" s="19"/>
      <c r="D1480" s="19"/>
      <c r="E1480" s="19"/>
      <c r="F1480" s="19"/>
      <c r="G1480" s="19"/>
      <c r="H1480" s="19"/>
      <c r="I1480" s="19"/>
      <c r="J1480" s="19"/>
      <c r="L1480" s="19"/>
      <c r="M1480" s="19"/>
      <c r="N1480" s="19"/>
      <c r="P1480" s="19"/>
      <c r="Q1480" s="19"/>
      <c r="R1480" s="19"/>
      <c r="S1480" s="19"/>
      <c r="T1480" s="19"/>
      <c r="U1480" s="19"/>
      <c r="V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54"/>
      <c r="BL1480" s="54"/>
      <c r="BM1480" s="54"/>
      <c r="BN1480" s="54"/>
      <c r="BO1480" s="54"/>
      <c r="BP1480" s="54"/>
      <c r="BQ1480" s="54"/>
      <c r="BR1480" s="19"/>
      <c r="BS1480" s="19"/>
      <c r="BV1480" s="19"/>
      <c r="BW1480" s="19"/>
      <c r="BX1480" s="19"/>
      <c r="BY1480" s="19"/>
      <c r="BZ1480" s="19"/>
      <c r="CA1480" s="19"/>
      <c r="CB1480" s="19"/>
      <c r="CC1480" s="19"/>
      <c r="CD1480" s="19"/>
      <c r="CE1480" s="19"/>
      <c r="CF1480" s="19"/>
    </row>
    <row r="1481" spans="1:84" x14ac:dyDescent="0.25">
      <c r="A1481" s="19"/>
      <c r="B1481" s="19"/>
      <c r="C1481" s="19"/>
      <c r="D1481" s="19"/>
      <c r="E1481" s="19"/>
      <c r="F1481" s="19"/>
      <c r="G1481" s="19"/>
      <c r="H1481" s="19"/>
      <c r="I1481" s="19"/>
      <c r="J1481" s="19"/>
      <c r="L1481" s="19"/>
      <c r="M1481" s="19"/>
      <c r="N1481" s="19"/>
      <c r="P1481" s="19"/>
      <c r="Q1481" s="19"/>
      <c r="R1481" s="19"/>
      <c r="S1481" s="19"/>
      <c r="T1481" s="19"/>
      <c r="U1481" s="19"/>
      <c r="V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54"/>
      <c r="BL1481" s="54"/>
      <c r="BM1481" s="54"/>
      <c r="BN1481" s="54"/>
      <c r="BO1481" s="54"/>
      <c r="BP1481" s="54"/>
      <c r="BQ1481" s="54"/>
      <c r="BR1481" s="19"/>
      <c r="BS1481" s="19"/>
      <c r="BV1481" s="19"/>
      <c r="BW1481" s="19"/>
      <c r="BX1481" s="19"/>
      <c r="BY1481" s="19"/>
      <c r="BZ1481" s="19"/>
      <c r="CA1481" s="19"/>
      <c r="CB1481" s="19"/>
      <c r="CC1481" s="19"/>
      <c r="CD1481" s="19"/>
      <c r="CE1481" s="19"/>
      <c r="CF1481" s="19"/>
    </row>
    <row r="1482" spans="1:84" x14ac:dyDescent="0.25">
      <c r="A1482" s="19"/>
      <c r="B1482" s="19"/>
      <c r="C1482" s="19"/>
      <c r="D1482" s="19"/>
      <c r="E1482" s="19"/>
      <c r="F1482" s="19"/>
      <c r="G1482" s="19"/>
      <c r="H1482" s="19"/>
      <c r="I1482" s="19"/>
      <c r="J1482" s="19"/>
      <c r="L1482" s="19"/>
      <c r="M1482" s="19"/>
      <c r="N1482" s="19"/>
      <c r="P1482" s="19"/>
      <c r="Q1482" s="19"/>
      <c r="R1482" s="19"/>
      <c r="S1482" s="19"/>
      <c r="T1482" s="19"/>
      <c r="U1482" s="19"/>
      <c r="V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54"/>
      <c r="BL1482" s="54"/>
      <c r="BM1482" s="54"/>
      <c r="BN1482" s="54"/>
      <c r="BO1482" s="54"/>
      <c r="BP1482" s="54"/>
      <c r="BQ1482" s="54"/>
      <c r="BR1482" s="19"/>
      <c r="BS1482" s="19"/>
      <c r="BV1482" s="19"/>
      <c r="BW1482" s="19"/>
      <c r="BX1482" s="19"/>
      <c r="BY1482" s="19"/>
      <c r="BZ1482" s="19"/>
      <c r="CA1482" s="19"/>
      <c r="CB1482" s="19"/>
      <c r="CC1482" s="19"/>
      <c r="CD1482" s="19"/>
      <c r="CE1482" s="19"/>
      <c r="CF1482" s="19"/>
    </row>
    <row r="1483" spans="1:84" x14ac:dyDescent="0.25">
      <c r="A1483" s="19"/>
      <c r="B1483" s="19"/>
      <c r="C1483" s="19"/>
      <c r="D1483" s="19"/>
      <c r="E1483" s="19"/>
      <c r="F1483" s="19"/>
      <c r="G1483" s="19"/>
      <c r="H1483" s="19"/>
      <c r="I1483" s="19"/>
      <c r="J1483" s="19"/>
      <c r="L1483" s="19"/>
      <c r="M1483" s="19"/>
      <c r="N1483" s="19"/>
      <c r="P1483" s="19"/>
      <c r="Q1483" s="19"/>
      <c r="R1483" s="19"/>
      <c r="S1483" s="19"/>
      <c r="T1483" s="19"/>
      <c r="U1483" s="19"/>
      <c r="V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54"/>
      <c r="BL1483" s="54"/>
      <c r="BM1483" s="54"/>
      <c r="BN1483" s="54"/>
      <c r="BO1483" s="54"/>
      <c r="BP1483" s="54"/>
      <c r="BQ1483" s="54"/>
      <c r="BR1483" s="19"/>
      <c r="BS1483" s="19"/>
      <c r="BV1483" s="19"/>
      <c r="BW1483" s="19"/>
      <c r="BX1483" s="19"/>
      <c r="BY1483" s="19"/>
      <c r="BZ1483" s="19"/>
      <c r="CA1483" s="19"/>
      <c r="CB1483" s="19"/>
      <c r="CC1483" s="19"/>
      <c r="CD1483" s="19"/>
      <c r="CE1483" s="19"/>
      <c r="CF1483" s="19"/>
    </row>
    <row r="1484" spans="1:84" x14ac:dyDescent="0.25">
      <c r="A1484" s="19"/>
      <c r="B1484" s="19"/>
      <c r="C1484" s="19"/>
      <c r="D1484" s="19"/>
      <c r="E1484" s="19"/>
      <c r="F1484" s="19"/>
      <c r="G1484" s="19"/>
      <c r="H1484" s="19"/>
      <c r="I1484" s="19"/>
      <c r="J1484" s="19"/>
      <c r="L1484" s="19"/>
      <c r="M1484" s="19"/>
      <c r="N1484" s="19"/>
      <c r="P1484" s="19"/>
      <c r="Q1484" s="19"/>
      <c r="R1484" s="19"/>
      <c r="S1484" s="19"/>
      <c r="T1484" s="19"/>
      <c r="U1484" s="19"/>
      <c r="V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54"/>
      <c r="BL1484" s="54"/>
      <c r="BM1484" s="54"/>
      <c r="BN1484" s="54"/>
      <c r="BO1484" s="54"/>
      <c r="BP1484" s="54"/>
      <c r="BQ1484" s="54"/>
      <c r="BR1484" s="19"/>
      <c r="BS1484" s="19"/>
      <c r="BV1484" s="19"/>
      <c r="BW1484" s="19"/>
      <c r="BX1484" s="19"/>
      <c r="BY1484" s="19"/>
      <c r="BZ1484" s="19"/>
      <c r="CA1484" s="19"/>
      <c r="CB1484" s="19"/>
      <c r="CC1484" s="19"/>
      <c r="CD1484" s="19"/>
      <c r="CE1484" s="19"/>
      <c r="CF1484" s="19"/>
    </row>
    <row r="1485" spans="1:84" x14ac:dyDescent="0.25">
      <c r="A1485" s="19"/>
      <c r="B1485" s="19"/>
      <c r="C1485" s="19"/>
      <c r="D1485" s="19"/>
      <c r="E1485" s="19"/>
      <c r="F1485" s="19"/>
      <c r="G1485" s="19"/>
      <c r="H1485" s="19"/>
      <c r="I1485" s="19"/>
      <c r="J1485" s="19"/>
      <c r="L1485" s="19"/>
      <c r="M1485" s="19"/>
      <c r="N1485" s="19"/>
      <c r="P1485" s="19"/>
      <c r="Q1485" s="19"/>
      <c r="R1485" s="19"/>
      <c r="S1485" s="19"/>
      <c r="T1485" s="19"/>
      <c r="U1485" s="19"/>
      <c r="V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54"/>
      <c r="BL1485" s="54"/>
      <c r="BM1485" s="54"/>
      <c r="BN1485" s="54"/>
      <c r="BO1485" s="54"/>
      <c r="BP1485" s="54"/>
      <c r="BQ1485" s="54"/>
      <c r="BR1485" s="19"/>
      <c r="BS1485" s="19"/>
      <c r="BV1485" s="19"/>
      <c r="BW1485" s="19"/>
      <c r="BX1485" s="19"/>
      <c r="BY1485" s="19"/>
      <c r="BZ1485" s="19"/>
      <c r="CA1485" s="19"/>
      <c r="CB1485" s="19"/>
      <c r="CC1485" s="19"/>
      <c r="CD1485" s="19"/>
      <c r="CE1485" s="19"/>
      <c r="CF1485" s="19"/>
    </row>
    <row r="1486" spans="1:84" x14ac:dyDescent="0.25">
      <c r="A1486" s="19"/>
      <c r="B1486" s="19"/>
      <c r="C1486" s="19"/>
      <c r="D1486" s="19"/>
      <c r="E1486" s="19"/>
      <c r="F1486" s="19"/>
      <c r="G1486" s="19"/>
      <c r="H1486" s="19"/>
      <c r="I1486" s="19"/>
      <c r="J1486" s="19"/>
      <c r="L1486" s="19"/>
      <c r="M1486" s="19"/>
      <c r="N1486" s="19"/>
      <c r="P1486" s="19"/>
      <c r="Q1486" s="19"/>
      <c r="R1486" s="19"/>
      <c r="S1486" s="19"/>
      <c r="T1486" s="19"/>
      <c r="U1486" s="19"/>
      <c r="V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54"/>
      <c r="BL1486" s="54"/>
      <c r="BM1486" s="54"/>
      <c r="BN1486" s="54"/>
      <c r="BO1486" s="54"/>
      <c r="BP1486" s="54"/>
      <c r="BQ1486" s="54"/>
      <c r="BR1486" s="19"/>
      <c r="BS1486" s="19"/>
      <c r="BV1486" s="19"/>
      <c r="BW1486" s="19"/>
      <c r="BX1486" s="19"/>
      <c r="BY1486" s="19"/>
      <c r="BZ1486" s="19"/>
      <c r="CA1486" s="19"/>
      <c r="CB1486" s="19"/>
      <c r="CC1486" s="19"/>
      <c r="CD1486" s="19"/>
      <c r="CE1486" s="19"/>
      <c r="CF1486" s="19"/>
    </row>
    <row r="1487" spans="1:84" x14ac:dyDescent="0.25">
      <c r="A1487" s="19"/>
      <c r="B1487" s="19"/>
      <c r="C1487" s="19"/>
      <c r="D1487" s="19"/>
      <c r="E1487" s="19"/>
      <c r="F1487" s="19"/>
      <c r="G1487" s="19"/>
      <c r="H1487" s="19"/>
      <c r="I1487" s="19"/>
      <c r="J1487" s="19"/>
      <c r="L1487" s="19"/>
      <c r="M1487" s="19"/>
      <c r="N1487" s="19"/>
      <c r="P1487" s="19"/>
      <c r="Q1487" s="19"/>
      <c r="R1487" s="19"/>
      <c r="S1487" s="19"/>
      <c r="T1487" s="19"/>
      <c r="U1487" s="19"/>
      <c r="V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54"/>
      <c r="BL1487" s="54"/>
      <c r="BM1487" s="54"/>
      <c r="BN1487" s="54"/>
      <c r="BO1487" s="54"/>
      <c r="BP1487" s="54"/>
      <c r="BQ1487" s="54"/>
      <c r="BR1487" s="19"/>
      <c r="BS1487" s="19"/>
      <c r="BV1487" s="19"/>
      <c r="BW1487" s="19"/>
      <c r="BX1487" s="19"/>
      <c r="BY1487" s="19"/>
      <c r="BZ1487" s="19"/>
      <c r="CA1487" s="19"/>
      <c r="CB1487" s="19"/>
      <c r="CC1487" s="19"/>
      <c r="CD1487" s="19"/>
      <c r="CE1487" s="19"/>
      <c r="CF1487" s="19"/>
    </row>
    <row r="1488" spans="1:84" x14ac:dyDescent="0.25">
      <c r="A1488" s="19"/>
      <c r="B1488" s="19"/>
      <c r="C1488" s="19"/>
      <c r="D1488" s="19"/>
      <c r="E1488" s="19"/>
      <c r="F1488" s="19"/>
      <c r="G1488" s="19"/>
      <c r="H1488" s="19"/>
      <c r="I1488" s="19"/>
      <c r="J1488" s="19"/>
      <c r="L1488" s="19"/>
      <c r="M1488" s="19"/>
      <c r="N1488" s="19"/>
      <c r="P1488" s="19"/>
      <c r="Q1488" s="19"/>
      <c r="R1488" s="19"/>
      <c r="S1488" s="19"/>
      <c r="T1488" s="19"/>
      <c r="U1488" s="19"/>
      <c r="V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54"/>
      <c r="BL1488" s="54"/>
      <c r="BM1488" s="54"/>
      <c r="BN1488" s="54"/>
      <c r="BO1488" s="54"/>
      <c r="BP1488" s="54"/>
      <c r="BQ1488" s="54"/>
      <c r="BR1488" s="19"/>
      <c r="BS1488" s="19"/>
      <c r="BV1488" s="19"/>
      <c r="BW1488" s="19"/>
      <c r="BX1488" s="19"/>
      <c r="BY1488" s="19"/>
      <c r="BZ1488" s="19"/>
      <c r="CA1488" s="19"/>
      <c r="CB1488" s="19"/>
      <c r="CC1488" s="19"/>
      <c r="CD1488" s="19"/>
      <c r="CE1488" s="19"/>
      <c r="CF1488" s="19"/>
    </row>
    <row r="1489" spans="1:84" x14ac:dyDescent="0.25">
      <c r="A1489" s="19"/>
      <c r="B1489" s="19"/>
      <c r="C1489" s="19"/>
      <c r="D1489" s="19"/>
      <c r="E1489" s="19"/>
      <c r="F1489" s="19"/>
      <c r="G1489" s="19"/>
      <c r="H1489" s="19"/>
      <c r="I1489" s="19"/>
      <c r="J1489" s="19"/>
      <c r="L1489" s="19"/>
      <c r="M1489" s="19"/>
      <c r="N1489" s="19"/>
      <c r="P1489" s="19"/>
      <c r="Q1489" s="19"/>
      <c r="R1489" s="19"/>
      <c r="S1489" s="19"/>
      <c r="T1489" s="19"/>
      <c r="U1489" s="19"/>
      <c r="V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54"/>
      <c r="BL1489" s="54"/>
      <c r="BM1489" s="54"/>
      <c r="BN1489" s="54"/>
      <c r="BO1489" s="54"/>
      <c r="BP1489" s="54"/>
      <c r="BQ1489" s="54"/>
      <c r="BR1489" s="19"/>
      <c r="BS1489" s="19"/>
      <c r="BV1489" s="19"/>
      <c r="BW1489" s="19"/>
      <c r="BX1489" s="19"/>
      <c r="BY1489" s="19"/>
      <c r="BZ1489" s="19"/>
      <c r="CA1489" s="19"/>
      <c r="CB1489" s="19"/>
      <c r="CC1489" s="19"/>
      <c r="CD1489" s="19"/>
      <c r="CE1489" s="19"/>
      <c r="CF1489" s="19"/>
    </row>
    <row r="1490" spans="1:84" x14ac:dyDescent="0.25">
      <c r="A1490" s="19"/>
      <c r="B1490" s="19"/>
      <c r="C1490" s="19"/>
      <c r="D1490" s="19"/>
      <c r="E1490" s="19"/>
      <c r="F1490" s="19"/>
      <c r="G1490" s="19"/>
      <c r="H1490" s="19"/>
      <c r="I1490" s="19"/>
      <c r="J1490" s="19"/>
      <c r="L1490" s="19"/>
      <c r="M1490" s="19"/>
      <c r="N1490" s="19"/>
      <c r="P1490" s="19"/>
      <c r="Q1490" s="19"/>
      <c r="R1490" s="19"/>
      <c r="S1490" s="19"/>
      <c r="T1490" s="19"/>
      <c r="U1490" s="19"/>
      <c r="V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54"/>
      <c r="BL1490" s="54"/>
      <c r="BM1490" s="54"/>
      <c r="BN1490" s="54"/>
      <c r="BO1490" s="54"/>
      <c r="BP1490" s="54"/>
      <c r="BQ1490" s="54"/>
      <c r="BR1490" s="19"/>
      <c r="BS1490" s="19"/>
      <c r="BV1490" s="19"/>
      <c r="BW1490" s="19"/>
      <c r="BX1490" s="19"/>
      <c r="BY1490" s="19"/>
      <c r="BZ1490" s="19"/>
      <c r="CA1490" s="19"/>
      <c r="CB1490" s="19"/>
      <c r="CC1490" s="19"/>
      <c r="CD1490" s="19"/>
      <c r="CE1490" s="19"/>
      <c r="CF1490" s="19"/>
    </row>
    <row r="1491" spans="1:84" x14ac:dyDescent="0.25">
      <c r="A1491" s="19"/>
      <c r="B1491" s="19"/>
      <c r="C1491" s="19"/>
      <c r="D1491" s="19"/>
      <c r="E1491" s="19"/>
      <c r="F1491" s="19"/>
      <c r="G1491" s="19"/>
      <c r="H1491" s="19"/>
      <c r="I1491" s="19"/>
      <c r="J1491" s="19"/>
      <c r="L1491" s="19"/>
      <c r="M1491" s="19"/>
      <c r="N1491" s="19"/>
      <c r="P1491" s="19"/>
      <c r="Q1491" s="19"/>
      <c r="R1491" s="19"/>
      <c r="S1491" s="19"/>
      <c r="T1491" s="19"/>
      <c r="U1491" s="19"/>
      <c r="V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54"/>
      <c r="BL1491" s="54"/>
      <c r="BM1491" s="54"/>
      <c r="BN1491" s="54"/>
      <c r="BO1491" s="54"/>
      <c r="BP1491" s="54"/>
      <c r="BQ1491" s="54"/>
      <c r="BR1491" s="19"/>
      <c r="BS1491" s="19"/>
      <c r="BV1491" s="19"/>
      <c r="BW1491" s="19"/>
      <c r="BX1491" s="19"/>
      <c r="BY1491" s="19"/>
      <c r="BZ1491" s="19"/>
      <c r="CA1491" s="19"/>
      <c r="CB1491" s="19"/>
      <c r="CC1491" s="19"/>
      <c r="CD1491" s="19"/>
      <c r="CE1491" s="19"/>
      <c r="CF1491" s="19"/>
    </row>
    <row r="1492" spans="1:84" x14ac:dyDescent="0.25">
      <c r="A1492" s="19"/>
      <c r="B1492" s="19"/>
      <c r="C1492" s="19"/>
      <c r="D1492" s="19"/>
      <c r="E1492" s="19"/>
      <c r="F1492" s="19"/>
      <c r="G1492" s="19"/>
      <c r="H1492" s="19"/>
      <c r="I1492" s="19"/>
      <c r="J1492" s="19"/>
      <c r="L1492" s="19"/>
      <c r="M1492" s="19"/>
      <c r="N1492" s="19"/>
      <c r="P1492" s="19"/>
      <c r="Q1492" s="19"/>
      <c r="R1492" s="19"/>
      <c r="S1492" s="19"/>
      <c r="T1492" s="19"/>
      <c r="U1492" s="19"/>
      <c r="V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54"/>
      <c r="BL1492" s="54"/>
      <c r="BM1492" s="54"/>
      <c r="BN1492" s="54"/>
      <c r="BO1492" s="54"/>
      <c r="BP1492" s="54"/>
      <c r="BQ1492" s="54"/>
      <c r="BR1492" s="19"/>
      <c r="BS1492" s="19"/>
      <c r="BV1492" s="19"/>
      <c r="BW1492" s="19"/>
      <c r="BX1492" s="19"/>
      <c r="BY1492" s="19"/>
      <c r="BZ1492" s="19"/>
      <c r="CA1492" s="19"/>
      <c r="CB1492" s="19"/>
      <c r="CC1492" s="19"/>
      <c r="CD1492" s="19"/>
      <c r="CE1492" s="19"/>
      <c r="CF1492" s="19"/>
    </row>
    <row r="1493" spans="1:84" x14ac:dyDescent="0.25">
      <c r="A1493" s="19"/>
      <c r="B1493" s="19"/>
      <c r="C1493" s="19"/>
      <c r="D1493" s="19"/>
      <c r="E1493" s="19"/>
      <c r="F1493" s="19"/>
      <c r="G1493" s="19"/>
      <c r="H1493" s="19"/>
      <c r="I1493" s="19"/>
      <c r="J1493" s="19"/>
      <c r="L1493" s="19"/>
      <c r="M1493" s="19"/>
      <c r="N1493" s="19"/>
      <c r="P1493" s="19"/>
      <c r="Q1493" s="19"/>
      <c r="R1493" s="19"/>
      <c r="S1493" s="19"/>
      <c r="T1493" s="19"/>
      <c r="U1493" s="19"/>
      <c r="V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54"/>
      <c r="BL1493" s="54"/>
      <c r="BM1493" s="54"/>
      <c r="BN1493" s="54"/>
      <c r="BO1493" s="54"/>
      <c r="BP1493" s="54"/>
      <c r="BQ1493" s="54"/>
      <c r="BR1493" s="19"/>
      <c r="BS1493" s="19"/>
      <c r="BV1493" s="19"/>
      <c r="BW1493" s="19"/>
      <c r="BX1493" s="19"/>
      <c r="BY1493" s="19"/>
      <c r="BZ1493" s="19"/>
      <c r="CA1493" s="19"/>
      <c r="CB1493" s="19"/>
      <c r="CC1493" s="19"/>
      <c r="CD1493" s="19"/>
      <c r="CE1493" s="19"/>
      <c r="CF1493" s="19"/>
    </row>
    <row r="1494" spans="1:84" x14ac:dyDescent="0.25">
      <c r="A1494" s="19"/>
      <c r="B1494" s="19"/>
      <c r="C1494" s="19"/>
      <c r="D1494" s="19"/>
      <c r="E1494" s="19"/>
      <c r="F1494" s="19"/>
      <c r="G1494" s="19"/>
      <c r="H1494" s="19"/>
      <c r="I1494" s="19"/>
      <c r="J1494" s="19"/>
      <c r="L1494" s="19"/>
      <c r="M1494" s="19"/>
      <c r="N1494" s="19"/>
      <c r="P1494" s="19"/>
      <c r="Q1494" s="19"/>
      <c r="R1494" s="19"/>
      <c r="S1494" s="19"/>
      <c r="T1494" s="19"/>
      <c r="U1494" s="19"/>
      <c r="V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54"/>
      <c r="BL1494" s="54"/>
      <c r="BM1494" s="54"/>
      <c r="BN1494" s="54"/>
      <c r="BO1494" s="54"/>
      <c r="BP1494" s="54"/>
      <c r="BQ1494" s="54"/>
      <c r="BR1494" s="19"/>
      <c r="BS1494" s="19"/>
      <c r="BV1494" s="19"/>
      <c r="BW1494" s="19"/>
      <c r="BX1494" s="19"/>
      <c r="BY1494" s="19"/>
      <c r="BZ1494" s="19"/>
      <c r="CA1494" s="19"/>
      <c r="CB1494" s="19"/>
      <c r="CC1494" s="19"/>
      <c r="CD1494" s="19"/>
      <c r="CE1494" s="19"/>
      <c r="CF1494" s="19"/>
    </row>
    <row r="1495" spans="1:84" x14ac:dyDescent="0.25">
      <c r="A1495" s="19"/>
      <c r="B1495" s="19"/>
      <c r="C1495" s="19"/>
      <c r="D1495" s="19"/>
      <c r="E1495" s="19"/>
      <c r="F1495" s="19"/>
      <c r="G1495" s="19"/>
      <c r="H1495" s="19"/>
      <c r="I1495" s="19"/>
      <c r="J1495" s="19"/>
      <c r="L1495" s="19"/>
      <c r="M1495" s="19"/>
      <c r="N1495" s="19"/>
      <c r="P1495" s="19"/>
      <c r="Q1495" s="19"/>
      <c r="R1495" s="19"/>
      <c r="S1495" s="19"/>
      <c r="T1495" s="19"/>
      <c r="U1495" s="19"/>
      <c r="V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54"/>
      <c r="BL1495" s="54"/>
      <c r="BM1495" s="54"/>
      <c r="BN1495" s="54"/>
      <c r="BO1495" s="54"/>
      <c r="BP1495" s="54"/>
      <c r="BQ1495" s="54"/>
      <c r="BR1495" s="19"/>
      <c r="BS1495" s="19"/>
      <c r="BV1495" s="19"/>
      <c r="BW1495" s="19"/>
      <c r="BX1495" s="19"/>
      <c r="BY1495" s="19"/>
      <c r="BZ1495" s="19"/>
      <c r="CA1495" s="19"/>
      <c r="CB1495" s="19"/>
      <c r="CC1495" s="19"/>
      <c r="CD1495" s="19"/>
      <c r="CE1495" s="19"/>
      <c r="CF1495" s="19"/>
    </row>
    <row r="1496" spans="1:84" x14ac:dyDescent="0.25">
      <c r="A1496" s="19"/>
      <c r="B1496" s="19"/>
      <c r="C1496" s="19"/>
      <c r="D1496" s="19"/>
      <c r="E1496" s="19"/>
      <c r="F1496" s="19"/>
      <c r="G1496" s="19"/>
      <c r="H1496" s="19"/>
      <c r="I1496" s="19"/>
      <c r="J1496" s="19"/>
      <c r="L1496" s="19"/>
      <c r="M1496" s="19"/>
      <c r="N1496" s="19"/>
      <c r="P1496" s="19"/>
      <c r="Q1496" s="19"/>
      <c r="R1496" s="19"/>
      <c r="S1496" s="19"/>
      <c r="T1496" s="19"/>
      <c r="U1496" s="19"/>
      <c r="V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54"/>
      <c r="BL1496" s="54"/>
      <c r="BM1496" s="54"/>
      <c r="BN1496" s="54"/>
      <c r="BO1496" s="54"/>
      <c r="BP1496" s="54"/>
      <c r="BQ1496" s="54"/>
      <c r="BR1496" s="19"/>
      <c r="BS1496" s="19"/>
      <c r="BV1496" s="19"/>
      <c r="BW1496" s="19"/>
      <c r="BX1496" s="19"/>
      <c r="BY1496" s="19"/>
      <c r="BZ1496" s="19"/>
      <c r="CA1496" s="19"/>
      <c r="CB1496" s="19"/>
      <c r="CC1496" s="19"/>
      <c r="CD1496" s="19"/>
      <c r="CE1496" s="19"/>
      <c r="CF1496" s="19"/>
    </row>
    <row r="1497" spans="1:84" x14ac:dyDescent="0.25">
      <c r="A1497" s="19"/>
      <c r="B1497" s="19"/>
      <c r="C1497" s="19"/>
      <c r="D1497" s="19"/>
      <c r="E1497" s="19"/>
      <c r="F1497" s="19"/>
      <c r="G1497" s="19"/>
      <c r="H1497" s="19"/>
      <c r="I1497" s="19"/>
      <c r="J1497" s="19"/>
      <c r="L1497" s="19"/>
      <c r="M1497" s="19"/>
      <c r="N1497" s="19"/>
      <c r="P1497" s="19"/>
      <c r="Q1497" s="19"/>
      <c r="R1497" s="19"/>
      <c r="S1497" s="19"/>
      <c r="T1497" s="19"/>
      <c r="U1497" s="19"/>
      <c r="V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54"/>
      <c r="BL1497" s="54"/>
      <c r="BM1497" s="54"/>
      <c r="BN1497" s="54"/>
      <c r="BO1497" s="54"/>
      <c r="BP1497" s="54"/>
      <c r="BQ1497" s="54"/>
      <c r="BR1497" s="19"/>
      <c r="BS1497" s="19"/>
      <c r="BV1497" s="19"/>
      <c r="BW1497" s="19"/>
      <c r="BX1497" s="19"/>
      <c r="BY1497" s="19"/>
      <c r="BZ1497" s="19"/>
      <c r="CA1497" s="19"/>
      <c r="CB1497" s="19"/>
      <c r="CC1497" s="19"/>
      <c r="CD1497" s="19"/>
      <c r="CE1497" s="19"/>
      <c r="CF1497" s="19"/>
    </row>
    <row r="1498" spans="1:84" x14ac:dyDescent="0.25">
      <c r="A1498" s="19"/>
      <c r="B1498" s="19"/>
      <c r="C1498" s="19"/>
      <c r="D1498" s="19"/>
      <c r="E1498" s="19"/>
      <c r="F1498" s="19"/>
      <c r="G1498" s="19"/>
      <c r="H1498" s="19"/>
      <c r="I1498" s="19"/>
      <c r="J1498" s="19"/>
      <c r="L1498" s="19"/>
      <c r="M1498" s="19"/>
      <c r="N1498" s="19"/>
      <c r="P1498" s="19"/>
      <c r="Q1498" s="19"/>
      <c r="R1498" s="19"/>
      <c r="S1498" s="19"/>
      <c r="T1498" s="19"/>
      <c r="U1498" s="19"/>
      <c r="V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54"/>
      <c r="BL1498" s="54"/>
      <c r="BM1498" s="54"/>
      <c r="BN1498" s="54"/>
      <c r="BO1498" s="54"/>
      <c r="BP1498" s="54"/>
      <c r="BQ1498" s="54"/>
      <c r="BR1498" s="19"/>
      <c r="BS1498" s="19"/>
      <c r="BV1498" s="19"/>
      <c r="BW1498" s="19"/>
      <c r="BX1498" s="19"/>
      <c r="BY1498" s="19"/>
      <c r="BZ1498" s="19"/>
      <c r="CA1498" s="19"/>
      <c r="CB1498" s="19"/>
      <c r="CC1498" s="19"/>
      <c r="CD1498" s="19"/>
      <c r="CE1498" s="19"/>
      <c r="CF1498" s="19"/>
    </row>
    <row r="1499" spans="1:84" x14ac:dyDescent="0.25">
      <c r="A1499" s="19"/>
      <c r="B1499" s="19"/>
      <c r="C1499" s="19"/>
      <c r="D1499" s="19"/>
      <c r="E1499" s="19"/>
      <c r="F1499" s="19"/>
      <c r="G1499" s="19"/>
      <c r="H1499" s="19"/>
      <c r="I1499" s="19"/>
      <c r="J1499" s="19"/>
      <c r="L1499" s="19"/>
      <c r="M1499" s="19"/>
      <c r="N1499" s="19"/>
      <c r="P1499" s="19"/>
      <c r="Q1499" s="19"/>
      <c r="R1499" s="19"/>
      <c r="S1499" s="19"/>
      <c r="T1499" s="19"/>
      <c r="U1499" s="19"/>
      <c r="V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54"/>
      <c r="BL1499" s="54"/>
      <c r="BM1499" s="54"/>
      <c r="BN1499" s="54"/>
      <c r="BO1499" s="54"/>
      <c r="BP1499" s="54"/>
      <c r="BQ1499" s="54"/>
      <c r="BR1499" s="19"/>
      <c r="BS1499" s="19"/>
      <c r="BV1499" s="19"/>
      <c r="BW1499" s="19"/>
      <c r="BX1499" s="19"/>
      <c r="BY1499" s="19"/>
      <c r="BZ1499" s="19"/>
      <c r="CA1499" s="19"/>
      <c r="CB1499" s="19"/>
      <c r="CC1499" s="19"/>
      <c r="CD1499" s="19"/>
      <c r="CE1499" s="19"/>
      <c r="CF1499" s="19"/>
    </row>
    <row r="1500" spans="1:84" x14ac:dyDescent="0.25">
      <c r="A1500" s="19"/>
      <c r="B1500" s="19"/>
      <c r="C1500" s="19"/>
      <c r="D1500" s="19"/>
      <c r="E1500" s="19"/>
      <c r="F1500" s="19"/>
      <c r="G1500" s="19"/>
      <c r="H1500" s="19"/>
      <c r="I1500" s="19"/>
      <c r="J1500" s="19"/>
      <c r="L1500" s="19"/>
      <c r="M1500" s="19"/>
      <c r="N1500" s="19"/>
      <c r="P1500" s="19"/>
      <c r="Q1500" s="19"/>
      <c r="R1500" s="19"/>
      <c r="S1500" s="19"/>
      <c r="T1500" s="19"/>
      <c r="U1500" s="19"/>
      <c r="V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54"/>
      <c r="BL1500" s="54"/>
      <c r="BM1500" s="54"/>
      <c r="BN1500" s="54"/>
      <c r="BO1500" s="54"/>
      <c r="BP1500" s="54"/>
      <c r="BQ1500" s="54"/>
      <c r="BR1500" s="19"/>
      <c r="BS1500" s="19"/>
      <c r="BV1500" s="19"/>
      <c r="BW1500" s="19"/>
      <c r="BX1500" s="19"/>
      <c r="BY1500" s="19"/>
      <c r="BZ1500" s="19"/>
      <c r="CA1500" s="19"/>
      <c r="CB1500" s="19"/>
      <c r="CC1500" s="19"/>
      <c r="CD1500" s="19"/>
      <c r="CE1500" s="19"/>
      <c r="CF1500" s="19"/>
    </row>
    <row r="1501" spans="1:84" x14ac:dyDescent="0.25">
      <c r="A1501" s="19"/>
      <c r="B1501" s="19"/>
      <c r="C1501" s="19"/>
      <c r="D1501" s="19"/>
      <c r="E1501" s="19"/>
      <c r="F1501" s="19"/>
      <c r="G1501" s="19"/>
      <c r="H1501" s="19"/>
      <c r="I1501" s="19"/>
      <c r="J1501" s="19"/>
      <c r="L1501" s="19"/>
      <c r="M1501" s="19"/>
      <c r="N1501" s="19"/>
      <c r="P1501" s="19"/>
      <c r="Q1501" s="19"/>
      <c r="R1501" s="19"/>
      <c r="S1501" s="19"/>
      <c r="T1501" s="19"/>
      <c r="U1501" s="19"/>
      <c r="V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54"/>
      <c r="BL1501" s="54"/>
      <c r="BM1501" s="54"/>
      <c r="BN1501" s="54"/>
      <c r="BO1501" s="54"/>
      <c r="BP1501" s="54"/>
      <c r="BQ1501" s="54"/>
      <c r="BR1501" s="19"/>
      <c r="BS1501" s="19"/>
      <c r="BV1501" s="19"/>
      <c r="BW1501" s="19"/>
      <c r="BX1501" s="19"/>
      <c r="BY1501" s="19"/>
      <c r="BZ1501" s="19"/>
      <c r="CA1501" s="19"/>
      <c r="CB1501" s="19"/>
      <c r="CC1501" s="19"/>
      <c r="CD1501" s="19"/>
      <c r="CE1501" s="19"/>
      <c r="CF1501" s="19"/>
    </row>
    <row r="1502" spans="1:84" x14ac:dyDescent="0.25">
      <c r="A1502" s="19"/>
      <c r="B1502" s="19"/>
      <c r="C1502" s="19"/>
      <c r="D1502" s="19"/>
      <c r="E1502" s="19"/>
      <c r="F1502" s="19"/>
      <c r="G1502" s="19"/>
      <c r="H1502" s="19"/>
      <c r="I1502" s="19"/>
      <c r="J1502" s="19"/>
      <c r="L1502" s="19"/>
      <c r="M1502" s="19"/>
      <c r="N1502" s="19"/>
      <c r="P1502" s="19"/>
      <c r="Q1502" s="19"/>
      <c r="R1502" s="19"/>
      <c r="S1502" s="19"/>
      <c r="T1502" s="19"/>
      <c r="U1502" s="19"/>
      <c r="V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54"/>
      <c r="BL1502" s="54"/>
      <c r="BM1502" s="54"/>
      <c r="BN1502" s="54"/>
      <c r="BO1502" s="54"/>
      <c r="BP1502" s="54"/>
      <c r="BQ1502" s="54"/>
      <c r="BR1502" s="19"/>
      <c r="BS1502" s="19"/>
      <c r="BV1502" s="19"/>
      <c r="BW1502" s="19"/>
      <c r="BX1502" s="19"/>
      <c r="BY1502" s="19"/>
      <c r="BZ1502" s="19"/>
      <c r="CA1502" s="19"/>
      <c r="CB1502" s="19"/>
      <c r="CC1502" s="19"/>
      <c r="CD1502" s="19"/>
      <c r="CE1502" s="19"/>
      <c r="CF1502" s="19"/>
    </row>
    <row r="1503" spans="1:84" x14ac:dyDescent="0.25">
      <c r="A1503" s="19"/>
      <c r="B1503" s="19"/>
      <c r="C1503" s="19"/>
      <c r="D1503" s="19"/>
      <c r="E1503" s="19"/>
      <c r="F1503" s="19"/>
      <c r="G1503" s="19"/>
      <c r="H1503" s="19"/>
      <c r="I1503" s="19"/>
      <c r="J1503" s="19"/>
      <c r="L1503" s="19"/>
      <c r="M1503" s="19"/>
      <c r="N1503" s="19"/>
      <c r="P1503" s="19"/>
      <c r="Q1503" s="19"/>
      <c r="R1503" s="19"/>
      <c r="S1503" s="19"/>
      <c r="T1503" s="19"/>
      <c r="U1503" s="19"/>
      <c r="V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54"/>
      <c r="BL1503" s="54"/>
      <c r="BM1503" s="54"/>
      <c r="BN1503" s="54"/>
      <c r="BO1503" s="54"/>
      <c r="BP1503" s="54"/>
      <c r="BQ1503" s="54"/>
      <c r="BR1503" s="19"/>
      <c r="BS1503" s="19"/>
      <c r="BV1503" s="19"/>
      <c r="BW1503" s="19"/>
      <c r="BX1503" s="19"/>
      <c r="BY1503" s="19"/>
      <c r="BZ1503" s="19"/>
      <c r="CA1503" s="19"/>
      <c r="CB1503" s="19"/>
      <c r="CC1503" s="19"/>
      <c r="CD1503" s="19"/>
      <c r="CE1503" s="19"/>
      <c r="CF1503" s="19"/>
    </row>
    <row r="1504" spans="1:84" x14ac:dyDescent="0.25">
      <c r="A1504" s="19"/>
      <c r="B1504" s="19"/>
      <c r="C1504" s="19"/>
      <c r="D1504" s="19"/>
      <c r="E1504" s="19"/>
      <c r="F1504" s="19"/>
      <c r="G1504" s="19"/>
      <c r="H1504" s="19"/>
      <c r="I1504" s="19"/>
      <c r="J1504" s="19"/>
      <c r="L1504" s="19"/>
      <c r="M1504" s="19"/>
      <c r="N1504" s="19"/>
      <c r="P1504" s="19"/>
      <c r="Q1504" s="19"/>
      <c r="R1504" s="19"/>
      <c r="S1504" s="19"/>
      <c r="T1504" s="19"/>
      <c r="U1504" s="19"/>
      <c r="V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54"/>
      <c r="BL1504" s="54"/>
      <c r="BM1504" s="54"/>
      <c r="BN1504" s="54"/>
      <c r="BO1504" s="54"/>
      <c r="BP1504" s="54"/>
      <c r="BQ1504" s="54"/>
      <c r="BR1504" s="19"/>
      <c r="BS1504" s="19"/>
      <c r="BV1504" s="19"/>
      <c r="BW1504" s="19"/>
      <c r="BX1504" s="19"/>
      <c r="BY1504" s="19"/>
      <c r="BZ1504" s="19"/>
      <c r="CA1504" s="19"/>
      <c r="CB1504" s="19"/>
      <c r="CC1504" s="19"/>
      <c r="CD1504" s="19"/>
      <c r="CE1504" s="19"/>
      <c r="CF1504" s="19"/>
    </row>
    <row r="1505" spans="1:84" x14ac:dyDescent="0.25">
      <c r="A1505" s="19"/>
      <c r="B1505" s="19"/>
      <c r="C1505" s="19"/>
      <c r="D1505" s="19"/>
      <c r="E1505" s="19"/>
      <c r="F1505" s="19"/>
      <c r="G1505" s="19"/>
      <c r="H1505" s="19"/>
      <c r="I1505" s="19"/>
      <c r="J1505" s="19"/>
      <c r="L1505" s="19"/>
      <c r="M1505" s="19"/>
      <c r="N1505" s="19"/>
      <c r="P1505" s="19"/>
      <c r="Q1505" s="19"/>
      <c r="R1505" s="19"/>
      <c r="S1505" s="19"/>
      <c r="T1505" s="19"/>
      <c r="U1505" s="19"/>
      <c r="V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54"/>
      <c r="BL1505" s="54"/>
      <c r="BM1505" s="54"/>
      <c r="BN1505" s="54"/>
      <c r="BO1505" s="54"/>
      <c r="BP1505" s="54"/>
      <c r="BQ1505" s="54"/>
      <c r="BR1505" s="19"/>
      <c r="BS1505" s="19"/>
      <c r="BV1505" s="19"/>
      <c r="BW1505" s="19"/>
      <c r="BX1505" s="19"/>
      <c r="BY1505" s="19"/>
      <c r="BZ1505" s="19"/>
      <c r="CA1505" s="19"/>
      <c r="CB1505" s="19"/>
      <c r="CC1505" s="19"/>
      <c r="CD1505" s="19"/>
      <c r="CE1505" s="19"/>
      <c r="CF1505" s="19"/>
    </row>
    <row r="1506" spans="1:84" x14ac:dyDescent="0.25">
      <c r="A1506" s="19"/>
      <c r="B1506" s="19"/>
      <c r="C1506" s="19"/>
      <c r="D1506" s="19"/>
      <c r="E1506" s="19"/>
      <c r="F1506" s="19"/>
      <c r="G1506" s="19"/>
      <c r="H1506" s="19"/>
      <c r="I1506" s="19"/>
      <c r="J1506" s="19"/>
      <c r="L1506" s="19"/>
      <c r="M1506" s="19"/>
      <c r="N1506" s="19"/>
      <c r="P1506" s="19"/>
      <c r="Q1506" s="19"/>
      <c r="R1506" s="19"/>
      <c r="S1506" s="19"/>
      <c r="T1506" s="19"/>
      <c r="U1506" s="19"/>
      <c r="V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54"/>
      <c r="BL1506" s="54"/>
      <c r="BM1506" s="54"/>
      <c r="BN1506" s="54"/>
      <c r="BO1506" s="54"/>
      <c r="BP1506" s="54"/>
      <c r="BQ1506" s="54"/>
      <c r="BR1506" s="19"/>
      <c r="BS1506" s="19"/>
      <c r="BV1506" s="19"/>
      <c r="BW1506" s="19"/>
      <c r="BX1506" s="19"/>
      <c r="BY1506" s="19"/>
      <c r="BZ1506" s="19"/>
      <c r="CA1506" s="19"/>
      <c r="CB1506" s="19"/>
      <c r="CC1506" s="19"/>
      <c r="CD1506" s="19"/>
      <c r="CE1506" s="19"/>
      <c r="CF1506" s="19"/>
    </row>
    <row r="1507" spans="1:84" x14ac:dyDescent="0.25">
      <c r="A1507" s="19"/>
      <c r="B1507" s="19"/>
      <c r="C1507" s="19"/>
      <c r="D1507" s="19"/>
      <c r="E1507" s="19"/>
      <c r="F1507" s="19"/>
      <c r="G1507" s="19"/>
      <c r="H1507" s="19"/>
      <c r="I1507" s="19"/>
      <c r="J1507" s="19"/>
      <c r="L1507" s="19"/>
      <c r="M1507" s="19"/>
      <c r="N1507" s="19"/>
      <c r="P1507" s="19"/>
      <c r="Q1507" s="19"/>
      <c r="R1507" s="19"/>
      <c r="S1507" s="19"/>
      <c r="T1507" s="19"/>
      <c r="U1507" s="19"/>
      <c r="V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54"/>
      <c r="BL1507" s="54"/>
      <c r="BM1507" s="54"/>
      <c r="BN1507" s="54"/>
      <c r="BO1507" s="54"/>
      <c r="BP1507" s="54"/>
      <c r="BQ1507" s="54"/>
      <c r="BR1507" s="19"/>
      <c r="BS1507" s="19"/>
      <c r="BV1507" s="19"/>
      <c r="BW1507" s="19"/>
      <c r="BX1507" s="19"/>
      <c r="BY1507" s="19"/>
      <c r="BZ1507" s="19"/>
      <c r="CA1507" s="19"/>
      <c r="CB1507" s="19"/>
      <c r="CC1507" s="19"/>
      <c r="CD1507" s="19"/>
      <c r="CE1507" s="19"/>
      <c r="CF1507" s="19"/>
    </row>
    <row r="1508" spans="1:84" x14ac:dyDescent="0.25">
      <c r="A1508" s="19"/>
      <c r="B1508" s="19"/>
      <c r="C1508" s="19"/>
      <c r="D1508" s="19"/>
      <c r="E1508" s="19"/>
      <c r="F1508" s="19"/>
      <c r="G1508" s="19"/>
      <c r="H1508" s="19"/>
      <c r="I1508" s="19"/>
      <c r="J1508" s="19"/>
      <c r="L1508" s="19"/>
      <c r="M1508" s="19"/>
      <c r="N1508" s="19"/>
      <c r="P1508" s="19"/>
      <c r="Q1508" s="19"/>
      <c r="R1508" s="19"/>
      <c r="S1508" s="19"/>
      <c r="T1508" s="19"/>
      <c r="U1508" s="19"/>
      <c r="V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54"/>
      <c r="BL1508" s="54"/>
      <c r="BM1508" s="54"/>
      <c r="BN1508" s="54"/>
      <c r="BO1508" s="54"/>
      <c r="BP1508" s="54"/>
      <c r="BQ1508" s="54"/>
      <c r="BR1508" s="19"/>
      <c r="BS1508" s="19"/>
      <c r="BV1508" s="19"/>
      <c r="BW1508" s="19"/>
      <c r="BX1508" s="19"/>
      <c r="BY1508" s="19"/>
      <c r="BZ1508" s="19"/>
      <c r="CA1508" s="19"/>
      <c r="CB1508" s="19"/>
      <c r="CC1508" s="19"/>
      <c r="CD1508" s="19"/>
      <c r="CE1508" s="19"/>
      <c r="CF1508" s="19"/>
    </row>
    <row r="1509" spans="1:84" x14ac:dyDescent="0.25">
      <c r="A1509" s="19"/>
      <c r="B1509" s="19"/>
      <c r="C1509" s="19"/>
      <c r="D1509" s="19"/>
      <c r="E1509" s="19"/>
      <c r="F1509" s="19"/>
      <c r="G1509" s="19"/>
      <c r="H1509" s="19"/>
      <c r="I1509" s="19"/>
      <c r="J1509" s="19"/>
      <c r="L1509" s="19"/>
      <c r="M1509" s="19"/>
      <c r="N1509" s="19"/>
      <c r="P1509" s="19"/>
      <c r="Q1509" s="19"/>
      <c r="R1509" s="19"/>
      <c r="S1509" s="19"/>
      <c r="T1509" s="19"/>
      <c r="U1509" s="19"/>
      <c r="V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54"/>
      <c r="BL1509" s="54"/>
      <c r="BM1509" s="54"/>
      <c r="BN1509" s="54"/>
      <c r="BO1509" s="54"/>
      <c r="BP1509" s="54"/>
      <c r="BQ1509" s="54"/>
      <c r="BR1509" s="19"/>
      <c r="BS1509" s="19"/>
      <c r="BV1509" s="19"/>
      <c r="BW1509" s="19"/>
      <c r="BX1509" s="19"/>
      <c r="BY1509" s="19"/>
      <c r="BZ1509" s="19"/>
      <c r="CA1509" s="19"/>
      <c r="CB1509" s="19"/>
      <c r="CC1509" s="19"/>
      <c r="CD1509" s="19"/>
      <c r="CE1509" s="19"/>
      <c r="CF1509" s="19"/>
    </row>
    <row r="1510" spans="1:84" x14ac:dyDescent="0.25">
      <c r="A1510" s="19"/>
      <c r="B1510" s="19"/>
      <c r="C1510" s="19"/>
      <c r="D1510" s="19"/>
      <c r="E1510" s="19"/>
      <c r="F1510" s="19"/>
      <c r="G1510" s="19"/>
      <c r="H1510" s="19"/>
      <c r="I1510" s="19"/>
      <c r="J1510" s="19"/>
      <c r="L1510" s="19"/>
      <c r="M1510" s="19"/>
      <c r="N1510" s="19"/>
      <c r="P1510" s="19"/>
      <c r="Q1510" s="19"/>
      <c r="R1510" s="19"/>
      <c r="S1510" s="19"/>
      <c r="T1510" s="19"/>
      <c r="U1510" s="19"/>
      <c r="V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54"/>
      <c r="BL1510" s="54"/>
      <c r="BM1510" s="54"/>
      <c r="BN1510" s="54"/>
      <c r="BO1510" s="54"/>
      <c r="BP1510" s="54"/>
      <c r="BQ1510" s="54"/>
      <c r="BR1510" s="19"/>
      <c r="BS1510" s="19"/>
      <c r="BV1510" s="19"/>
      <c r="BW1510" s="19"/>
      <c r="BX1510" s="19"/>
      <c r="BY1510" s="19"/>
      <c r="BZ1510" s="19"/>
      <c r="CA1510" s="19"/>
      <c r="CB1510" s="19"/>
      <c r="CC1510" s="19"/>
      <c r="CD1510" s="19"/>
      <c r="CE1510" s="19"/>
      <c r="CF1510" s="19"/>
    </row>
    <row r="1511" spans="1:84" x14ac:dyDescent="0.25">
      <c r="A1511" s="19"/>
      <c r="B1511" s="19"/>
      <c r="C1511" s="19"/>
      <c r="D1511" s="19"/>
      <c r="E1511" s="19"/>
      <c r="F1511" s="19"/>
      <c r="G1511" s="19"/>
      <c r="H1511" s="19"/>
      <c r="I1511" s="19"/>
      <c r="J1511" s="19"/>
      <c r="L1511" s="19"/>
      <c r="M1511" s="19"/>
      <c r="N1511" s="19"/>
      <c r="P1511" s="19"/>
      <c r="Q1511" s="19"/>
      <c r="R1511" s="19"/>
      <c r="S1511" s="19"/>
      <c r="T1511" s="19"/>
      <c r="U1511" s="19"/>
      <c r="V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54"/>
      <c r="BL1511" s="54"/>
      <c r="BM1511" s="54"/>
      <c r="BN1511" s="54"/>
      <c r="BO1511" s="54"/>
      <c r="BP1511" s="54"/>
      <c r="BQ1511" s="54"/>
      <c r="BR1511" s="19"/>
      <c r="BS1511" s="19"/>
      <c r="BV1511" s="19"/>
      <c r="BW1511" s="19"/>
      <c r="BX1511" s="19"/>
      <c r="BY1511" s="19"/>
      <c r="BZ1511" s="19"/>
      <c r="CA1511" s="19"/>
      <c r="CB1511" s="19"/>
      <c r="CC1511" s="19"/>
      <c r="CD1511" s="19"/>
      <c r="CE1511" s="19"/>
      <c r="CF1511" s="19"/>
    </row>
    <row r="1512" spans="1:84" x14ac:dyDescent="0.25">
      <c r="A1512" s="19"/>
      <c r="B1512" s="19"/>
      <c r="C1512" s="19"/>
      <c r="D1512" s="19"/>
      <c r="E1512" s="19"/>
      <c r="F1512" s="19"/>
      <c r="G1512" s="19"/>
      <c r="H1512" s="19"/>
      <c r="I1512" s="19"/>
      <c r="J1512" s="19"/>
      <c r="L1512" s="19"/>
      <c r="M1512" s="19"/>
      <c r="N1512" s="19"/>
      <c r="P1512" s="19"/>
      <c r="Q1512" s="19"/>
      <c r="R1512" s="19"/>
      <c r="S1512" s="19"/>
      <c r="T1512" s="19"/>
      <c r="U1512" s="19"/>
      <c r="V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54"/>
      <c r="BL1512" s="54"/>
      <c r="BM1512" s="54"/>
      <c r="BN1512" s="54"/>
      <c r="BO1512" s="54"/>
      <c r="BP1512" s="54"/>
      <c r="BQ1512" s="54"/>
      <c r="BR1512" s="19"/>
      <c r="BS1512" s="19"/>
      <c r="BV1512" s="19"/>
      <c r="BW1512" s="19"/>
      <c r="BX1512" s="19"/>
      <c r="BY1512" s="19"/>
      <c r="BZ1512" s="19"/>
      <c r="CA1512" s="19"/>
      <c r="CB1512" s="19"/>
      <c r="CC1512" s="19"/>
      <c r="CD1512" s="19"/>
      <c r="CE1512" s="19"/>
      <c r="CF1512" s="19"/>
    </row>
    <row r="1513" spans="1:84" x14ac:dyDescent="0.25">
      <c r="A1513" s="19"/>
      <c r="B1513" s="19"/>
      <c r="C1513" s="19"/>
      <c r="D1513" s="19"/>
      <c r="E1513" s="19"/>
      <c r="F1513" s="19"/>
      <c r="G1513" s="19"/>
      <c r="H1513" s="19"/>
      <c r="I1513" s="19"/>
      <c r="J1513" s="19"/>
      <c r="L1513" s="19"/>
      <c r="M1513" s="19"/>
      <c r="N1513" s="19"/>
      <c r="P1513" s="19"/>
      <c r="Q1513" s="19"/>
      <c r="R1513" s="19"/>
      <c r="S1513" s="19"/>
      <c r="T1513" s="19"/>
      <c r="U1513" s="19"/>
      <c r="V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54"/>
      <c r="BL1513" s="54"/>
      <c r="BM1513" s="54"/>
      <c r="BN1513" s="54"/>
      <c r="BO1513" s="54"/>
      <c r="BP1513" s="54"/>
      <c r="BQ1513" s="54"/>
      <c r="BR1513" s="19"/>
      <c r="BS1513" s="19"/>
      <c r="BV1513" s="19"/>
      <c r="BW1513" s="19"/>
      <c r="BX1513" s="19"/>
      <c r="BY1513" s="19"/>
      <c r="BZ1513" s="19"/>
      <c r="CA1513" s="19"/>
      <c r="CB1513" s="19"/>
      <c r="CC1513" s="19"/>
      <c r="CD1513" s="19"/>
      <c r="CE1513" s="19"/>
      <c r="CF1513" s="19"/>
    </row>
    <row r="1514" spans="1:84" x14ac:dyDescent="0.25">
      <c r="A1514" s="19"/>
      <c r="B1514" s="19"/>
      <c r="C1514" s="19"/>
      <c r="D1514" s="19"/>
      <c r="E1514" s="19"/>
      <c r="F1514" s="19"/>
      <c r="G1514" s="19"/>
      <c r="H1514" s="19"/>
      <c r="I1514" s="19"/>
      <c r="J1514" s="19"/>
      <c r="L1514" s="19"/>
      <c r="M1514" s="19"/>
      <c r="N1514" s="19"/>
      <c r="P1514" s="19"/>
      <c r="Q1514" s="19"/>
      <c r="R1514" s="19"/>
      <c r="S1514" s="19"/>
      <c r="T1514" s="19"/>
      <c r="U1514" s="19"/>
      <c r="V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54"/>
      <c r="BL1514" s="54"/>
      <c r="BM1514" s="54"/>
      <c r="BN1514" s="54"/>
      <c r="BO1514" s="54"/>
      <c r="BP1514" s="54"/>
      <c r="BQ1514" s="54"/>
      <c r="BR1514" s="19"/>
      <c r="BS1514" s="19"/>
      <c r="BV1514" s="19"/>
      <c r="BW1514" s="19"/>
      <c r="BX1514" s="19"/>
      <c r="BY1514" s="19"/>
      <c r="BZ1514" s="19"/>
      <c r="CA1514" s="19"/>
      <c r="CB1514" s="19"/>
      <c r="CC1514" s="19"/>
      <c r="CD1514" s="19"/>
      <c r="CE1514" s="19"/>
      <c r="CF1514" s="19"/>
    </row>
    <row r="1515" spans="1:84" x14ac:dyDescent="0.25">
      <c r="A1515" s="19"/>
      <c r="B1515" s="19"/>
      <c r="C1515" s="19"/>
      <c r="D1515" s="19"/>
      <c r="E1515" s="19"/>
      <c r="F1515" s="19"/>
      <c r="G1515" s="19"/>
      <c r="H1515" s="19"/>
      <c r="I1515" s="19"/>
      <c r="J1515" s="19"/>
      <c r="L1515" s="19"/>
      <c r="M1515" s="19"/>
      <c r="N1515" s="19"/>
      <c r="P1515" s="19"/>
      <c r="Q1515" s="19"/>
      <c r="R1515" s="19"/>
      <c r="S1515" s="19"/>
      <c r="T1515" s="19"/>
      <c r="U1515" s="19"/>
      <c r="V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54"/>
      <c r="BL1515" s="54"/>
      <c r="BM1515" s="54"/>
      <c r="BN1515" s="54"/>
      <c r="BO1515" s="54"/>
      <c r="BP1515" s="54"/>
      <c r="BQ1515" s="54"/>
      <c r="BR1515" s="19"/>
      <c r="BS1515" s="19"/>
      <c r="BV1515" s="19"/>
      <c r="BW1515" s="19"/>
      <c r="BX1515" s="19"/>
      <c r="BY1515" s="19"/>
      <c r="BZ1515" s="19"/>
      <c r="CA1515" s="19"/>
      <c r="CB1515" s="19"/>
      <c r="CC1515" s="19"/>
      <c r="CD1515" s="19"/>
      <c r="CE1515" s="19"/>
      <c r="CF1515" s="19"/>
    </row>
    <row r="1516" spans="1:84" x14ac:dyDescent="0.25">
      <c r="A1516" s="19"/>
      <c r="B1516" s="19"/>
      <c r="C1516" s="19"/>
      <c r="D1516" s="19"/>
      <c r="E1516" s="19"/>
      <c r="F1516" s="19"/>
      <c r="G1516" s="19"/>
      <c r="H1516" s="19"/>
      <c r="I1516" s="19"/>
      <c r="J1516" s="19"/>
      <c r="L1516" s="19"/>
      <c r="M1516" s="19"/>
      <c r="N1516" s="19"/>
      <c r="P1516" s="19"/>
      <c r="Q1516" s="19"/>
      <c r="R1516" s="19"/>
      <c r="S1516" s="19"/>
      <c r="T1516" s="19"/>
      <c r="U1516" s="19"/>
      <c r="V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54"/>
      <c r="BL1516" s="54"/>
      <c r="BM1516" s="54"/>
      <c r="BN1516" s="54"/>
      <c r="BO1516" s="54"/>
      <c r="BP1516" s="54"/>
      <c r="BQ1516" s="54"/>
      <c r="BR1516" s="19"/>
      <c r="BS1516" s="19"/>
      <c r="BV1516" s="19"/>
      <c r="BW1516" s="19"/>
      <c r="BX1516" s="19"/>
      <c r="BY1516" s="19"/>
      <c r="BZ1516" s="19"/>
      <c r="CA1516" s="19"/>
      <c r="CB1516" s="19"/>
      <c r="CC1516" s="19"/>
      <c r="CD1516" s="19"/>
      <c r="CE1516" s="19"/>
      <c r="CF1516" s="19"/>
    </row>
    <row r="1517" spans="1:84" x14ac:dyDescent="0.25">
      <c r="A1517" s="19"/>
      <c r="B1517" s="19"/>
      <c r="C1517" s="19"/>
      <c r="D1517" s="19"/>
      <c r="E1517" s="19"/>
      <c r="F1517" s="19"/>
      <c r="G1517" s="19"/>
      <c r="H1517" s="19"/>
      <c r="I1517" s="19"/>
      <c r="J1517" s="19"/>
      <c r="L1517" s="19"/>
      <c r="M1517" s="19"/>
      <c r="N1517" s="19"/>
      <c r="P1517" s="19"/>
      <c r="Q1517" s="19"/>
      <c r="R1517" s="19"/>
      <c r="S1517" s="19"/>
      <c r="T1517" s="19"/>
      <c r="U1517" s="19"/>
      <c r="V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54"/>
      <c r="BL1517" s="54"/>
      <c r="BM1517" s="54"/>
      <c r="BN1517" s="54"/>
      <c r="BO1517" s="54"/>
      <c r="BP1517" s="54"/>
      <c r="BQ1517" s="54"/>
      <c r="BR1517" s="19"/>
      <c r="BS1517" s="19"/>
      <c r="BV1517" s="19"/>
      <c r="BW1517" s="19"/>
      <c r="BX1517" s="19"/>
      <c r="BY1517" s="19"/>
      <c r="BZ1517" s="19"/>
      <c r="CA1517" s="19"/>
      <c r="CB1517" s="19"/>
      <c r="CC1517" s="19"/>
      <c r="CD1517" s="19"/>
      <c r="CE1517" s="19"/>
      <c r="CF1517" s="19"/>
    </row>
    <row r="1518" spans="1:84" x14ac:dyDescent="0.25">
      <c r="A1518" s="19"/>
      <c r="B1518" s="19"/>
      <c r="C1518" s="19"/>
      <c r="D1518" s="19"/>
      <c r="E1518" s="19"/>
      <c r="F1518" s="19"/>
      <c r="G1518" s="19"/>
      <c r="H1518" s="19"/>
      <c r="I1518" s="19"/>
      <c r="J1518" s="19"/>
      <c r="L1518" s="19"/>
      <c r="M1518" s="19"/>
      <c r="N1518" s="19"/>
      <c r="P1518" s="19"/>
      <c r="Q1518" s="19"/>
      <c r="R1518" s="19"/>
      <c r="S1518" s="19"/>
      <c r="T1518" s="19"/>
      <c r="U1518" s="19"/>
      <c r="V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54"/>
      <c r="BL1518" s="54"/>
      <c r="BM1518" s="54"/>
      <c r="BN1518" s="54"/>
      <c r="BO1518" s="54"/>
      <c r="BP1518" s="54"/>
      <c r="BQ1518" s="54"/>
      <c r="BR1518" s="19"/>
      <c r="BS1518" s="19"/>
      <c r="BV1518" s="19"/>
      <c r="BW1518" s="19"/>
      <c r="BX1518" s="19"/>
      <c r="BY1518" s="19"/>
      <c r="BZ1518" s="19"/>
      <c r="CA1518" s="19"/>
      <c r="CB1518" s="19"/>
      <c r="CC1518" s="19"/>
      <c r="CD1518" s="19"/>
      <c r="CE1518" s="19"/>
      <c r="CF1518" s="19"/>
    </row>
    <row r="1519" spans="1:84" x14ac:dyDescent="0.25">
      <c r="A1519" s="19"/>
      <c r="B1519" s="19"/>
      <c r="C1519" s="19"/>
      <c r="D1519" s="19"/>
      <c r="E1519" s="19"/>
      <c r="F1519" s="19"/>
      <c r="G1519" s="19"/>
      <c r="H1519" s="19"/>
      <c r="I1519" s="19"/>
      <c r="J1519" s="19"/>
      <c r="L1519" s="19"/>
      <c r="M1519" s="19"/>
      <c r="N1519" s="19"/>
      <c r="P1519" s="19"/>
      <c r="Q1519" s="19"/>
      <c r="R1519" s="19"/>
      <c r="S1519" s="19"/>
      <c r="T1519" s="19"/>
      <c r="U1519" s="19"/>
      <c r="V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54"/>
      <c r="BL1519" s="54"/>
      <c r="BM1519" s="54"/>
      <c r="BN1519" s="54"/>
      <c r="BO1519" s="54"/>
      <c r="BP1519" s="54"/>
      <c r="BQ1519" s="54"/>
      <c r="BR1519" s="19"/>
      <c r="BS1519" s="19"/>
      <c r="BV1519" s="19"/>
      <c r="BW1519" s="19"/>
      <c r="BX1519" s="19"/>
      <c r="BY1519" s="19"/>
      <c r="BZ1519" s="19"/>
      <c r="CA1519" s="19"/>
      <c r="CB1519" s="19"/>
      <c r="CC1519" s="19"/>
      <c r="CD1519" s="19"/>
      <c r="CE1519" s="19"/>
      <c r="CF1519" s="19"/>
    </row>
    <row r="1520" spans="1:84" x14ac:dyDescent="0.25">
      <c r="A1520" s="19"/>
      <c r="B1520" s="19"/>
      <c r="C1520" s="19"/>
      <c r="D1520" s="19"/>
      <c r="E1520" s="19"/>
      <c r="F1520" s="19"/>
      <c r="G1520" s="19"/>
      <c r="H1520" s="19"/>
      <c r="I1520" s="19"/>
      <c r="J1520" s="19"/>
      <c r="L1520" s="19"/>
      <c r="M1520" s="19"/>
      <c r="N1520" s="19"/>
      <c r="P1520" s="19"/>
      <c r="Q1520" s="19"/>
      <c r="R1520" s="19"/>
      <c r="S1520" s="19"/>
      <c r="T1520" s="19"/>
      <c r="U1520" s="19"/>
      <c r="V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54"/>
      <c r="BL1520" s="54"/>
      <c r="BM1520" s="54"/>
      <c r="BN1520" s="54"/>
      <c r="BO1520" s="54"/>
      <c r="BP1520" s="54"/>
      <c r="BQ1520" s="54"/>
      <c r="BR1520" s="19"/>
      <c r="BS1520" s="19"/>
      <c r="BV1520" s="19"/>
      <c r="BW1520" s="19"/>
      <c r="BX1520" s="19"/>
      <c r="BY1520" s="19"/>
      <c r="BZ1520" s="19"/>
      <c r="CA1520" s="19"/>
      <c r="CB1520" s="19"/>
      <c r="CC1520" s="19"/>
      <c r="CD1520" s="19"/>
      <c r="CE1520" s="19"/>
      <c r="CF1520" s="19"/>
    </row>
    <row r="1521" spans="1:84" x14ac:dyDescent="0.25">
      <c r="A1521" s="19"/>
      <c r="B1521" s="19"/>
      <c r="C1521" s="19"/>
      <c r="D1521" s="19"/>
      <c r="E1521" s="19"/>
      <c r="F1521" s="19"/>
      <c r="G1521" s="19"/>
      <c r="H1521" s="19"/>
      <c r="I1521" s="19"/>
      <c r="J1521" s="19"/>
      <c r="L1521" s="19"/>
      <c r="M1521" s="19"/>
      <c r="N1521" s="19"/>
      <c r="P1521" s="19"/>
      <c r="Q1521" s="19"/>
      <c r="R1521" s="19"/>
      <c r="S1521" s="19"/>
      <c r="T1521" s="19"/>
      <c r="U1521" s="19"/>
      <c r="V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54"/>
      <c r="BL1521" s="54"/>
      <c r="BM1521" s="54"/>
      <c r="BN1521" s="54"/>
      <c r="BO1521" s="54"/>
      <c r="BP1521" s="54"/>
      <c r="BQ1521" s="54"/>
      <c r="BR1521" s="19"/>
      <c r="BS1521" s="19"/>
      <c r="BV1521" s="19"/>
      <c r="BW1521" s="19"/>
      <c r="BX1521" s="19"/>
      <c r="BY1521" s="19"/>
      <c r="BZ1521" s="19"/>
      <c r="CA1521" s="19"/>
      <c r="CB1521" s="19"/>
      <c r="CC1521" s="19"/>
      <c r="CD1521" s="19"/>
      <c r="CE1521" s="19"/>
      <c r="CF1521" s="19"/>
    </row>
    <row r="1522" spans="1:84" x14ac:dyDescent="0.25">
      <c r="A1522" s="19"/>
      <c r="B1522" s="19"/>
      <c r="C1522" s="19"/>
      <c r="D1522" s="19"/>
      <c r="E1522" s="19"/>
      <c r="F1522" s="19"/>
      <c r="G1522" s="19"/>
      <c r="H1522" s="19"/>
      <c r="I1522" s="19"/>
      <c r="J1522" s="19"/>
      <c r="L1522" s="19"/>
      <c r="M1522" s="19"/>
      <c r="N1522" s="19"/>
      <c r="P1522" s="19"/>
      <c r="Q1522" s="19"/>
      <c r="R1522" s="19"/>
      <c r="S1522" s="19"/>
      <c r="T1522" s="19"/>
      <c r="U1522" s="19"/>
      <c r="V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54"/>
      <c r="BL1522" s="54"/>
      <c r="BM1522" s="54"/>
      <c r="BN1522" s="54"/>
      <c r="BO1522" s="54"/>
      <c r="BP1522" s="54"/>
      <c r="BQ1522" s="54"/>
      <c r="BR1522" s="19"/>
      <c r="BS1522" s="19"/>
      <c r="BV1522" s="19"/>
      <c r="BW1522" s="19"/>
      <c r="BX1522" s="19"/>
      <c r="BY1522" s="19"/>
      <c r="BZ1522" s="19"/>
      <c r="CA1522" s="19"/>
      <c r="CB1522" s="19"/>
      <c r="CC1522" s="19"/>
      <c r="CD1522" s="19"/>
      <c r="CE1522" s="19"/>
      <c r="CF1522" s="19"/>
    </row>
    <row r="1523" spans="1:84" x14ac:dyDescent="0.25">
      <c r="A1523" s="19"/>
      <c r="B1523" s="19"/>
      <c r="C1523" s="19"/>
      <c r="D1523" s="19"/>
      <c r="E1523" s="19"/>
      <c r="F1523" s="19"/>
      <c r="G1523" s="19"/>
      <c r="H1523" s="19"/>
      <c r="I1523" s="19"/>
      <c r="J1523" s="19"/>
      <c r="L1523" s="19"/>
      <c r="M1523" s="19"/>
      <c r="N1523" s="19"/>
      <c r="P1523" s="19"/>
      <c r="Q1523" s="19"/>
      <c r="R1523" s="19"/>
      <c r="S1523" s="19"/>
      <c r="T1523" s="19"/>
      <c r="U1523" s="19"/>
      <c r="V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54"/>
      <c r="BL1523" s="54"/>
      <c r="BM1523" s="54"/>
      <c r="BN1523" s="54"/>
      <c r="BO1523" s="54"/>
      <c r="BP1523" s="54"/>
      <c r="BQ1523" s="54"/>
      <c r="BR1523" s="19"/>
      <c r="BS1523" s="19"/>
      <c r="BV1523" s="19"/>
      <c r="BW1523" s="19"/>
      <c r="BX1523" s="19"/>
      <c r="BY1523" s="19"/>
      <c r="BZ1523" s="19"/>
      <c r="CA1523" s="19"/>
      <c r="CB1523" s="19"/>
      <c r="CC1523" s="19"/>
      <c r="CD1523" s="19"/>
      <c r="CE1523" s="19"/>
      <c r="CF1523" s="19"/>
    </row>
    <row r="1524" spans="1:84" x14ac:dyDescent="0.25">
      <c r="A1524" s="19"/>
      <c r="B1524" s="19"/>
      <c r="C1524" s="19"/>
      <c r="D1524" s="19"/>
      <c r="E1524" s="19"/>
      <c r="F1524" s="19"/>
      <c r="G1524" s="19"/>
      <c r="H1524" s="19"/>
      <c r="I1524" s="19"/>
      <c r="J1524" s="19"/>
      <c r="L1524" s="19"/>
      <c r="M1524" s="19"/>
      <c r="N1524" s="19"/>
      <c r="P1524" s="19"/>
      <c r="Q1524" s="19"/>
      <c r="R1524" s="19"/>
      <c r="S1524" s="19"/>
      <c r="T1524" s="19"/>
      <c r="U1524" s="19"/>
      <c r="V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54"/>
      <c r="BL1524" s="54"/>
      <c r="BM1524" s="54"/>
      <c r="BN1524" s="54"/>
      <c r="BO1524" s="54"/>
      <c r="BP1524" s="54"/>
      <c r="BQ1524" s="54"/>
      <c r="BR1524" s="19"/>
      <c r="BS1524" s="19"/>
      <c r="BV1524" s="19"/>
      <c r="BW1524" s="19"/>
      <c r="BX1524" s="19"/>
      <c r="BY1524" s="19"/>
      <c r="BZ1524" s="19"/>
      <c r="CA1524" s="19"/>
      <c r="CB1524" s="19"/>
      <c r="CC1524" s="19"/>
      <c r="CD1524" s="19"/>
      <c r="CE1524" s="19"/>
      <c r="CF1524" s="19"/>
    </row>
    <row r="1525" spans="1:84" x14ac:dyDescent="0.25">
      <c r="A1525" s="19"/>
      <c r="B1525" s="19"/>
      <c r="C1525" s="19"/>
      <c r="D1525" s="19"/>
      <c r="E1525" s="19"/>
      <c r="F1525" s="19"/>
      <c r="G1525" s="19"/>
      <c r="H1525" s="19"/>
      <c r="I1525" s="19"/>
      <c r="J1525" s="19"/>
      <c r="L1525" s="19"/>
      <c r="M1525" s="19"/>
      <c r="N1525" s="19"/>
      <c r="P1525" s="19"/>
      <c r="Q1525" s="19"/>
      <c r="R1525" s="19"/>
      <c r="S1525" s="19"/>
      <c r="T1525" s="19"/>
      <c r="U1525" s="19"/>
      <c r="V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54"/>
      <c r="BL1525" s="54"/>
      <c r="BM1525" s="54"/>
      <c r="BN1525" s="54"/>
      <c r="BO1525" s="54"/>
      <c r="BP1525" s="54"/>
      <c r="BQ1525" s="54"/>
      <c r="BR1525" s="19"/>
      <c r="BS1525" s="19"/>
      <c r="BV1525" s="19"/>
      <c r="BW1525" s="19"/>
      <c r="BX1525" s="19"/>
      <c r="BY1525" s="19"/>
      <c r="BZ1525" s="19"/>
      <c r="CA1525" s="19"/>
      <c r="CB1525" s="19"/>
      <c r="CC1525" s="19"/>
      <c r="CD1525" s="19"/>
      <c r="CE1525" s="19"/>
      <c r="CF1525" s="19"/>
    </row>
    <row r="1526" spans="1:84" x14ac:dyDescent="0.25">
      <c r="A1526" s="19"/>
      <c r="B1526" s="19"/>
      <c r="C1526" s="19"/>
      <c r="D1526" s="19"/>
      <c r="E1526" s="19"/>
      <c r="F1526" s="19"/>
      <c r="G1526" s="19"/>
      <c r="H1526" s="19"/>
      <c r="I1526" s="19"/>
      <c r="J1526" s="19"/>
      <c r="L1526" s="19"/>
      <c r="M1526" s="19"/>
      <c r="N1526" s="19"/>
      <c r="P1526" s="19"/>
      <c r="Q1526" s="19"/>
      <c r="R1526" s="19"/>
      <c r="S1526" s="19"/>
      <c r="T1526" s="19"/>
      <c r="U1526" s="19"/>
      <c r="V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54"/>
      <c r="BL1526" s="54"/>
      <c r="BM1526" s="54"/>
      <c r="BN1526" s="54"/>
      <c r="BO1526" s="54"/>
      <c r="BP1526" s="54"/>
      <c r="BQ1526" s="54"/>
      <c r="BR1526" s="19"/>
      <c r="BS1526" s="19"/>
      <c r="BV1526" s="19"/>
      <c r="BW1526" s="19"/>
      <c r="BX1526" s="19"/>
      <c r="BY1526" s="19"/>
      <c r="BZ1526" s="19"/>
      <c r="CA1526" s="19"/>
      <c r="CB1526" s="19"/>
      <c r="CC1526" s="19"/>
      <c r="CD1526" s="19"/>
      <c r="CE1526" s="19"/>
      <c r="CF1526" s="19"/>
    </row>
    <row r="1527" spans="1:84" x14ac:dyDescent="0.25">
      <c r="A1527" s="19"/>
      <c r="B1527" s="19"/>
      <c r="C1527" s="19"/>
      <c r="D1527" s="19"/>
      <c r="E1527" s="19"/>
      <c r="F1527" s="19"/>
      <c r="G1527" s="19"/>
      <c r="H1527" s="19"/>
      <c r="I1527" s="19"/>
      <c r="J1527" s="19"/>
      <c r="L1527" s="19"/>
      <c r="M1527" s="19"/>
      <c r="N1527" s="19"/>
      <c r="P1527" s="19"/>
      <c r="Q1527" s="19"/>
      <c r="R1527" s="19"/>
      <c r="S1527" s="19"/>
      <c r="T1527" s="19"/>
      <c r="U1527" s="19"/>
      <c r="V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54"/>
      <c r="BL1527" s="54"/>
      <c r="BM1527" s="54"/>
      <c r="BN1527" s="54"/>
      <c r="BO1527" s="54"/>
      <c r="BP1527" s="54"/>
      <c r="BQ1527" s="54"/>
      <c r="BR1527" s="19"/>
      <c r="BS1527" s="19"/>
      <c r="BV1527" s="19"/>
      <c r="BW1527" s="19"/>
      <c r="BX1527" s="19"/>
      <c r="BY1527" s="19"/>
      <c r="BZ1527" s="19"/>
      <c r="CA1527" s="19"/>
      <c r="CB1527" s="19"/>
      <c r="CC1527" s="19"/>
      <c r="CD1527" s="19"/>
      <c r="CE1527" s="19"/>
      <c r="CF1527" s="19"/>
    </row>
    <row r="1528" spans="1:84" x14ac:dyDescent="0.25">
      <c r="A1528" s="19"/>
      <c r="B1528" s="19"/>
      <c r="C1528" s="19"/>
      <c r="D1528" s="19"/>
      <c r="E1528" s="19"/>
      <c r="F1528" s="19"/>
      <c r="G1528" s="19"/>
      <c r="H1528" s="19"/>
      <c r="I1528" s="19"/>
      <c r="J1528" s="19"/>
      <c r="L1528" s="19"/>
      <c r="M1528" s="19"/>
      <c r="N1528" s="19"/>
      <c r="P1528" s="19"/>
      <c r="Q1528" s="19"/>
      <c r="R1528" s="19"/>
      <c r="S1528" s="19"/>
      <c r="T1528" s="19"/>
      <c r="U1528" s="19"/>
      <c r="V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54"/>
      <c r="BL1528" s="54"/>
      <c r="BM1528" s="54"/>
      <c r="BN1528" s="54"/>
      <c r="BO1528" s="54"/>
      <c r="BP1528" s="54"/>
      <c r="BQ1528" s="54"/>
      <c r="BR1528" s="19"/>
      <c r="BS1528" s="19"/>
      <c r="BV1528" s="19"/>
      <c r="BW1528" s="19"/>
      <c r="BX1528" s="19"/>
      <c r="BY1528" s="19"/>
      <c r="BZ1528" s="19"/>
      <c r="CA1528" s="19"/>
      <c r="CB1528" s="19"/>
      <c r="CC1528" s="19"/>
      <c r="CD1528" s="19"/>
      <c r="CE1528" s="19"/>
      <c r="CF1528" s="19"/>
    </row>
    <row r="1529" spans="1:84" x14ac:dyDescent="0.25">
      <c r="A1529" s="19"/>
      <c r="B1529" s="19"/>
      <c r="C1529" s="19"/>
      <c r="D1529" s="19"/>
      <c r="E1529" s="19"/>
      <c r="F1529" s="19"/>
      <c r="G1529" s="19"/>
      <c r="H1529" s="19"/>
      <c r="I1529" s="19"/>
      <c r="J1529" s="19"/>
      <c r="L1529" s="19"/>
      <c r="M1529" s="19"/>
      <c r="N1529" s="19"/>
      <c r="P1529" s="19"/>
      <c r="Q1529" s="19"/>
      <c r="R1529" s="19"/>
      <c r="S1529" s="19"/>
      <c r="T1529" s="19"/>
      <c r="U1529" s="19"/>
      <c r="V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54"/>
      <c r="BL1529" s="54"/>
      <c r="BM1529" s="54"/>
      <c r="BN1529" s="54"/>
      <c r="BO1529" s="54"/>
      <c r="BP1529" s="54"/>
      <c r="BQ1529" s="54"/>
      <c r="BR1529" s="19"/>
      <c r="BS1529" s="19"/>
      <c r="BV1529" s="19"/>
      <c r="BW1529" s="19"/>
      <c r="BX1529" s="19"/>
      <c r="BY1529" s="19"/>
      <c r="BZ1529" s="19"/>
      <c r="CA1529" s="19"/>
      <c r="CB1529" s="19"/>
      <c r="CC1529" s="19"/>
      <c r="CD1529" s="19"/>
      <c r="CE1529" s="19"/>
      <c r="CF1529" s="19"/>
    </row>
    <row r="1530" spans="1:84" x14ac:dyDescent="0.25">
      <c r="A1530" s="19"/>
      <c r="B1530" s="19"/>
      <c r="C1530" s="19"/>
      <c r="D1530" s="19"/>
      <c r="E1530" s="19"/>
      <c r="F1530" s="19"/>
      <c r="G1530" s="19"/>
      <c r="H1530" s="19"/>
      <c r="I1530" s="19"/>
      <c r="J1530" s="19"/>
      <c r="L1530" s="19"/>
      <c r="M1530" s="19"/>
      <c r="N1530" s="19"/>
      <c r="P1530" s="19"/>
      <c r="Q1530" s="19"/>
      <c r="R1530" s="19"/>
      <c r="S1530" s="19"/>
      <c r="T1530" s="19"/>
      <c r="U1530" s="19"/>
      <c r="V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54"/>
      <c r="BL1530" s="54"/>
      <c r="BM1530" s="54"/>
      <c r="BN1530" s="54"/>
      <c r="BO1530" s="54"/>
      <c r="BP1530" s="54"/>
      <c r="BQ1530" s="54"/>
      <c r="BR1530" s="19"/>
      <c r="BS1530" s="19"/>
      <c r="BV1530" s="19"/>
      <c r="BW1530" s="19"/>
      <c r="BX1530" s="19"/>
      <c r="BY1530" s="19"/>
      <c r="BZ1530" s="19"/>
      <c r="CA1530" s="19"/>
      <c r="CB1530" s="19"/>
      <c r="CC1530" s="19"/>
      <c r="CD1530" s="19"/>
      <c r="CE1530" s="19"/>
      <c r="CF1530" s="19"/>
    </row>
    <row r="1531" spans="1:84" x14ac:dyDescent="0.25">
      <c r="A1531" s="19"/>
      <c r="B1531" s="19"/>
      <c r="C1531" s="19"/>
      <c r="D1531" s="19"/>
      <c r="E1531" s="19"/>
      <c r="F1531" s="19"/>
      <c r="G1531" s="19"/>
      <c r="H1531" s="19"/>
      <c r="I1531" s="19"/>
      <c r="J1531" s="19"/>
      <c r="L1531" s="19"/>
      <c r="M1531" s="19"/>
      <c r="N1531" s="19"/>
      <c r="P1531" s="19"/>
      <c r="Q1531" s="19"/>
      <c r="R1531" s="19"/>
      <c r="S1531" s="19"/>
      <c r="T1531" s="19"/>
      <c r="U1531" s="19"/>
      <c r="V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54"/>
      <c r="BL1531" s="54"/>
      <c r="BM1531" s="54"/>
      <c r="BN1531" s="54"/>
      <c r="BO1531" s="54"/>
      <c r="BP1531" s="54"/>
      <c r="BQ1531" s="54"/>
      <c r="BR1531" s="19"/>
      <c r="BS1531" s="19"/>
      <c r="BV1531" s="19"/>
      <c r="BW1531" s="19"/>
      <c r="BX1531" s="19"/>
      <c r="BY1531" s="19"/>
      <c r="BZ1531" s="19"/>
      <c r="CA1531" s="19"/>
      <c r="CB1531" s="19"/>
      <c r="CC1531" s="19"/>
      <c r="CD1531" s="19"/>
      <c r="CE1531" s="19"/>
      <c r="CF1531" s="19"/>
    </row>
    <row r="1532" spans="1:84" x14ac:dyDescent="0.25">
      <c r="A1532" s="19"/>
      <c r="B1532" s="19"/>
      <c r="C1532" s="19"/>
      <c r="D1532" s="19"/>
      <c r="E1532" s="19"/>
      <c r="F1532" s="19"/>
      <c r="G1532" s="19"/>
      <c r="H1532" s="19"/>
      <c r="I1532" s="19"/>
      <c r="J1532" s="19"/>
      <c r="L1532" s="19"/>
      <c r="M1532" s="19"/>
      <c r="N1532" s="19"/>
      <c r="P1532" s="19"/>
      <c r="Q1532" s="19"/>
      <c r="R1532" s="19"/>
      <c r="S1532" s="19"/>
      <c r="T1532" s="19"/>
      <c r="U1532" s="19"/>
      <c r="V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54"/>
      <c r="BL1532" s="54"/>
      <c r="BM1532" s="54"/>
      <c r="BN1532" s="54"/>
      <c r="BO1532" s="54"/>
      <c r="BP1532" s="54"/>
      <c r="BQ1532" s="54"/>
      <c r="BR1532" s="19"/>
      <c r="BS1532" s="19"/>
      <c r="BV1532" s="19"/>
      <c r="BW1532" s="19"/>
      <c r="BX1532" s="19"/>
      <c r="BY1532" s="19"/>
      <c r="BZ1532" s="19"/>
      <c r="CA1532" s="19"/>
      <c r="CB1532" s="19"/>
      <c r="CC1532" s="19"/>
      <c r="CD1532" s="19"/>
      <c r="CE1532" s="19"/>
      <c r="CF1532" s="19"/>
    </row>
    <row r="1533" spans="1:84" x14ac:dyDescent="0.25">
      <c r="A1533" s="19"/>
      <c r="B1533" s="19"/>
      <c r="C1533" s="19"/>
      <c r="D1533" s="19"/>
      <c r="E1533" s="19"/>
      <c r="F1533" s="19"/>
      <c r="G1533" s="19"/>
      <c r="H1533" s="19"/>
      <c r="I1533" s="19"/>
      <c r="J1533" s="19"/>
      <c r="L1533" s="19"/>
      <c r="M1533" s="19"/>
      <c r="N1533" s="19"/>
      <c r="P1533" s="19"/>
      <c r="Q1533" s="19"/>
      <c r="R1533" s="19"/>
      <c r="S1533" s="19"/>
      <c r="T1533" s="19"/>
      <c r="U1533" s="19"/>
      <c r="V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54"/>
      <c r="BL1533" s="54"/>
      <c r="BM1533" s="54"/>
      <c r="BN1533" s="54"/>
      <c r="BO1533" s="54"/>
      <c r="BP1533" s="54"/>
      <c r="BQ1533" s="54"/>
      <c r="BR1533" s="19"/>
      <c r="BS1533" s="19"/>
      <c r="BV1533" s="19"/>
      <c r="BW1533" s="19"/>
      <c r="BX1533" s="19"/>
      <c r="BY1533" s="19"/>
      <c r="BZ1533" s="19"/>
      <c r="CA1533" s="19"/>
      <c r="CB1533" s="19"/>
      <c r="CC1533" s="19"/>
      <c r="CD1533" s="19"/>
      <c r="CE1533" s="19"/>
      <c r="CF1533" s="19"/>
    </row>
    <row r="1534" spans="1:84" x14ac:dyDescent="0.25">
      <c r="A1534" s="19"/>
      <c r="B1534" s="19"/>
      <c r="C1534" s="19"/>
      <c r="D1534" s="19"/>
      <c r="E1534" s="19"/>
      <c r="F1534" s="19"/>
      <c r="G1534" s="19"/>
      <c r="H1534" s="19"/>
      <c r="I1534" s="19"/>
      <c r="J1534" s="19"/>
      <c r="L1534" s="19"/>
      <c r="M1534" s="19"/>
      <c r="N1534" s="19"/>
      <c r="P1534" s="19"/>
      <c r="Q1534" s="19"/>
      <c r="R1534" s="19"/>
      <c r="S1534" s="19"/>
      <c r="T1534" s="19"/>
      <c r="U1534" s="19"/>
      <c r="V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54"/>
      <c r="BL1534" s="54"/>
      <c r="BM1534" s="54"/>
      <c r="BN1534" s="54"/>
      <c r="BO1534" s="54"/>
      <c r="BP1534" s="54"/>
      <c r="BQ1534" s="54"/>
      <c r="BR1534" s="19"/>
      <c r="BS1534" s="19"/>
      <c r="BV1534" s="19"/>
      <c r="BW1534" s="19"/>
      <c r="BX1534" s="19"/>
      <c r="BY1534" s="19"/>
      <c r="BZ1534" s="19"/>
      <c r="CA1534" s="19"/>
      <c r="CB1534" s="19"/>
      <c r="CC1534" s="19"/>
      <c r="CD1534" s="19"/>
      <c r="CE1534" s="19"/>
      <c r="CF1534" s="19"/>
    </row>
    <row r="1535" spans="1:84" x14ac:dyDescent="0.25">
      <c r="A1535" s="19"/>
      <c r="B1535" s="19"/>
      <c r="C1535" s="19"/>
      <c r="D1535" s="19"/>
      <c r="E1535" s="19"/>
      <c r="F1535" s="19"/>
      <c r="G1535" s="19"/>
      <c r="H1535" s="19"/>
      <c r="I1535" s="19"/>
      <c r="J1535" s="19"/>
      <c r="L1535" s="19"/>
      <c r="M1535" s="19"/>
      <c r="N1535" s="19"/>
      <c r="P1535" s="19"/>
      <c r="Q1535" s="19"/>
      <c r="R1535" s="19"/>
      <c r="S1535" s="19"/>
      <c r="T1535" s="19"/>
      <c r="U1535" s="19"/>
      <c r="V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54"/>
      <c r="BL1535" s="54"/>
      <c r="BM1535" s="54"/>
      <c r="BN1535" s="54"/>
      <c r="BO1535" s="54"/>
      <c r="BP1535" s="54"/>
      <c r="BQ1535" s="54"/>
      <c r="BR1535" s="19"/>
      <c r="BS1535" s="19"/>
      <c r="BV1535" s="19"/>
      <c r="BW1535" s="19"/>
      <c r="BX1535" s="19"/>
      <c r="BY1535" s="19"/>
      <c r="BZ1535" s="19"/>
      <c r="CA1535" s="19"/>
      <c r="CB1535" s="19"/>
      <c r="CC1535" s="19"/>
      <c r="CD1535" s="19"/>
      <c r="CE1535" s="19"/>
      <c r="CF1535" s="19"/>
    </row>
    <row r="1536" spans="1:84" x14ac:dyDescent="0.25">
      <c r="A1536" s="19"/>
      <c r="B1536" s="19"/>
      <c r="C1536" s="19"/>
      <c r="D1536" s="19"/>
      <c r="E1536" s="19"/>
      <c r="F1536" s="19"/>
      <c r="G1536" s="19"/>
      <c r="H1536" s="19"/>
      <c r="I1536" s="19"/>
      <c r="J1536" s="19"/>
      <c r="L1536" s="19"/>
      <c r="M1536" s="19"/>
      <c r="N1536" s="19"/>
      <c r="P1536" s="19"/>
      <c r="Q1536" s="19"/>
      <c r="R1536" s="19"/>
      <c r="S1536" s="19"/>
      <c r="T1536" s="19"/>
      <c r="U1536" s="19"/>
      <c r="V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54"/>
      <c r="BL1536" s="54"/>
      <c r="BM1536" s="54"/>
      <c r="BN1536" s="54"/>
      <c r="BO1536" s="54"/>
      <c r="BP1536" s="54"/>
      <c r="BQ1536" s="54"/>
      <c r="BR1536" s="19"/>
      <c r="BS1536" s="19"/>
      <c r="BV1536" s="19"/>
      <c r="BW1536" s="19"/>
      <c r="BX1536" s="19"/>
      <c r="BY1536" s="19"/>
      <c r="BZ1536" s="19"/>
      <c r="CA1536" s="19"/>
      <c r="CB1536" s="19"/>
      <c r="CC1536" s="19"/>
      <c r="CD1536" s="19"/>
      <c r="CE1536" s="19"/>
      <c r="CF1536" s="19"/>
    </row>
    <row r="1537" spans="1:84" x14ac:dyDescent="0.25">
      <c r="A1537" s="19"/>
      <c r="B1537" s="19"/>
      <c r="C1537" s="19"/>
      <c r="D1537" s="19"/>
      <c r="E1537" s="19"/>
      <c r="F1537" s="19"/>
      <c r="G1537" s="19"/>
      <c r="H1537" s="19"/>
      <c r="I1537" s="19"/>
      <c r="J1537" s="19"/>
      <c r="L1537" s="19"/>
      <c r="M1537" s="19"/>
      <c r="N1537" s="19"/>
      <c r="P1537" s="19"/>
      <c r="Q1537" s="19"/>
      <c r="R1537" s="19"/>
      <c r="S1537" s="19"/>
      <c r="T1537" s="19"/>
      <c r="U1537" s="19"/>
      <c r="V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54"/>
      <c r="BL1537" s="54"/>
      <c r="BM1537" s="54"/>
      <c r="BN1537" s="54"/>
      <c r="BO1537" s="54"/>
      <c r="BP1537" s="54"/>
      <c r="BQ1537" s="54"/>
      <c r="BR1537" s="19"/>
      <c r="BS1537" s="19"/>
      <c r="BV1537" s="19"/>
      <c r="BW1537" s="19"/>
      <c r="BX1537" s="19"/>
      <c r="BY1537" s="19"/>
      <c r="BZ1537" s="19"/>
      <c r="CA1537" s="19"/>
      <c r="CB1537" s="19"/>
      <c r="CC1537" s="19"/>
      <c r="CD1537" s="19"/>
      <c r="CE1537" s="19"/>
      <c r="CF1537" s="19"/>
    </row>
    <row r="1538" spans="1:84" x14ac:dyDescent="0.25">
      <c r="A1538" s="19"/>
      <c r="B1538" s="19"/>
      <c r="C1538" s="19"/>
      <c r="D1538" s="19"/>
      <c r="E1538" s="19"/>
      <c r="F1538" s="19"/>
      <c r="G1538" s="19"/>
      <c r="H1538" s="19"/>
      <c r="I1538" s="19"/>
      <c r="J1538" s="19"/>
      <c r="L1538" s="19"/>
      <c r="M1538" s="19"/>
      <c r="N1538" s="19"/>
      <c r="P1538" s="19"/>
      <c r="Q1538" s="19"/>
      <c r="R1538" s="19"/>
      <c r="S1538" s="19"/>
      <c r="T1538" s="19"/>
      <c r="U1538" s="19"/>
      <c r="V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54"/>
      <c r="BL1538" s="54"/>
      <c r="BM1538" s="54"/>
      <c r="BN1538" s="54"/>
      <c r="BO1538" s="54"/>
      <c r="BP1538" s="54"/>
      <c r="BQ1538" s="54"/>
      <c r="BR1538" s="19"/>
      <c r="BS1538" s="19"/>
      <c r="BV1538" s="19"/>
      <c r="BW1538" s="19"/>
      <c r="BX1538" s="19"/>
      <c r="BY1538" s="19"/>
      <c r="BZ1538" s="19"/>
      <c r="CA1538" s="19"/>
      <c r="CB1538" s="19"/>
      <c r="CC1538" s="19"/>
      <c r="CD1538" s="19"/>
      <c r="CE1538" s="19"/>
      <c r="CF1538" s="19"/>
    </row>
    <row r="1539" spans="1:84" x14ac:dyDescent="0.25">
      <c r="A1539" s="19"/>
      <c r="B1539" s="19"/>
      <c r="C1539" s="19"/>
      <c r="D1539" s="19"/>
      <c r="E1539" s="19"/>
      <c r="F1539" s="19"/>
      <c r="G1539" s="19"/>
      <c r="H1539" s="19"/>
      <c r="I1539" s="19"/>
      <c r="J1539" s="19"/>
      <c r="L1539" s="19"/>
      <c r="M1539" s="19"/>
      <c r="N1539" s="19"/>
      <c r="P1539" s="19"/>
      <c r="Q1539" s="19"/>
      <c r="R1539" s="19"/>
      <c r="S1539" s="19"/>
      <c r="T1539" s="19"/>
      <c r="U1539" s="19"/>
      <c r="V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54"/>
      <c r="BL1539" s="54"/>
      <c r="BM1539" s="54"/>
      <c r="BN1539" s="54"/>
      <c r="BO1539" s="54"/>
      <c r="BP1539" s="54"/>
      <c r="BQ1539" s="54"/>
      <c r="BR1539" s="19"/>
      <c r="BS1539" s="19"/>
      <c r="BV1539" s="19"/>
      <c r="BW1539" s="19"/>
      <c r="BX1539" s="19"/>
      <c r="BY1539" s="19"/>
      <c r="BZ1539" s="19"/>
      <c r="CA1539" s="19"/>
      <c r="CB1539" s="19"/>
      <c r="CC1539" s="19"/>
      <c r="CD1539" s="19"/>
      <c r="CE1539" s="19"/>
      <c r="CF1539" s="19"/>
    </row>
    <row r="1540" spans="1:84" x14ac:dyDescent="0.25">
      <c r="A1540" s="19"/>
      <c r="B1540" s="19"/>
      <c r="C1540" s="19"/>
      <c r="D1540" s="19"/>
      <c r="E1540" s="19"/>
      <c r="F1540" s="19"/>
      <c r="G1540" s="19"/>
      <c r="H1540" s="19"/>
      <c r="I1540" s="19"/>
      <c r="J1540" s="19"/>
      <c r="L1540" s="19"/>
      <c r="M1540" s="19"/>
      <c r="N1540" s="19"/>
      <c r="P1540" s="19"/>
      <c r="Q1540" s="19"/>
      <c r="R1540" s="19"/>
      <c r="S1540" s="19"/>
      <c r="T1540" s="19"/>
      <c r="U1540" s="19"/>
      <c r="V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54"/>
      <c r="BL1540" s="54"/>
      <c r="BM1540" s="54"/>
      <c r="BN1540" s="54"/>
      <c r="BO1540" s="54"/>
      <c r="BP1540" s="54"/>
      <c r="BQ1540" s="54"/>
      <c r="BR1540" s="19"/>
      <c r="BS1540" s="19"/>
      <c r="BV1540" s="19"/>
      <c r="BW1540" s="19"/>
      <c r="BX1540" s="19"/>
      <c r="BY1540" s="19"/>
      <c r="BZ1540" s="19"/>
      <c r="CA1540" s="19"/>
      <c r="CB1540" s="19"/>
      <c r="CC1540" s="19"/>
      <c r="CD1540" s="19"/>
      <c r="CE1540" s="19"/>
      <c r="CF1540" s="19"/>
    </row>
    <row r="1541" spans="1:84" x14ac:dyDescent="0.25">
      <c r="A1541" s="19"/>
      <c r="B1541" s="19"/>
      <c r="C1541" s="19"/>
      <c r="D1541" s="19"/>
      <c r="E1541" s="19"/>
      <c r="F1541" s="19"/>
      <c r="G1541" s="19"/>
      <c r="H1541" s="19"/>
      <c r="I1541" s="19"/>
      <c r="J1541" s="19"/>
      <c r="L1541" s="19"/>
      <c r="M1541" s="19"/>
      <c r="N1541" s="19"/>
      <c r="P1541" s="19"/>
      <c r="Q1541" s="19"/>
      <c r="R1541" s="19"/>
      <c r="S1541" s="19"/>
      <c r="T1541" s="19"/>
      <c r="U1541" s="19"/>
      <c r="V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54"/>
      <c r="BL1541" s="54"/>
      <c r="BM1541" s="54"/>
      <c r="BN1541" s="54"/>
      <c r="BO1541" s="54"/>
      <c r="BP1541" s="54"/>
      <c r="BQ1541" s="54"/>
      <c r="BR1541" s="19"/>
      <c r="BS1541" s="19"/>
      <c r="BV1541" s="19"/>
      <c r="BW1541" s="19"/>
      <c r="BX1541" s="19"/>
      <c r="BY1541" s="19"/>
      <c r="BZ1541" s="19"/>
      <c r="CA1541" s="19"/>
      <c r="CB1541" s="19"/>
      <c r="CC1541" s="19"/>
      <c r="CD1541" s="19"/>
      <c r="CE1541" s="19"/>
      <c r="CF1541" s="19"/>
    </row>
    <row r="1542" spans="1:84" x14ac:dyDescent="0.25">
      <c r="A1542" s="19"/>
      <c r="B1542" s="19"/>
      <c r="C1542" s="19"/>
      <c r="D1542" s="19"/>
      <c r="E1542" s="19"/>
      <c r="F1542" s="19"/>
      <c r="G1542" s="19"/>
      <c r="H1542" s="19"/>
      <c r="I1542" s="19"/>
      <c r="J1542" s="19"/>
      <c r="L1542" s="19"/>
      <c r="M1542" s="19"/>
      <c r="N1542" s="19"/>
      <c r="P1542" s="19"/>
      <c r="Q1542" s="19"/>
      <c r="R1542" s="19"/>
      <c r="S1542" s="19"/>
      <c r="T1542" s="19"/>
      <c r="U1542" s="19"/>
      <c r="V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54"/>
      <c r="BL1542" s="54"/>
      <c r="BM1542" s="54"/>
      <c r="BN1542" s="54"/>
      <c r="BO1542" s="54"/>
      <c r="BP1542" s="54"/>
      <c r="BQ1542" s="54"/>
      <c r="BR1542" s="19"/>
      <c r="BS1542" s="19"/>
      <c r="BV1542" s="19"/>
      <c r="BW1542" s="19"/>
      <c r="BX1542" s="19"/>
      <c r="BY1542" s="19"/>
      <c r="BZ1542" s="19"/>
      <c r="CA1542" s="19"/>
      <c r="CB1542" s="19"/>
      <c r="CC1542" s="19"/>
      <c r="CD1542" s="19"/>
      <c r="CE1542" s="19"/>
      <c r="CF1542" s="19"/>
    </row>
    <row r="1543" spans="1:84" x14ac:dyDescent="0.25">
      <c r="A1543" s="19"/>
      <c r="B1543" s="19"/>
      <c r="C1543" s="19"/>
      <c r="D1543" s="19"/>
      <c r="E1543" s="19"/>
      <c r="F1543" s="19"/>
      <c r="G1543" s="19"/>
      <c r="H1543" s="19"/>
      <c r="I1543" s="19"/>
      <c r="J1543" s="19"/>
      <c r="L1543" s="19"/>
      <c r="M1543" s="19"/>
      <c r="N1543" s="19"/>
      <c r="P1543" s="19"/>
      <c r="Q1543" s="19"/>
      <c r="R1543" s="19"/>
      <c r="S1543" s="19"/>
      <c r="T1543" s="19"/>
      <c r="U1543" s="19"/>
      <c r="V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54"/>
      <c r="BL1543" s="54"/>
      <c r="BM1543" s="54"/>
      <c r="BN1543" s="54"/>
      <c r="BO1543" s="54"/>
      <c r="BP1543" s="54"/>
      <c r="BQ1543" s="54"/>
      <c r="BR1543" s="19"/>
      <c r="BS1543" s="19"/>
      <c r="BV1543" s="19"/>
      <c r="BW1543" s="19"/>
      <c r="BX1543" s="19"/>
      <c r="BY1543" s="19"/>
      <c r="BZ1543" s="19"/>
      <c r="CA1543" s="19"/>
      <c r="CB1543" s="19"/>
      <c r="CC1543" s="19"/>
      <c r="CD1543" s="19"/>
      <c r="CE1543" s="19"/>
      <c r="CF1543" s="19"/>
    </row>
    <row r="1544" spans="1:84" x14ac:dyDescent="0.25">
      <c r="A1544" s="19"/>
      <c r="B1544" s="19"/>
      <c r="C1544" s="19"/>
      <c r="D1544" s="19"/>
      <c r="E1544" s="19"/>
      <c r="F1544" s="19"/>
      <c r="G1544" s="19"/>
      <c r="H1544" s="19"/>
      <c r="I1544" s="19"/>
      <c r="J1544" s="19"/>
      <c r="L1544" s="19"/>
      <c r="M1544" s="19"/>
      <c r="N1544" s="19"/>
      <c r="P1544" s="19"/>
      <c r="Q1544" s="19"/>
      <c r="R1544" s="19"/>
      <c r="S1544" s="19"/>
      <c r="T1544" s="19"/>
      <c r="U1544" s="19"/>
      <c r="V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54"/>
      <c r="BL1544" s="54"/>
      <c r="BM1544" s="54"/>
      <c r="BN1544" s="54"/>
      <c r="BO1544" s="54"/>
      <c r="BP1544" s="54"/>
      <c r="BQ1544" s="54"/>
      <c r="BR1544" s="19"/>
      <c r="BS1544" s="19"/>
      <c r="BV1544" s="19"/>
      <c r="BW1544" s="19"/>
      <c r="BX1544" s="19"/>
      <c r="BY1544" s="19"/>
      <c r="BZ1544" s="19"/>
      <c r="CA1544" s="19"/>
      <c r="CB1544" s="19"/>
      <c r="CC1544" s="19"/>
      <c r="CD1544" s="19"/>
      <c r="CE1544" s="19"/>
      <c r="CF1544" s="19"/>
    </row>
    <row r="1545" spans="1:84" x14ac:dyDescent="0.25">
      <c r="A1545" s="19"/>
      <c r="B1545" s="19"/>
      <c r="C1545" s="19"/>
      <c r="D1545" s="19"/>
      <c r="E1545" s="19"/>
      <c r="F1545" s="19"/>
      <c r="G1545" s="19"/>
      <c r="H1545" s="19"/>
      <c r="I1545" s="19"/>
      <c r="J1545" s="19"/>
      <c r="L1545" s="19"/>
      <c r="M1545" s="19"/>
      <c r="N1545" s="19"/>
      <c r="P1545" s="19"/>
      <c r="Q1545" s="19"/>
      <c r="R1545" s="19"/>
      <c r="S1545" s="19"/>
      <c r="T1545" s="19"/>
      <c r="U1545" s="19"/>
      <c r="V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54"/>
      <c r="BL1545" s="54"/>
      <c r="BM1545" s="54"/>
      <c r="BN1545" s="54"/>
      <c r="BO1545" s="54"/>
      <c r="BP1545" s="54"/>
      <c r="BQ1545" s="54"/>
      <c r="BR1545" s="19"/>
      <c r="BS1545" s="19"/>
      <c r="BV1545" s="19"/>
      <c r="BW1545" s="19"/>
      <c r="BX1545" s="19"/>
      <c r="BY1545" s="19"/>
      <c r="BZ1545" s="19"/>
      <c r="CA1545" s="19"/>
      <c r="CB1545" s="19"/>
      <c r="CC1545" s="19"/>
      <c r="CD1545" s="19"/>
      <c r="CE1545" s="19"/>
      <c r="CF1545" s="19"/>
    </row>
    <row r="1546" spans="1:84" x14ac:dyDescent="0.25">
      <c r="A1546" s="19"/>
      <c r="B1546" s="19"/>
      <c r="C1546" s="19"/>
      <c r="D1546" s="19"/>
      <c r="E1546" s="19"/>
      <c r="F1546" s="19"/>
      <c r="G1546" s="19"/>
      <c r="H1546" s="19"/>
      <c r="I1546" s="19"/>
      <c r="J1546" s="19"/>
      <c r="L1546" s="19"/>
      <c r="M1546" s="19"/>
      <c r="N1546" s="19"/>
      <c r="P1546" s="19"/>
      <c r="Q1546" s="19"/>
      <c r="R1546" s="19"/>
      <c r="S1546" s="19"/>
      <c r="T1546" s="19"/>
      <c r="U1546" s="19"/>
      <c r="V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54"/>
      <c r="BL1546" s="54"/>
      <c r="BM1546" s="54"/>
      <c r="BN1546" s="54"/>
      <c r="BO1546" s="54"/>
      <c r="BP1546" s="54"/>
      <c r="BQ1546" s="54"/>
      <c r="BR1546" s="19"/>
      <c r="BS1546" s="19"/>
      <c r="BV1546" s="19"/>
      <c r="BW1546" s="19"/>
      <c r="BX1546" s="19"/>
      <c r="BY1546" s="19"/>
      <c r="BZ1546" s="19"/>
      <c r="CA1546" s="19"/>
      <c r="CB1546" s="19"/>
      <c r="CC1546" s="19"/>
      <c r="CD1546" s="19"/>
      <c r="CE1546" s="19"/>
      <c r="CF1546" s="19"/>
    </row>
    <row r="1547" spans="1:84" x14ac:dyDescent="0.25">
      <c r="A1547" s="19"/>
      <c r="B1547" s="19"/>
      <c r="C1547" s="19"/>
      <c r="D1547" s="19"/>
      <c r="E1547" s="19"/>
      <c r="F1547" s="19"/>
      <c r="G1547" s="19"/>
      <c r="H1547" s="19"/>
      <c r="I1547" s="19"/>
      <c r="J1547" s="19"/>
      <c r="L1547" s="19"/>
      <c r="M1547" s="19"/>
      <c r="N1547" s="19"/>
      <c r="P1547" s="19"/>
      <c r="Q1547" s="19"/>
      <c r="R1547" s="19"/>
      <c r="S1547" s="19"/>
      <c r="T1547" s="19"/>
      <c r="U1547" s="19"/>
      <c r="V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54"/>
      <c r="BL1547" s="54"/>
      <c r="BM1547" s="54"/>
      <c r="BN1547" s="54"/>
      <c r="BO1547" s="54"/>
      <c r="BP1547" s="54"/>
      <c r="BQ1547" s="54"/>
      <c r="BR1547" s="19"/>
      <c r="BS1547" s="19"/>
      <c r="BV1547" s="19"/>
      <c r="BW1547" s="19"/>
      <c r="BX1547" s="19"/>
      <c r="BY1547" s="19"/>
      <c r="BZ1547" s="19"/>
      <c r="CA1547" s="19"/>
      <c r="CB1547" s="19"/>
      <c r="CC1547" s="19"/>
      <c r="CD1547" s="19"/>
      <c r="CE1547" s="19"/>
      <c r="CF1547" s="19"/>
    </row>
    <row r="1548" spans="1:84" x14ac:dyDescent="0.25">
      <c r="A1548" s="19"/>
      <c r="B1548" s="19"/>
      <c r="C1548" s="19"/>
      <c r="D1548" s="19"/>
      <c r="E1548" s="19"/>
      <c r="F1548" s="19"/>
      <c r="G1548" s="19"/>
      <c r="H1548" s="19"/>
      <c r="I1548" s="19"/>
      <c r="J1548" s="19"/>
      <c r="L1548" s="19"/>
      <c r="M1548" s="19"/>
      <c r="N1548" s="19"/>
      <c r="P1548" s="19"/>
      <c r="Q1548" s="19"/>
      <c r="R1548" s="19"/>
      <c r="S1548" s="19"/>
      <c r="T1548" s="19"/>
      <c r="U1548" s="19"/>
      <c r="V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54"/>
      <c r="BL1548" s="54"/>
      <c r="BM1548" s="54"/>
      <c r="BN1548" s="54"/>
      <c r="BO1548" s="54"/>
      <c r="BP1548" s="54"/>
      <c r="BQ1548" s="54"/>
      <c r="BR1548" s="19"/>
      <c r="BS1548" s="19"/>
      <c r="BV1548" s="19"/>
      <c r="BW1548" s="19"/>
      <c r="BX1548" s="19"/>
      <c r="BY1548" s="19"/>
      <c r="BZ1548" s="19"/>
      <c r="CA1548" s="19"/>
      <c r="CB1548" s="19"/>
      <c r="CC1548" s="19"/>
      <c r="CD1548" s="19"/>
      <c r="CE1548" s="19"/>
      <c r="CF1548" s="19"/>
    </row>
    <row r="1549" spans="1:84" x14ac:dyDescent="0.25">
      <c r="A1549" s="19"/>
      <c r="B1549" s="19"/>
      <c r="C1549" s="19"/>
      <c r="D1549" s="19"/>
      <c r="E1549" s="19"/>
      <c r="F1549" s="19"/>
      <c r="G1549" s="19"/>
      <c r="H1549" s="19"/>
      <c r="I1549" s="19"/>
      <c r="J1549" s="19"/>
      <c r="L1549" s="19"/>
      <c r="M1549" s="19"/>
      <c r="N1549" s="19"/>
      <c r="P1549" s="19"/>
      <c r="Q1549" s="19"/>
      <c r="R1549" s="19"/>
      <c r="S1549" s="19"/>
      <c r="T1549" s="19"/>
      <c r="U1549" s="19"/>
      <c r="V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54"/>
      <c r="BL1549" s="54"/>
      <c r="BM1549" s="54"/>
      <c r="BN1549" s="54"/>
      <c r="BO1549" s="54"/>
      <c r="BP1549" s="54"/>
      <c r="BQ1549" s="54"/>
      <c r="BR1549" s="19"/>
      <c r="BS1549" s="19"/>
      <c r="BV1549" s="19"/>
      <c r="BW1549" s="19"/>
      <c r="BX1549" s="19"/>
      <c r="BY1549" s="19"/>
      <c r="BZ1549" s="19"/>
      <c r="CA1549" s="19"/>
      <c r="CB1549" s="19"/>
      <c r="CC1549" s="19"/>
      <c r="CD1549" s="19"/>
      <c r="CE1549" s="19"/>
      <c r="CF1549" s="19"/>
    </row>
    <row r="1550" spans="1:84" x14ac:dyDescent="0.25">
      <c r="A1550" s="19"/>
      <c r="B1550" s="19"/>
      <c r="C1550" s="19"/>
      <c r="D1550" s="19"/>
      <c r="E1550" s="19"/>
      <c r="F1550" s="19"/>
      <c r="G1550" s="19"/>
      <c r="H1550" s="19"/>
      <c r="I1550" s="19"/>
      <c r="J1550" s="19"/>
      <c r="L1550" s="19"/>
      <c r="M1550" s="19"/>
      <c r="N1550" s="19"/>
      <c r="P1550" s="19"/>
      <c r="Q1550" s="19"/>
      <c r="R1550" s="19"/>
      <c r="S1550" s="19"/>
      <c r="T1550" s="19"/>
      <c r="U1550" s="19"/>
      <c r="V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54"/>
      <c r="BL1550" s="54"/>
      <c r="BM1550" s="54"/>
      <c r="BN1550" s="54"/>
      <c r="BO1550" s="54"/>
      <c r="BP1550" s="54"/>
      <c r="BQ1550" s="54"/>
      <c r="BR1550" s="19"/>
      <c r="BS1550" s="19"/>
      <c r="BV1550" s="19"/>
      <c r="BW1550" s="19"/>
      <c r="BX1550" s="19"/>
      <c r="BY1550" s="19"/>
      <c r="BZ1550" s="19"/>
      <c r="CA1550" s="19"/>
      <c r="CB1550" s="19"/>
      <c r="CC1550" s="19"/>
      <c r="CD1550" s="19"/>
      <c r="CE1550" s="19"/>
      <c r="CF1550" s="19"/>
    </row>
    <row r="1551" spans="1:84" x14ac:dyDescent="0.25">
      <c r="A1551" s="19"/>
      <c r="B1551" s="19"/>
      <c r="C1551" s="19"/>
      <c r="D1551" s="19"/>
      <c r="E1551" s="19"/>
      <c r="F1551" s="19"/>
      <c r="G1551" s="19"/>
      <c r="H1551" s="19"/>
      <c r="I1551" s="19"/>
      <c r="J1551" s="19"/>
      <c r="L1551" s="19"/>
      <c r="M1551" s="19"/>
      <c r="N1551" s="19"/>
      <c r="P1551" s="19"/>
      <c r="Q1551" s="19"/>
      <c r="R1551" s="19"/>
      <c r="S1551" s="19"/>
      <c r="T1551" s="19"/>
      <c r="U1551" s="19"/>
      <c r="V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54"/>
      <c r="BL1551" s="54"/>
      <c r="BM1551" s="54"/>
      <c r="BN1551" s="54"/>
      <c r="BO1551" s="54"/>
      <c r="BP1551" s="54"/>
      <c r="BQ1551" s="54"/>
      <c r="BR1551" s="19"/>
      <c r="BS1551" s="19"/>
      <c r="BV1551" s="19"/>
      <c r="BW1551" s="19"/>
      <c r="BX1551" s="19"/>
      <c r="BY1551" s="19"/>
      <c r="BZ1551" s="19"/>
      <c r="CA1551" s="19"/>
      <c r="CB1551" s="19"/>
      <c r="CC1551" s="19"/>
      <c r="CD1551" s="19"/>
      <c r="CE1551" s="19"/>
      <c r="CF1551" s="19"/>
    </row>
    <row r="1552" spans="1:84" x14ac:dyDescent="0.25">
      <c r="A1552" s="19"/>
      <c r="B1552" s="19"/>
      <c r="C1552" s="19"/>
      <c r="D1552" s="19"/>
      <c r="E1552" s="19"/>
      <c r="F1552" s="19"/>
      <c r="G1552" s="19"/>
      <c r="H1552" s="19"/>
      <c r="I1552" s="19"/>
      <c r="J1552" s="19"/>
      <c r="L1552" s="19"/>
      <c r="M1552" s="19"/>
      <c r="N1552" s="19"/>
      <c r="P1552" s="19"/>
      <c r="Q1552" s="19"/>
      <c r="R1552" s="19"/>
      <c r="S1552" s="19"/>
      <c r="T1552" s="19"/>
      <c r="U1552" s="19"/>
      <c r="V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54"/>
      <c r="BL1552" s="54"/>
      <c r="BM1552" s="54"/>
      <c r="BN1552" s="54"/>
      <c r="BO1552" s="54"/>
      <c r="BP1552" s="54"/>
      <c r="BQ1552" s="54"/>
      <c r="BR1552" s="19"/>
      <c r="BS1552" s="19"/>
      <c r="BV1552" s="19"/>
      <c r="BW1552" s="19"/>
      <c r="BX1552" s="19"/>
      <c r="BY1552" s="19"/>
      <c r="BZ1552" s="19"/>
      <c r="CA1552" s="19"/>
      <c r="CB1552" s="19"/>
      <c r="CC1552" s="19"/>
      <c r="CD1552" s="19"/>
      <c r="CE1552" s="19"/>
      <c r="CF1552" s="19"/>
    </row>
    <row r="1553" spans="1:84" x14ac:dyDescent="0.25">
      <c r="A1553" s="19"/>
      <c r="B1553" s="19"/>
      <c r="C1553" s="19"/>
      <c r="D1553" s="19"/>
      <c r="E1553" s="19"/>
      <c r="F1553" s="19"/>
      <c r="G1553" s="19"/>
      <c r="H1553" s="19"/>
      <c r="I1553" s="19"/>
      <c r="J1553" s="19"/>
      <c r="L1553" s="19"/>
      <c r="M1553" s="19"/>
      <c r="N1553" s="19"/>
      <c r="P1553" s="19"/>
      <c r="Q1553" s="19"/>
      <c r="R1553" s="19"/>
      <c r="S1553" s="19"/>
      <c r="T1553" s="19"/>
      <c r="U1553" s="19"/>
      <c r="V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19"/>
      <c r="BA1553" s="19"/>
      <c r="BB1553" s="19"/>
      <c r="BC1553" s="19"/>
      <c r="BD1553" s="19"/>
      <c r="BE1553" s="19"/>
      <c r="BF1553" s="19"/>
      <c r="BG1553" s="19"/>
      <c r="BH1553" s="19"/>
      <c r="BI1553" s="19"/>
      <c r="BJ1553" s="19"/>
      <c r="BK1553" s="54"/>
      <c r="BL1553" s="54"/>
      <c r="BM1553" s="54"/>
      <c r="BN1553" s="54"/>
      <c r="BO1553" s="54"/>
      <c r="BP1553" s="54"/>
      <c r="BQ1553" s="54"/>
      <c r="BR1553" s="19"/>
      <c r="BS1553" s="19"/>
      <c r="BV1553" s="19"/>
      <c r="BW1553" s="19"/>
      <c r="BX1553" s="19"/>
      <c r="BY1553" s="19"/>
      <c r="BZ1553" s="19"/>
      <c r="CA1553" s="19"/>
      <c r="CB1553" s="19"/>
      <c r="CC1553" s="19"/>
      <c r="CD1553" s="19"/>
      <c r="CE1553" s="19"/>
      <c r="CF1553" s="19"/>
    </row>
    <row r="1554" spans="1:84" x14ac:dyDescent="0.25">
      <c r="A1554" s="19"/>
      <c r="B1554" s="19"/>
      <c r="C1554" s="19"/>
      <c r="D1554" s="19"/>
      <c r="E1554" s="19"/>
      <c r="F1554" s="19"/>
      <c r="G1554" s="19"/>
      <c r="H1554" s="19"/>
      <c r="I1554" s="19"/>
      <c r="J1554" s="19"/>
      <c r="L1554" s="19"/>
      <c r="M1554" s="19"/>
      <c r="N1554" s="19"/>
      <c r="P1554" s="19"/>
      <c r="Q1554" s="19"/>
      <c r="R1554" s="19"/>
      <c r="S1554" s="19"/>
      <c r="T1554" s="19"/>
      <c r="U1554" s="19"/>
      <c r="V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54"/>
      <c r="BL1554" s="54"/>
      <c r="BM1554" s="54"/>
      <c r="BN1554" s="54"/>
      <c r="BO1554" s="54"/>
      <c r="BP1554" s="54"/>
      <c r="BQ1554" s="54"/>
      <c r="BR1554" s="19"/>
      <c r="BS1554" s="19"/>
      <c r="BV1554" s="19"/>
      <c r="BW1554" s="19"/>
      <c r="BX1554" s="19"/>
      <c r="BY1554" s="19"/>
      <c r="BZ1554" s="19"/>
      <c r="CA1554" s="19"/>
      <c r="CB1554" s="19"/>
      <c r="CC1554" s="19"/>
      <c r="CD1554" s="19"/>
      <c r="CE1554" s="19"/>
      <c r="CF1554" s="19"/>
    </row>
    <row r="1555" spans="1:84" x14ac:dyDescent="0.25">
      <c r="A1555" s="19"/>
      <c r="B1555" s="19"/>
      <c r="C1555" s="19"/>
      <c r="D1555" s="19"/>
      <c r="E1555" s="19"/>
      <c r="F1555" s="19"/>
      <c r="G1555" s="19"/>
      <c r="H1555" s="19"/>
      <c r="I1555" s="19"/>
      <c r="J1555" s="19"/>
      <c r="L1555" s="19"/>
      <c r="M1555" s="19"/>
      <c r="N1555" s="19"/>
      <c r="P1555" s="19"/>
      <c r="Q1555" s="19"/>
      <c r="R1555" s="19"/>
      <c r="S1555" s="19"/>
      <c r="T1555" s="19"/>
      <c r="U1555" s="19"/>
      <c r="V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54"/>
      <c r="BL1555" s="54"/>
      <c r="BM1555" s="54"/>
      <c r="BN1555" s="54"/>
      <c r="BO1555" s="54"/>
      <c r="BP1555" s="54"/>
      <c r="BQ1555" s="54"/>
      <c r="BR1555" s="19"/>
      <c r="BS1555" s="19"/>
      <c r="BV1555" s="19"/>
      <c r="BW1555" s="19"/>
      <c r="BX1555" s="19"/>
      <c r="BY1555" s="19"/>
      <c r="BZ1555" s="19"/>
      <c r="CA1555" s="19"/>
      <c r="CB1555" s="19"/>
      <c r="CC1555" s="19"/>
      <c r="CD1555" s="19"/>
      <c r="CE1555" s="19"/>
      <c r="CF1555" s="19"/>
    </row>
    <row r="1556" spans="1:84" x14ac:dyDescent="0.25">
      <c r="A1556" s="19"/>
      <c r="B1556" s="19"/>
      <c r="C1556" s="19"/>
      <c r="D1556" s="19"/>
      <c r="E1556" s="19"/>
      <c r="F1556" s="19"/>
      <c r="G1556" s="19"/>
      <c r="H1556" s="19"/>
      <c r="I1556" s="19"/>
      <c r="J1556" s="19"/>
      <c r="L1556" s="19"/>
      <c r="M1556" s="19"/>
      <c r="N1556" s="19"/>
      <c r="P1556" s="19"/>
      <c r="Q1556" s="19"/>
      <c r="R1556" s="19"/>
      <c r="S1556" s="19"/>
      <c r="T1556" s="19"/>
      <c r="U1556" s="19"/>
      <c r="V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19"/>
      <c r="BA1556" s="19"/>
      <c r="BB1556" s="19"/>
      <c r="BC1556" s="19"/>
      <c r="BD1556" s="19"/>
      <c r="BE1556" s="19"/>
      <c r="BF1556" s="19"/>
      <c r="BG1556" s="19"/>
      <c r="BH1556" s="19"/>
      <c r="BI1556" s="19"/>
      <c r="BJ1556" s="19"/>
      <c r="BK1556" s="54"/>
      <c r="BL1556" s="54"/>
      <c r="BM1556" s="54"/>
      <c r="BN1556" s="54"/>
      <c r="BO1556" s="54"/>
      <c r="BP1556" s="54"/>
      <c r="BQ1556" s="54"/>
      <c r="BR1556" s="19"/>
      <c r="BS1556" s="19"/>
      <c r="BV1556" s="19"/>
      <c r="BW1556" s="19"/>
      <c r="BX1556" s="19"/>
      <c r="BY1556" s="19"/>
      <c r="BZ1556" s="19"/>
      <c r="CA1556" s="19"/>
      <c r="CB1556" s="19"/>
      <c r="CC1556" s="19"/>
      <c r="CD1556" s="19"/>
      <c r="CE1556" s="19"/>
      <c r="CF1556" s="19"/>
    </row>
    <row r="1557" spans="1:84" x14ac:dyDescent="0.25">
      <c r="A1557" s="19"/>
      <c r="B1557" s="19"/>
      <c r="C1557" s="19"/>
      <c r="D1557" s="19"/>
      <c r="E1557" s="19"/>
      <c r="F1557" s="19"/>
      <c r="G1557" s="19"/>
      <c r="H1557" s="19"/>
      <c r="I1557" s="19"/>
      <c r="J1557" s="19"/>
      <c r="L1557" s="19"/>
      <c r="M1557" s="19"/>
      <c r="N1557" s="19"/>
      <c r="P1557" s="19"/>
      <c r="Q1557" s="19"/>
      <c r="R1557" s="19"/>
      <c r="S1557" s="19"/>
      <c r="T1557" s="19"/>
      <c r="U1557" s="19"/>
      <c r="V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19"/>
      <c r="BA1557" s="19"/>
      <c r="BB1557" s="19"/>
      <c r="BC1557" s="19"/>
      <c r="BD1557" s="19"/>
      <c r="BE1557" s="19"/>
      <c r="BF1557" s="19"/>
      <c r="BG1557" s="19"/>
      <c r="BH1557" s="19"/>
      <c r="BI1557" s="19"/>
      <c r="BJ1557" s="19"/>
      <c r="BK1557" s="54"/>
      <c r="BL1557" s="54"/>
      <c r="BM1557" s="54"/>
      <c r="BN1557" s="54"/>
      <c r="BO1557" s="54"/>
      <c r="BP1557" s="54"/>
      <c r="BQ1557" s="54"/>
      <c r="BR1557" s="19"/>
      <c r="BS1557" s="19"/>
      <c r="BV1557" s="19"/>
      <c r="BW1557" s="19"/>
      <c r="BX1557" s="19"/>
      <c r="BY1557" s="19"/>
      <c r="BZ1557" s="19"/>
      <c r="CA1557" s="19"/>
      <c r="CB1557" s="19"/>
      <c r="CC1557" s="19"/>
      <c r="CD1557" s="19"/>
      <c r="CE1557" s="19"/>
      <c r="CF1557" s="19"/>
    </row>
    <row r="1558" spans="1:84" x14ac:dyDescent="0.25">
      <c r="A1558" s="19"/>
      <c r="B1558" s="19"/>
      <c r="C1558" s="19"/>
      <c r="D1558" s="19"/>
      <c r="E1558" s="19"/>
      <c r="F1558" s="19"/>
      <c r="G1558" s="19"/>
      <c r="H1558" s="19"/>
      <c r="I1558" s="19"/>
      <c r="J1558" s="19"/>
      <c r="L1558" s="19"/>
      <c r="M1558" s="19"/>
      <c r="N1558" s="19"/>
      <c r="P1558" s="19"/>
      <c r="Q1558" s="19"/>
      <c r="R1558" s="19"/>
      <c r="S1558" s="19"/>
      <c r="T1558" s="19"/>
      <c r="U1558" s="19"/>
      <c r="V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54"/>
      <c r="BL1558" s="54"/>
      <c r="BM1558" s="54"/>
      <c r="BN1558" s="54"/>
      <c r="BO1558" s="54"/>
      <c r="BP1558" s="54"/>
      <c r="BQ1558" s="54"/>
      <c r="BR1558" s="19"/>
      <c r="BS1558" s="19"/>
      <c r="BV1558" s="19"/>
      <c r="BW1558" s="19"/>
      <c r="BX1558" s="19"/>
      <c r="BY1558" s="19"/>
      <c r="BZ1558" s="19"/>
      <c r="CA1558" s="19"/>
      <c r="CB1558" s="19"/>
      <c r="CC1558" s="19"/>
      <c r="CD1558" s="19"/>
      <c r="CE1558" s="19"/>
      <c r="CF1558" s="19"/>
    </row>
    <row r="1559" spans="1:84" x14ac:dyDescent="0.25">
      <c r="A1559" s="19"/>
      <c r="B1559" s="19"/>
      <c r="C1559" s="19"/>
      <c r="D1559" s="19"/>
      <c r="E1559" s="19"/>
      <c r="F1559" s="19"/>
      <c r="G1559" s="19"/>
      <c r="H1559" s="19"/>
      <c r="I1559" s="19"/>
      <c r="J1559" s="19"/>
      <c r="L1559" s="19"/>
      <c r="M1559" s="19"/>
      <c r="N1559" s="19"/>
      <c r="P1559" s="19"/>
      <c r="Q1559" s="19"/>
      <c r="R1559" s="19"/>
      <c r="S1559" s="19"/>
      <c r="T1559" s="19"/>
      <c r="U1559" s="19"/>
      <c r="V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19"/>
      <c r="BA1559" s="19"/>
      <c r="BB1559" s="19"/>
      <c r="BC1559" s="19"/>
      <c r="BD1559" s="19"/>
      <c r="BE1559" s="19"/>
      <c r="BF1559" s="19"/>
      <c r="BG1559" s="19"/>
      <c r="BH1559" s="19"/>
      <c r="BI1559" s="19"/>
      <c r="BJ1559" s="19"/>
      <c r="BK1559" s="54"/>
      <c r="BL1559" s="54"/>
      <c r="BM1559" s="54"/>
      <c r="BN1559" s="54"/>
      <c r="BO1559" s="54"/>
      <c r="BP1559" s="54"/>
      <c r="BQ1559" s="54"/>
      <c r="BR1559" s="19"/>
      <c r="BS1559" s="19"/>
      <c r="BV1559" s="19"/>
      <c r="BW1559" s="19"/>
      <c r="BX1559" s="19"/>
      <c r="BY1559" s="19"/>
      <c r="BZ1559" s="19"/>
      <c r="CA1559" s="19"/>
      <c r="CB1559" s="19"/>
      <c r="CC1559" s="19"/>
      <c r="CD1559" s="19"/>
      <c r="CE1559" s="19"/>
      <c r="CF1559" s="19"/>
    </row>
    <row r="1560" spans="1:84" x14ac:dyDescent="0.25">
      <c r="A1560" s="19"/>
      <c r="B1560" s="19"/>
      <c r="C1560" s="19"/>
      <c r="D1560" s="19"/>
      <c r="E1560" s="19"/>
      <c r="F1560" s="19"/>
      <c r="G1560" s="19"/>
      <c r="H1560" s="19"/>
      <c r="I1560" s="19"/>
      <c r="J1560" s="19"/>
      <c r="L1560" s="19"/>
      <c r="M1560" s="19"/>
      <c r="N1560" s="19"/>
      <c r="P1560" s="19"/>
      <c r="Q1560" s="19"/>
      <c r="R1560" s="19"/>
      <c r="S1560" s="19"/>
      <c r="T1560" s="19"/>
      <c r="U1560" s="19"/>
      <c r="V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19"/>
      <c r="BA1560" s="19"/>
      <c r="BB1560" s="19"/>
      <c r="BC1560" s="19"/>
      <c r="BD1560" s="19"/>
      <c r="BE1560" s="19"/>
      <c r="BF1560" s="19"/>
      <c r="BG1560" s="19"/>
      <c r="BH1560" s="19"/>
      <c r="BI1560" s="19"/>
      <c r="BJ1560" s="19"/>
      <c r="BK1560" s="54"/>
      <c r="BL1560" s="54"/>
      <c r="BM1560" s="54"/>
      <c r="BN1560" s="54"/>
      <c r="BO1560" s="54"/>
      <c r="BP1560" s="54"/>
      <c r="BQ1560" s="54"/>
      <c r="BR1560" s="19"/>
      <c r="BS1560" s="19"/>
      <c r="BV1560" s="19"/>
      <c r="BW1560" s="19"/>
      <c r="BX1560" s="19"/>
      <c r="BY1560" s="19"/>
      <c r="BZ1560" s="19"/>
      <c r="CA1560" s="19"/>
      <c r="CB1560" s="19"/>
      <c r="CC1560" s="19"/>
      <c r="CD1560" s="19"/>
      <c r="CE1560" s="19"/>
      <c r="CF1560" s="19"/>
    </row>
    <row r="1561" spans="1:84" x14ac:dyDescent="0.25">
      <c r="A1561" s="19"/>
      <c r="B1561" s="19"/>
      <c r="C1561" s="19"/>
      <c r="D1561" s="19"/>
      <c r="E1561" s="19"/>
      <c r="F1561" s="19"/>
      <c r="G1561" s="19"/>
      <c r="H1561" s="19"/>
      <c r="I1561" s="19"/>
      <c r="J1561" s="19"/>
      <c r="L1561" s="19"/>
      <c r="M1561" s="19"/>
      <c r="N1561" s="19"/>
      <c r="P1561" s="19"/>
      <c r="Q1561" s="19"/>
      <c r="R1561" s="19"/>
      <c r="S1561" s="19"/>
      <c r="T1561" s="19"/>
      <c r="U1561" s="19"/>
      <c r="V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19"/>
      <c r="BA1561" s="19"/>
      <c r="BB1561" s="19"/>
      <c r="BC1561" s="19"/>
      <c r="BD1561" s="19"/>
      <c r="BE1561" s="19"/>
      <c r="BF1561" s="19"/>
      <c r="BG1561" s="19"/>
      <c r="BH1561" s="19"/>
      <c r="BI1561" s="19"/>
      <c r="BJ1561" s="19"/>
      <c r="BK1561" s="54"/>
      <c r="BL1561" s="54"/>
      <c r="BM1561" s="54"/>
      <c r="BN1561" s="54"/>
      <c r="BO1561" s="54"/>
      <c r="BP1561" s="54"/>
      <c r="BQ1561" s="54"/>
      <c r="BR1561" s="19"/>
      <c r="BS1561" s="19"/>
      <c r="BV1561" s="19"/>
      <c r="BW1561" s="19"/>
      <c r="BX1561" s="19"/>
      <c r="BY1561" s="19"/>
      <c r="BZ1561" s="19"/>
      <c r="CA1561" s="19"/>
      <c r="CB1561" s="19"/>
      <c r="CC1561" s="19"/>
      <c r="CD1561" s="19"/>
      <c r="CE1561" s="19"/>
      <c r="CF1561" s="19"/>
    </row>
    <row r="1562" spans="1:84" x14ac:dyDescent="0.25">
      <c r="A1562" s="19"/>
      <c r="B1562" s="19"/>
      <c r="C1562" s="19"/>
      <c r="D1562" s="19"/>
      <c r="E1562" s="19"/>
      <c r="F1562" s="19"/>
      <c r="G1562" s="19"/>
      <c r="H1562" s="19"/>
      <c r="I1562" s="19"/>
      <c r="J1562" s="19"/>
      <c r="L1562" s="19"/>
      <c r="M1562" s="19"/>
      <c r="N1562" s="19"/>
      <c r="P1562" s="19"/>
      <c r="Q1562" s="19"/>
      <c r="R1562" s="19"/>
      <c r="S1562" s="19"/>
      <c r="T1562" s="19"/>
      <c r="U1562" s="19"/>
      <c r="V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19"/>
      <c r="BA1562" s="19"/>
      <c r="BB1562" s="19"/>
      <c r="BC1562" s="19"/>
      <c r="BD1562" s="19"/>
      <c r="BE1562" s="19"/>
      <c r="BF1562" s="19"/>
      <c r="BG1562" s="19"/>
      <c r="BH1562" s="19"/>
      <c r="BI1562" s="19"/>
      <c r="BJ1562" s="19"/>
      <c r="BK1562" s="54"/>
      <c r="BL1562" s="54"/>
      <c r="BM1562" s="54"/>
      <c r="BN1562" s="54"/>
      <c r="BO1562" s="54"/>
      <c r="BP1562" s="54"/>
      <c r="BQ1562" s="54"/>
      <c r="BR1562" s="19"/>
      <c r="BS1562" s="19"/>
      <c r="BV1562" s="19"/>
      <c r="BW1562" s="19"/>
      <c r="BX1562" s="19"/>
      <c r="BY1562" s="19"/>
      <c r="BZ1562" s="19"/>
      <c r="CA1562" s="19"/>
      <c r="CB1562" s="19"/>
      <c r="CC1562" s="19"/>
      <c r="CD1562" s="19"/>
      <c r="CE1562" s="19"/>
      <c r="CF1562" s="19"/>
    </row>
    <row r="1563" spans="1:84" x14ac:dyDescent="0.25">
      <c r="A1563" s="19"/>
      <c r="B1563" s="19"/>
      <c r="C1563" s="19"/>
      <c r="D1563" s="19"/>
      <c r="E1563" s="19"/>
      <c r="F1563" s="19"/>
      <c r="G1563" s="19"/>
      <c r="H1563" s="19"/>
      <c r="I1563" s="19"/>
      <c r="J1563" s="19"/>
      <c r="L1563" s="19"/>
      <c r="M1563" s="19"/>
      <c r="N1563" s="19"/>
      <c r="P1563" s="19"/>
      <c r="Q1563" s="19"/>
      <c r="R1563" s="19"/>
      <c r="S1563" s="19"/>
      <c r="T1563" s="19"/>
      <c r="U1563" s="19"/>
      <c r="V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19"/>
      <c r="BA1563" s="19"/>
      <c r="BB1563" s="19"/>
      <c r="BC1563" s="19"/>
      <c r="BD1563" s="19"/>
      <c r="BE1563" s="19"/>
      <c r="BF1563" s="19"/>
      <c r="BG1563" s="19"/>
      <c r="BH1563" s="19"/>
      <c r="BI1563" s="19"/>
      <c r="BJ1563" s="19"/>
      <c r="BK1563" s="54"/>
      <c r="BL1563" s="54"/>
      <c r="BM1563" s="54"/>
      <c r="BN1563" s="54"/>
      <c r="BO1563" s="54"/>
      <c r="BP1563" s="54"/>
      <c r="BQ1563" s="54"/>
      <c r="BR1563" s="19"/>
      <c r="BS1563" s="19"/>
      <c r="BV1563" s="19"/>
      <c r="BW1563" s="19"/>
      <c r="BX1563" s="19"/>
      <c r="BY1563" s="19"/>
      <c r="BZ1563" s="19"/>
      <c r="CA1563" s="19"/>
      <c r="CB1563" s="19"/>
      <c r="CC1563" s="19"/>
      <c r="CD1563" s="19"/>
      <c r="CE1563" s="19"/>
      <c r="CF1563" s="19"/>
    </row>
    <row r="1564" spans="1:84" x14ac:dyDescent="0.25">
      <c r="A1564" s="19"/>
      <c r="B1564" s="19"/>
      <c r="C1564" s="19"/>
      <c r="D1564" s="19"/>
      <c r="E1564" s="19"/>
      <c r="F1564" s="19"/>
      <c r="G1564" s="19"/>
      <c r="H1564" s="19"/>
      <c r="I1564" s="19"/>
      <c r="J1564" s="19"/>
      <c r="L1564" s="19"/>
      <c r="M1564" s="19"/>
      <c r="N1564" s="19"/>
      <c r="P1564" s="19"/>
      <c r="Q1564" s="19"/>
      <c r="R1564" s="19"/>
      <c r="S1564" s="19"/>
      <c r="T1564" s="19"/>
      <c r="U1564" s="19"/>
      <c r="V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19"/>
      <c r="BA1564" s="19"/>
      <c r="BB1564" s="19"/>
      <c r="BC1564" s="19"/>
      <c r="BD1564" s="19"/>
      <c r="BE1564" s="19"/>
      <c r="BF1564" s="19"/>
      <c r="BG1564" s="19"/>
      <c r="BH1564" s="19"/>
      <c r="BI1564" s="19"/>
      <c r="BJ1564" s="19"/>
      <c r="BK1564" s="54"/>
      <c r="BL1564" s="54"/>
      <c r="BM1564" s="54"/>
      <c r="BN1564" s="54"/>
      <c r="BO1564" s="54"/>
      <c r="BP1564" s="54"/>
      <c r="BQ1564" s="54"/>
      <c r="BR1564" s="19"/>
      <c r="BS1564" s="19"/>
      <c r="BV1564" s="19"/>
      <c r="BW1564" s="19"/>
      <c r="BX1564" s="19"/>
      <c r="BY1564" s="19"/>
      <c r="BZ1564" s="19"/>
      <c r="CA1564" s="19"/>
      <c r="CB1564" s="19"/>
      <c r="CC1564" s="19"/>
      <c r="CD1564" s="19"/>
      <c r="CE1564" s="19"/>
      <c r="CF1564" s="19"/>
    </row>
    <row r="1565" spans="1:84" x14ac:dyDescent="0.25">
      <c r="A1565" s="19"/>
      <c r="B1565" s="19"/>
      <c r="C1565" s="19"/>
      <c r="D1565" s="19"/>
      <c r="E1565" s="19"/>
      <c r="F1565" s="19"/>
      <c r="G1565" s="19"/>
      <c r="H1565" s="19"/>
      <c r="I1565" s="19"/>
      <c r="J1565" s="19"/>
      <c r="L1565" s="19"/>
      <c r="M1565" s="19"/>
      <c r="N1565" s="19"/>
      <c r="P1565" s="19"/>
      <c r="Q1565" s="19"/>
      <c r="R1565" s="19"/>
      <c r="S1565" s="19"/>
      <c r="T1565" s="19"/>
      <c r="U1565" s="19"/>
      <c r="V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19"/>
      <c r="BA1565" s="19"/>
      <c r="BB1565" s="19"/>
      <c r="BC1565" s="19"/>
      <c r="BD1565" s="19"/>
      <c r="BE1565" s="19"/>
      <c r="BF1565" s="19"/>
      <c r="BG1565" s="19"/>
      <c r="BH1565" s="19"/>
      <c r="BI1565" s="19"/>
      <c r="BJ1565" s="19"/>
      <c r="BK1565" s="54"/>
      <c r="BL1565" s="54"/>
      <c r="BM1565" s="54"/>
      <c r="BN1565" s="54"/>
      <c r="BO1565" s="54"/>
      <c r="BP1565" s="54"/>
      <c r="BQ1565" s="54"/>
      <c r="BR1565" s="19"/>
      <c r="BS1565" s="19"/>
      <c r="BV1565" s="19"/>
      <c r="BW1565" s="19"/>
      <c r="BX1565" s="19"/>
      <c r="BY1565" s="19"/>
      <c r="BZ1565" s="19"/>
      <c r="CA1565" s="19"/>
      <c r="CB1565" s="19"/>
      <c r="CC1565" s="19"/>
      <c r="CD1565" s="19"/>
      <c r="CE1565" s="19"/>
      <c r="CF1565" s="19"/>
    </row>
    <row r="1566" spans="1:84" x14ac:dyDescent="0.25">
      <c r="A1566" s="19"/>
      <c r="B1566" s="19"/>
      <c r="C1566" s="19"/>
      <c r="D1566" s="19"/>
      <c r="E1566" s="19"/>
      <c r="F1566" s="19"/>
      <c r="G1566" s="19"/>
      <c r="H1566" s="19"/>
      <c r="I1566" s="19"/>
      <c r="J1566" s="19"/>
      <c r="L1566" s="19"/>
      <c r="M1566" s="19"/>
      <c r="N1566" s="19"/>
      <c r="P1566" s="19"/>
      <c r="Q1566" s="19"/>
      <c r="R1566" s="19"/>
      <c r="S1566" s="19"/>
      <c r="T1566" s="19"/>
      <c r="U1566" s="19"/>
      <c r="V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54"/>
      <c r="BL1566" s="54"/>
      <c r="BM1566" s="54"/>
      <c r="BN1566" s="54"/>
      <c r="BO1566" s="54"/>
      <c r="BP1566" s="54"/>
      <c r="BQ1566" s="54"/>
      <c r="BR1566" s="19"/>
      <c r="BS1566" s="19"/>
      <c r="BV1566" s="19"/>
      <c r="BW1566" s="19"/>
      <c r="BX1566" s="19"/>
      <c r="BY1566" s="19"/>
      <c r="BZ1566" s="19"/>
      <c r="CA1566" s="19"/>
      <c r="CB1566" s="19"/>
      <c r="CC1566" s="19"/>
      <c r="CD1566" s="19"/>
      <c r="CE1566" s="19"/>
      <c r="CF1566" s="19"/>
    </row>
    <row r="1567" spans="1:84" x14ac:dyDescent="0.25">
      <c r="A1567" s="19"/>
      <c r="B1567" s="19"/>
      <c r="C1567" s="19"/>
      <c r="D1567" s="19"/>
      <c r="E1567" s="19"/>
      <c r="F1567" s="19"/>
      <c r="G1567" s="19"/>
      <c r="H1567" s="19"/>
      <c r="I1567" s="19"/>
      <c r="J1567" s="19"/>
      <c r="L1567" s="19"/>
      <c r="M1567" s="19"/>
      <c r="N1567" s="19"/>
      <c r="P1567" s="19"/>
      <c r="Q1567" s="19"/>
      <c r="R1567" s="19"/>
      <c r="S1567" s="19"/>
      <c r="T1567" s="19"/>
      <c r="U1567" s="19"/>
      <c r="V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19"/>
      <c r="BA1567" s="19"/>
      <c r="BB1567" s="19"/>
      <c r="BC1567" s="19"/>
      <c r="BD1567" s="19"/>
      <c r="BE1567" s="19"/>
      <c r="BF1567" s="19"/>
      <c r="BG1567" s="19"/>
      <c r="BH1567" s="19"/>
      <c r="BI1567" s="19"/>
      <c r="BJ1567" s="19"/>
      <c r="BK1567" s="54"/>
      <c r="BL1567" s="54"/>
      <c r="BM1567" s="54"/>
      <c r="BN1567" s="54"/>
      <c r="BO1567" s="54"/>
      <c r="BP1567" s="54"/>
      <c r="BQ1567" s="54"/>
      <c r="BR1567" s="19"/>
      <c r="BS1567" s="19"/>
      <c r="BV1567" s="19"/>
      <c r="BW1567" s="19"/>
      <c r="BX1567" s="19"/>
      <c r="BY1567" s="19"/>
      <c r="BZ1567" s="19"/>
      <c r="CA1567" s="19"/>
      <c r="CB1567" s="19"/>
      <c r="CC1567" s="19"/>
      <c r="CD1567" s="19"/>
      <c r="CE1567" s="19"/>
      <c r="CF1567" s="19"/>
    </row>
    <row r="1568" spans="1:84" x14ac:dyDescent="0.25">
      <c r="A1568" s="19"/>
      <c r="B1568" s="19"/>
      <c r="C1568" s="19"/>
      <c r="D1568" s="19"/>
      <c r="E1568" s="19"/>
      <c r="F1568" s="19"/>
      <c r="G1568" s="19"/>
      <c r="H1568" s="19"/>
      <c r="I1568" s="19"/>
      <c r="J1568" s="19"/>
      <c r="L1568" s="19"/>
      <c r="M1568" s="19"/>
      <c r="N1568" s="19"/>
      <c r="P1568" s="19"/>
      <c r="Q1568" s="19"/>
      <c r="R1568" s="19"/>
      <c r="S1568" s="19"/>
      <c r="T1568" s="19"/>
      <c r="U1568" s="19"/>
      <c r="V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19"/>
      <c r="BA1568" s="19"/>
      <c r="BB1568" s="19"/>
      <c r="BC1568" s="19"/>
      <c r="BD1568" s="19"/>
      <c r="BE1568" s="19"/>
      <c r="BF1568" s="19"/>
      <c r="BG1568" s="19"/>
      <c r="BH1568" s="19"/>
      <c r="BI1568" s="19"/>
      <c r="BJ1568" s="19"/>
      <c r="BK1568" s="54"/>
      <c r="BL1568" s="54"/>
      <c r="BM1568" s="54"/>
      <c r="BN1568" s="54"/>
      <c r="BO1568" s="54"/>
      <c r="BP1568" s="54"/>
      <c r="BQ1568" s="54"/>
      <c r="BR1568" s="19"/>
      <c r="BS1568" s="19"/>
      <c r="BV1568" s="19"/>
      <c r="BW1568" s="19"/>
      <c r="BX1568" s="19"/>
      <c r="BY1568" s="19"/>
      <c r="BZ1568" s="19"/>
      <c r="CA1568" s="19"/>
      <c r="CB1568" s="19"/>
      <c r="CC1568" s="19"/>
      <c r="CD1568" s="19"/>
      <c r="CE1568" s="19"/>
      <c r="CF1568" s="19"/>
    </row>
    <row r="1569" spans="1:84" x14ac:dyDescent="0.25">
      <c r="A1569" s="19"/>
      <c r="B1569" s="19"/>
      <c r="C1569" s="19"/>
      <c r="D1569" s="19"/>
      <c r="E1569" s="19"/>
      <c r="F1569" s="19"/>
      <c r="G1569" s="19"/>
      <c r="H1569" s="19"/>
      <c r="I1569" s="19"/>
      <c r="J1569" s="19"/>
      <c r="L1569" s="19"/>
      <c r="M1569" s="19"/>
      <c r="N1569" s="19"/>
      <c r="P1569" s="19"/>
      <c r="Q1569" s="19"/>
      <c r="R1569" s="19"/>
      <c r="S1569" s="19"/>
      <c r="T1569" s="19"/>
      <c r="U1569" s="19"/>
      <c r="V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19"/>
      <c r="BA1569" s="19"/>
      <c r="BB1569" s="19"/>
      <c r="BC1569" s="19"/>
      <c r="BD1569" s="19"/>
      <c r="BE1569" s="19"/>
      <c r="BF1569" s="19"/>
      <c r="BG1569" s="19"/>
      <c r="BH1569" s="19"/>
      <c r="BI1569" s="19"/>
      <c r="BJ1569" s="19"/>
      <c r="BK1569" s="54"/>
      <c r="BL1569" s="54"/>
      <c r="BM1569" s="54"/>
      <c r="BN1569" s="54"/>
      <c r="BO1569" s="54"/>
      <c r="BP1569" s="54"/>
      <c r="BQ1569" s="54"/>
      <c r="BR1569" s="19"/>
      <c r="BS1569" s="19"/>
      <c r="BV1569" s="19"/>
      <c r="BW1569" s="19"/>
      <c r="BX1569" s="19"/>
      <c r="BY1569" s="19"/>
      <c r="BZ1569" s="19"/>
      <c r="CA1569" s="19"/>
      <c r="CB1569" s="19"/>
      <c r="CC1569" s="19"/>
      <c r="CD1569" s="19"/>
      <c r="CE1569" s="19"/>
      <c r="CF1569" s="19"/>
    </row>
    <row r="1570" spans="1:84" x14ac:dyDescent="0.25">
      <c r="A1570" s="19"/>
      <c r="B1570" s="19"/>
      <c r="C1570" s="19"/>
      <c r="D1570" s="19"/>
      <c r="E1570" s="19"/>
      <c r="F1570" s="19"/>
      <c r="G1570" s="19"/>
      <c r="H1570" s="19"/>
      <c r="I1570" s="19"/>
      <c r="J1570" s="19"/>
      <c r="L1570" s="19"/>
      <c r="M1570" s="19"/>
      <c r="N1570" s="19"/>
      <c r="P1570" s="19"/>
      <c r="Q1570" s="19"/>
      <c r="R1570" s="19"/>
      <c r="S1570" s="19"/>
      <c r="T1570" s="19"/>
      <c r="U1570" s="19"/>
      <c r="V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19"/>
      <c r="BA1570" s="19"/>
      <c r="BB1570" s="19"/>
      <c r="BC1570" s="19"/>
      <c r="BD1570" s="19"/>
      <c r="BE1570" s="19"/>
      <c r="BF1570" s="19"/>
      <c r="BG1570" s="19"/>
      <c r="BH1570" s="19"/>
      <c r="BI1570" s="19"/>
      <c r="BJ1570" s="19"/>
      <c r="BK1570" s="54"/>
      <c r="BL1570" s="54"/>
      <c r="BM1570" s="54"/>
      <c r="BN1570" s="54"/>
      <c r="BO1570" s="54"/>
      <c r="BP1570" s="54"/>
      <c r="BQ1570" s="54"/>
      <c r="BR1570" s="19"/>
      <c r="BS1570" s="19"/>
      <c r="BV1570" s="19"/>
      <c r="BW1570" s="19"/>
      <c r="BX1570" s="19"/>
      <c r="BY1570" s="19"/>
      <c r="BZ1570" s="19"/>
      <c r="CA1570" s="19"/>
      <c r="CB1570" s="19"/>
      <c r="CC1570" s="19"/>
      <c r="CD1570" s="19"/>
      <c r="CE1570" s="19"/>
      <c r="CF1570" s="19"/>
    </row>
    <row r="1571" spans="1:84" x14ac:dyDescent="0.25">
      <c r="A1571" s="19"/>
      <c r="B1571" s="19"/>
      <c r="C1571" s="19"/>
      <c r="D1571" s="19"/>
      <c r="E1571" s="19"/>
      <c r="F1571" s="19"/>
      <c r="G1571" s="19"/>
      <c r="H1571" s="19"/>
      <c r="I1571" s="19"/>
      <c r="J1571" s="19"/>
      <c r="L1571" s="19"/>
      <c r="M1571" s="19"/>
      <c r="N1571" s="19"/>
      <c r="P1571" s="19"/>
      <c r="Q1571" s="19"/>
      <c r="R1571" s="19"/>
      <c r="S1571" s="19"/>
      <c r="T1571" s="19"/>
      <c r="U1571" s="19"/>
      <c r="V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54"/>
      <c r="BL1571" s="54"/>
      <c r="BM1571" s="54"/>
      <c r="BN1571" s="54"/>
      <c r="BO1571" s="54"/>
      <c r="BP1571" s="54"/>
      <c r="BQ1571" s="54"/>
      <c r="BR1571" s="19"/>
      <c r="BS1571" s="19"/>
      <c r="BV1571" s="19"/>
      <c r="BW1571" s="19"/>
      <c r="BX1571" s="19"/>
      <c r="BY1571" s="19"/>
      <c r="BZ1571" s="19"/>
      <c r="CA1571" s="19"/>
      <c r="CB1571" s="19"/>
      <c r="CC1571" s="19"/>
      <c r="CD1571" s="19"/>
      <c r="CE1571" s="19"/>
      <c r="CF1571" s="19"/>
    </row>
    <row r="1572" spans="1:84" x14ac:dyDescent="0.25">
      <c r="A1572" s="19"/>
      <c r="B1572" s="19"/>
      <c r="C1572" s="19"/>
      <c r="D1572" s="19"/>
      <c r="E1572" s="19"/>
      <c r="F1572" s="19"/>
      <c r="G1572" s="19"/>
      <c r="H1572" s="19"/>
      <c r="I1572" s="19"/>
      <c r="J1572" s="19"/>
      <c r="L1572" s="19"/>
      <c r="M1572" s="19"/>
      <c r="N1572" s="19"/>
      <c r="P1572" s="19"/>
      <c r="Q1572" s="19"/>
      <c r="R1572" s="19"/>
      <c r="S1572" s="19"/>
      <c r="T1572" s="19"/>
      <c r="U1572" s="19"/>
      <c r="V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54"/>
      <c r="BL1572" s="54"/>
      <c r="BM1572" s="54"/>
      <c r="BN1572" s="54"/>
      <c r="BO1572" s="54"/>
      <c r="BP1572" s="54"/>
      <c r="BQ1572" s="54"/>
      <c r="BR1572" s="19"/>
      <c r="BS1572" s="19"/>
      <c r="BV1572" s="19"/>
      <c r="BW1572" s="19"/>
      <c r="BX1572" s="19"/>
      <c r="BY1572" s="19"/>
      <c r="BZ1572" s="19"/>
      <c r="CA1572" s="19"/>
      <c r="CB1572" s="19"/>
      <c r="CC1572" s="19"/>
      <c r="CD1572" s="19"/>
      <c r="CE1572" s="19"/>
      <c r="CF1572" s="19"/>
    </row>
    <row r="1573" spans="1:84" x14ac:dyDescent="0.25">
      <c r="A1573" s="19"/>
      <c r="B1573" s="19"/>
      <c r="C1573" s="19"/>
      <c r="D1573" s="19"/>
      <c r="E1573" s="19"/>
      <c r="F1573" s="19"/>
      <c r="G1573" s="19"/>
      <c r="H1573" s="19"/>
      <c r="I1573" s="19"/>
      <c r="J1573" s="19"/>
      <c r="L1573" s="19"/>
      <c r="M1573" s="19"/>
      <c r="N1573" s="19"/>
      <c r="P1573" s="19"/>
      <c r="Q1573" s="19"/>
      <c r="R1573" s="19"/>
      <c r="S1573" s="19"/>
      <c r="T1573" s="19"/>
      <c r="U1573" s="19"/>
      <c r="V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54"/>
      <c r="BL1573" s="54"/>
      <c r="BM1573" s="54"/>
      <c r="BN1573" s="54"/>
      <c r="BO1573" s="54"/>
      <c r="BP1573" s="54"/>
      <c r="BQ1573" s="54"/>
      <c r="BR1573" s="19"/>
      <c r="BS1573" s="19"/>
      <c r="BV1573" s="19"/>
      <c r="BW1573" s="19"/>
      <c r="BX1573" s="19"/>
      <c r="BY1573" s="19"/>
      <c r="BZ1573" s="19"/>
      <c r="CA1573" s="19"/>
      <c r="CB1573" s="19"/>
      <c r="CC1573" s="19"/>
      <c r="CD1573" s="19"/>
      <c r="CE1573" s="19"/>
      <c r="CF1573" s="19"/>
    </row>
    <row r="1574" spans="1:84" x14ac:dyDescent="0.25">
      <c r="A1574" s="19"/>
      <c r="B1574" s="19"/>
      <c r="C1574" s="19"/>
      <c r="D1574" s="19"/>
      <c r="E1574" s="19"/>
      <c r="F1574" s="19"/>
      <c r="G1574" s="19"/>
      <c r="H1574" s="19"/>
      <c r="I1574" s="19"/>
      <c r="J1574" s="19"/>
      <c r="L1574" s="19"/>
      <c r="M1574" s="19"/>
      <c r="N1574" s="19"/>
      <c r="P1574" s="19"/>
      <c r="Q1574" s="19"/>
      <c r="R1574" s="19"/>
      <c r="S1574" s="19"/>
      <c r="T1574" s="19"/>
      <c r="U1574" s="19"/>
      <c r="V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54"/>
      <c r="BL1574" s="54"/>
      <c r="BM1574" s="54"/>
      <c r="BN1574" s="54"/>
      <c r="BO1574" s="54"/>
      <c r="BP1574" s="54"/>
      <c r="BQ1574" s="54"/>
      <c r="BR1574" s="19"/>
      <c r="BS1574" s="19"/>
      <c r="BV1574" s="19"/>
      <c r="BW1574" s="19"/>
      <c r="BX1574" s="19"/>
      <c r="BY1574" s="19"/>
      <c r="BZ1574" s="19"/>
      <c r="CA1574" s="19"/>
      <c r="CB1574" s="19"/>
      <c r="CC1574" s="19"/>
      <c r="CD1574" s="19"/>
      <c r="CE1574" s="19"/>
      <c r="CF1574" s="19"/>
    </row>
    <row r="1575" spans="1:84" x14ac:dyDescent="0.25">
      <c r="A1575" s="19"/>
      <c r="B1575" s="19"/>
      <c r="C1575" s="19"/>
      <c r="D1575" s="19"/>
      <c r="E1575" s="19"/>
      <c r="F1575" s="19"/>
      <c r="G1575" s="19"/>
      <c r="H1575" s="19"/>
      <c r="I1575" s="19"/>
      <c r="J1575" s="19"/>
      <c r="L1575" s="19"/>
      <c r="M1575" s="19"/>
      <c r="N1575" s="19"/>
      <c r="P1575" s="19"/>
      <c r="Q1575" s="19"/>
      <c r="R1575" s="19"/>
      <c r="S1575" s="19"/>
      <c r="T1575" s="19"/>
      <c r="U1575" s="19"/>
      <c r="V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54"/>
      <c r="BL1575" s="54"/>
      <c r="BM1575" s="54"/>
      <c r="BN1575" s="54"/>
      <c r="BO1575" s="54"/>
      <c r="BP1575" s="54"/>
      <c r="BQ1575" s="54"/>
      <c r="BR1575" s="19"/>
      <c r="BS1575" s="19"/>
      <c r="BV1575" s="19"/>
      <c r="BW1575" s="19"/>
      <c r="BX1575" s="19"/>
      <c r="BY1575" s="19"/>
      <c r="BZ1575" s="19"/>
      <c r="CA1575" s="19"/>
      <c r="CB1575" s="19"/>
      <c r="CC1575" s="19"/>
      <c r="CD1575" s="19"/>
      <c r="CE1575" s="19"/>
      <c r="CF1575" s="19"/>
    </row>
    <row r="1576" spans="1:84" x14ac:dyDescent="0.25">
      <c r="A1576" s="19"/>
      <c r="B1576" s="19"/>
      <c r="C1576" s="19"/>
      <c r="D1576" s="19"/>
      <c r="E1576" s="19"/>
      <c r="F1576" s="19"/>
      <c r="G1576" s="19"/>
      <c r="H1576" s="19"/>
      <c r="I1576" s="19"/>
      <c r="J1576" s="19"/>
      <c r="L1576" s="19"/>
      <c r="M1576" s="19"/>
      <c r="N1576" s="19"/>
      <c r="P1576" s="19"/>
      <c r="Q1576" s="19"/>
      <c r="R1576" s="19"/>
      <c r="S1576" s="19"/>
      <c r="T1576" s="19"/>
      <c r="U1576" s="19"/>
      <c r="V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54"/>
      <c r="BL1576" s="54"/>
      <c r="BM1576" s="54"/>
      <c r="BN1576" s="54"/>
      <c r="BO1576" s="54"/>
      <c r="BP1576" s="54"/>
      <c r="BQ1576" s="54"/>
      <c r="BR1576" s="19"/>
      <c r="BS1576" s="19"/>
      <c r="BV1576" s="19"/>
      <c r="BW1576" s="19"/>
      <c r="BX1576" s="19"/>
      <c r="BY1576" s="19"/>
      <c r="BZ1576" s="19"/>
      <c r="CA1576" s="19"/>
      <c r="CB1576" s="19"/>
      <c r="CC1576" s="19"/>
      <c r="CD1576" s="19"/>
      <c r="CE1576" s="19"/>
      <c r="CF1576" s="19"/>
    </row>
    <row r="1577" spans="1:84" x14ac:dyDescent="0.25">
      <c r="A1577" s="19"/>
      <c r="B1577" s="19"/>
      <c r="C1577" s="19"/>
      <c r="D1577" s="19"/>
      <c r="E1577" s="19"/>
      <c r="F1577" s="19"/>
      <c r="G1577" s="19"/>
      <c r="H1577" s="19"/>
      <c r="I1577" s="19"/>
      <c r="J1577" s="19"/>
      <c r="L1577" s="19"/>
      <c r="M1577" s="19"/>
      <c r="N1577" s="19"/>
      <c r="P1577" s="19"/>
      <c r="Q1577" s="19"/>
      <c r="R1577" s="19"/>
      <c r="S1577" s="19"/>
      <c r="T1577" s="19"/>
      <c r="U1577" s="19"/>
      <c r="V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54"/>
      <c r="BL1577" s="54"/>
      <c r="BM1577" s="54"/>
      <c r="BN1577" s="54"/>
      <c r="BO1577" s="54"/>
      <c r="BP1577" s="54"/>
      <c r="BQ1577" s="54"/>
      <c r="BR1577" s="19"/>
      <c r="BS1577" s="19"/>
      <c r="BV1577" s="19"/>
      <c r="BW1577" s="19"/>
      <c r="BX1577" s="19"/>
      <c r="BY1577" s="19"/>
      <c r="BZ1577" s="19"/>
      <c r="CA1577" s="19"/>
      <c r="CB1577" s="19"/>
      <c r="CC1577" s="19"/>
      <c r="CD1577" s="19"/>
      <c r="CE1577" s="19"/>
      <c r="CF1577" s="19"/>
    </row>
    <row r="1578" spans="1:84" x14ac:dyDescent="0.25">
      <c r="A1578" s="19"/>
      <c r="B1578" s="19"/>
      <c r="C1578" s="19"/>
      <c r="D1578" s="19"/>
      <c r="E1578" s="19"/>
      <c r="F1578" s="19"/>
      <c r="G1578" s="19"/>
      <c r="H1578" s="19"/>
      <c r="I1578" s="19"/>
      <c r="J1578" s="19"/>
      <c r="L1578" s="19"/>
      <c r="M1578" s="19"/>
      <c r="N1578" s="19"/>
      <c r="P1578" s="19"/>
      <c r="Q1578" s="19"/>
      <c r="R1578" s="19"/>
      <c r="S1578" s="19"/>
      <c r="T1578" s="19"/>
      <c r="U1578" s="19"/>
      <c r="V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54"/>
      <c r="BL1578" s="54"/>
      <c r="BM1578" s="54"/>
      <c r="BN1578" s="54"/>
      <c r="BO1578" s="54"/>
      <c r="BP1578" s="54"/>
      <c r="BQ1578" s="54"/>
      <c r="BR1578" s="19"/>
      <c r="BS1578" s="19"/>
      <c r="BV1578" s="19"/>
      <c r="BW1578" s="19"/>
      <c r="BX1578" s="19"/>
      <c r="BY1578" s="19"/>
      <c r="BZ1578" s="19"/>
      <c r="CA1578" s="19"/>
      <c r="CB1578" s="19"/>
      <c r="CC1578" s="19"/>
      <c r="CD1578" s="19"/>
      <c r="CE1578" s="19"/>
      <c r="CF1578" s="19"/>
    </row>
    <row r="1579" spans="1:84" x14ac:dyDescent="0.25">
      <c r="A1579" s="19"/>
      <c r="B1579" s="19"/>
      <c r="C1579" s="19"/>
      <c r="D1579" s="19"/>
      <c r="E1579" s="19"/>
      <c r="F1579" s="19"/>
      <c r="G1579" s="19"/>
      <c r="H1579" s="19"/>
      <c r="I1579" s="19"/>
      <c r="J1579" s="19"/>
      <c r="L1579" s="19"/>
      <c r="M1579" s="19"/>
      <c r="N1579" s="19"/>
      <c r="P1579" s="19"/>
      <c r="Q1579" s="19"/>
      <c r="R1579" s="19"/>
      <c r="S1579" s="19"/>
      <c r="T1579" s="19"/>
      <c r="U1579" s="19"/>
      <c r="V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54"/>
      <c r="BL1579" s="54"/>
      <c r="BM1579" s="54"/>
      <c r="BN1579" s="54"/>
      <c r="BO1579" s="54"/>
      <c r="BP1579" s="54"/>
      <c r="BQ1579" s="54"/>
      <c r="BR1579" s="19"/>
      <c r="BS1579" s="19"/>
      <c r="BV1579" s="19"/>
      <c r="BW1579" s="19"/>
      <c r="BX1579" s="19"/>
      <c r="BY1579" s="19"/>
      <c r="BZ1579" s="19"/>
      <c r="CA1579" s="19"/>
      <c r="CB1579" s="19"/>
      <c r="CC1579" s="19"/>
      <c r="CD1579" s="19"/>
      <c r="CE1579" s="19"/>
      <c r="CF1579" s="19"/>
    </row>
    <row r="1580" spans="1:84" x14ac:dyDescent="0.25">
      <c r="A1580" s="19"/>
      <c r="B1580" s="19"/>
      <c r="C1580" s="19"/>
      <c r="D1580" s="19"/>
      <c r="E1580" s="19"/>
      <c r="F1580" s="19"/>
      <c r="G1580" s="19"/>
      <c r="H1580" s="19"/>
      <c r="I1580" s="19"/>
      <c r="J1580" s="19"/>
      <c r="L1580" s="19"/>
      <c r="M1580" s="19"/>
      <c r="N1580" s="19"/>
      <c r="P1580" s="19"/>
      <c r="Q1580" s="19"/>
      <c r="R1580" s="19"/>
      <c r="S1580" s="19"/>
      <c r="T1580" s="19"/>
      <c r="U1580" s="19"/>
      <c r="V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54"/>
      <c r="BL1580" s="54"/>
      <c r="BM1580" s="54"/>
      <c r="BN1580" s="54"/>
      <c r="BO1580" s="54"/>
      <c r="BP1580" s="54"/>
      <c r="BQ1580" s="54"/>
      <c r="BR1580" s="19"/>
      <c r="BS1580" s="19"/>
      <c r="BV1580" s="19"/>
      <c r="BW1580" s="19"/>
      <c r="BX1580" s="19"/>
      <c r="BY1580" s="19"/>
      <c r="BZ1580" s="19"/>
      <c r="CA1580" s="19"/>
      <c r="CB1580" s="19"/>
      <c r="CC1580" s="19"/>
      <c r="CD1580" s="19"/>
      <c r="CE1580" s="19"/>
      <c r="CF1580" s="19"/>
    </row>
    <row r="1581" spans="1:84" x14ac:dyDescent="0.25">
      <c r="A1581" s="19"/>
      <c r="B1581" s="19"/>
      <c r="C1581" s="19"/>
      <c r="D1581" s="19"/>
      <c r="E1581" s="19"/>
      <c r="F1581" s="19"/>
      <c r="G1581" s="19"/>
      <c r="H1581" s="19"/>
      <c r="I1581" s="19"/>
      <c r="J1581" s="19"/>
      <c r="L1581" s="19"/>
      <c r="M1581" s="19"/>
      <c r="N1581" s="19"/>
      <c r="P1581" s="19"/>
      <c r="Q1581" s="19"/>
      <c r="R1581" s="19"/>
      <c r="S1581" s="19"/>
      <c r="T1581" s="19"/>
      <c r="U1581" s="19"/>
      <c r="V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54"/>
      <c r="BL1581" s="54"/>
      <c r="BM1581" s="54"/>
      <c r="BN1581" s="54"/>
      <c r="BO1581" s="54"/>
      <c r="BP1581" s="54"/>
      <c r="BQ1581" s="54"/>
      <c r="BR1581" s="19"/>
      <c r="BS1581" s="19"/>
      <c r="BV1581" s="19"/>
      <c r="BW1581" s="19"/>
      <c r="BX1581" s="19"/>
      <c r="BY1581" s="19"/>
      <c r="BZ1581" s="19"/>
      <c r="CA1581" s="19"/>
      <c r="CB1581" s="19"/>
      <c r="CC1581" s="19"/>
      <c r="CD1581" s="19"/>
      <c r="CE1581" s="19"/>
      <c r="CF1581" s="19"/>
    </row>
    <row r="1582" spans="1:84" x14ac:dyDescent="0.25">
      <c r="A1582" s="19"/>
      <c r="B1582" s="19"/>
      <c r="C1582" s="19"/>
      <c r="D1582" s="19"/>
      <c r="E1582" s="19"/>
      <c r="F1582" s="19"/>
      <c r="G1582" s="19"/>
      <c r="H1582" s="19"/>
      <c r="I1582" s="19"/>
      <c r="J1582" s="19"/>
      <c r="L1582" s="19"/>
      <c r="M1582" s="19"/>
      <c r="N1582" s="19"/>
      <c r="P1582" s="19"/>
      <c r="Q1582" s="19"/>
      <c r="R1582" s="19"/>
      <c r="S1582" s="19"/>
      <c r="T1582" s="19"/>
      <c r="U1582" s="19"/>
      <c r="V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54"/>
      <c r="BL1582" s="54"/>
      <c r="BM1582" s="54"/>
      <c r="BN1582" s="54"/>
      <c r="BO1582" s="54"/>
      <c r="BP1582" s="54"/>
      <c r="BQ1582" s="54"/>
      <c r="BR1582" s="19"/>
      <c r="BS1582" s="19"/>
      <c r="BV1582" s="19"/>
      <c r="BW1582" s="19"/>
      <c r="BX1582" s="19"/>
      <c r="BY1582" s="19"/>
      <c r="BZ1582" s="19"/>
      <c r="CA1582" s="19"/>
      <c r="CB1582" s="19"/>
      <c r="CC1582" s="19"/>
      <c r="CD1582" s="19"/>
      <c r="CE1582" s="19"/>
      <c r="CF1582" s="19"/>
    </row>
    <row r="1583" spans="1:84" x14ac:dyDescent="0.25">
      <c r="A1583" s="19"/>
      <c r="B1583" s="19"/>
      <c r="C1583" s="19"/>
      <c r="D1583" s="19"/>
      <c r="E1583" s="19"/>
      <c r="F1583" s="19"/>
      <c r="G1583" s="19"/>
      <c r="H1583" s="19"/>
      <c r="I1583" s="19"/>
      <c r="J1583" s="19"/>
      <c r="L1583" s="19"/>
      <c r="M1583" s="19"/>
      <c r="N1583" s="19"/>
      <c r="P1583" s="19"/>
      <c r="Q1583" s="19"/>
      <c r="R1583" s="19"/>
      <c r="S1583" s="19"/>
      <c r="T1583" s="19"/>
      <c r="U1583" s="19"/>
      <c r="V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54"/>
      <c r="BL1583" s="54"/>
      <c r="BM1583" s="54"/>
      <c r="BN1583" s="54"/>
      <c r="BO1583" s="54"/>
      <c r="BP1583" s="54"/>
      <c r="BQ1583" s="54"/>
      <c r="BR1583" s="19"/>
      <c r="BS1583" s="19"/>
      <c r="BV1583" s="19"/>
      <c r="BW1583" s="19"/>
      <c r="BX1583" s="19"/>
      <c r="BY1583" s="19"/>
      <c r="BZ1583" s="19"/>
      <c r="CA1583" s="19"/>
      <c r="CB1583" s="19"/>
      <c r="CC1583" s="19"/>
      <c r="CD1583" s="19"/>
      <c r="CE1583" s="19"/>
      <c r="CF1583" s="19"/>
    </row>
    <row r="1584" spans="1:84" x14ac:dyDescent="0.25">
      <c r="A1584" s="19"/>
      <c r="B1584" s="19"/>
      <c r="C1584" s="19"/>
      <c r="D1584" s="19"/>
      <c r="E1584" s="19"/>
      <c r="F1584" s="19"/>
      <c r="G1584" s="19"/>
      <c r="H1584" s="19"/>
      <c r="I1584" s="19"/>
      <c r="J1584" s="19"/>
      <c r="L1584" s="19"/>
      <c r="M1584" s="19"/>
      <c r="N1584" s="19"/>
      <c r="P1584" s="19"/>
      <c r="Q1584" s="19"/>
      <c r="R1584" s="19"/>
      <c r="S1584" s="19"/>
      <c r="T1584" s="19"/>
      <c r="U1584" s="19"/>
      <c r="V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54"/>
      <c r="BL1584" s="54"/>
      <c r="BM1584" s="54"/>
      <c r="BN1584" s="54"/>
      <c r="BO1584" s="54"/>
      <c r="BP1584" s="54"/>
      <c r="BQ1584" s="54"/>
      <c r="BR1584" s="19"/>
      <c r="BS1584" s="19"/>
      <c r="BV1584" s="19"/>
      <c r="BW1584" s="19"/>
      <c r="BX1584" s="19"/>
      <c r="BY1584" s="19"/>
      <c r="BZ1584" s="19"/>
      <c r="CA1584" s="19"/>
      <c r="CB1584" s="19"/>
      <c r="CC1584" s="19"/>
      <c r="CD1584" s="19"/>
      <c r="CE1584" s="19"/>
      <c r="CF1584" s="19"/>
    </row>
    <row r="1585" spans="1:84" x14ac:dyDescent="0.25">
      <c r="A1585" s="19"/>
      <c r="B1585" s="19"/>
      <c r="C1585" s="19"/>
      <c r="D1585" s="19"/>
      <c r="E1585" s="19"/>
      <c r="F1585" s="19"/>
      <c r="G1585" s="19"/>
      <c r="H1585" s="19"/>
      <c r="I1585" s="19"/>
      <c r="J1585" s="19"/>
      <c r="L1585" s="19"/>
      <c r="M1585" s="19"/>
      <c r="N1585" s="19"/>
      <c r="P1585" s="19"/>
      <c r="Q1585" s="19"/>
      <c r="R1585" s="19"/>
      <c r="S1585" s="19"/>
      <c r="T1585" s="19"/>
      <c r="U1585" s="19"/>
      <c r="V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54"/>
      <c r="BL1585" s="54"/>
      <c r="BM1585" s="54"/>
      <c r="BN1585" s="54"/>
      <c r="BO1585" s="54"/>
      <c r="BP1585" s="54"/>
      <c r="BQ1585" s="54"/>
      <c r="BR1585" s="19"/>
      <c r="BS1585" s="19"/>
      <c r="BV1585" s="19"/>
      <c r="BW1585" s="19"/>
      <c r="BX1585" s="19"/>
      <c r="BY1585" s="19"/>
      <c r="BZ1585" s="19"/>
      <c r="CA1585" s="19"/>
      <c r="CB1585" s="19"/>
      <c r="CC1585" s="19"/>
      <c r="CD1585" s="19"/>
      <c r="CE1585" s="19"/>
      <c r="CF1585" s="19"/>
    </row>
    <row r="1586" spans="1:84" x14ac:dyDescent="0.25">
      <c r="A1586" s="19"/>
      <c r="B1586" s="19"/>
      <c r="C1586" s="19"/>
      <c r="D1586" s="19"/>
      <c r="E1586" s="19"/>
      <c r="F1586" s="19"/>
      <c r="G1586" s="19"/>
      <c r="H1586" s="19"/>
      <c r="I1586" s="19"/>
      <c r="J1586" s="19"/>
      <c r="L1586" s="19"/>
      <c r="M1586" s="19"/>
      <c r="N1586" s="19"/>
      <c r="P1586" s="19"/>
      <c r="Q1586" s="19"/>
      <c r="R1586" s="19"/>
      <c r="S1586" s="19"/>
      <c r="T1586" s="19"/>
      <c r="U1586" s="19"/>
      <c r="V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54"/>
      <c r="BL1586" s="54"/>
      <c r="BM1586" s="54"/>
      <c r="BN1586" s="54"/>
      <c r="BO1586" s="54"/>
      <c r="BP1586" s="54"/>
      <c r="BQ1586" s="54"/>
      <c r="BR1586" s="19"/>
      <c r="BS1586" s="19"/>
      <c r="BV1586" s="19"/>
      <c r="BW1586" s="19"/>
      <c r="BX1586" s="19"/>
      <c r="BY1586" s="19"/>
      <c r="BZ1586" s="19"/>
      <c r="CA1586" s="19"/>
      <c r="CB1586" s="19"/>
      <c r="CC1586" s="19"/>
      <c r="CD1586" s="19"/>
      <c r="CE1586" s="19"/>
      <c r="CF1586" s="19"/>
    </row>
    <row r="1587" spans="1:84" x14ac:dyDescent="0.25">
      <c r="A1587" s="19"/>
      <c r="B1587" s="19"/>
      <c r="C1587" s="19"/>
      <c r="D1587" s="19"/>
      <c r="E1587" s="19"/>
      <c r="F1587" s="19"/>
      <c r="G1587" s="19"/>
      <c r="H1587" s="19"/>
      <c r="I1587" s="19"/>
      <c r="J1587" s="19"/>
      <c r="L1587" s="19"/>
      <c r="M1587" s="19"/>
      <c r="N1587" s="19"/>
      <c r="P1587" s="19"/>
      <c r="Q1587" s="19"/>
      <c r="R1587" s="19"/>
      <c r="S1587" s="19"/>
      <c r="T1587" s="19"/>
      <c r="U1587" s="19"/>
      <c r="V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54"/>
      <c r="BL1587" s="54"/>
      <c r="BM1587" s="54"/>
      <c r="BN1587" s="54"/>
      <c r="BO1587" s="54"/>
      <c r="BP1587" s="54"/>
      <c r="BQ1587" s="54"/>
      <c r="BR1587" s="19"/>
      <c r="BS1587" s="19"/>
      <c r="BV1587" s="19"/>
      <c r="BW1587" s="19"/>
      <c r="BX1587" s="19"/>
      <c r="BY1587" s="19"/>
      <c r="BZ1587" s="19"/>
      <c r="CA1587" s="19"/>
      <c r="CB1587" s="19"/>
      <c r="CC1587" s="19"/>
      <c r="CD1587" s="19"/>
      <c r="CE1587" s="19"/>
      <c r="CF1587" s="19"/>
    </row>
    <row r="1588" spans="1:84" x14ac:dyDescent="0.25">
      <c r="A1588" s="19"/>
      <c r="B1588" s="19"/>
      <c r="C1588" s="19"/>
      <c r="D1588" s="19"/>
      <c r="E1588" s="19"/>
      <c r="F1588" s="19"/>
      <c r="G1588" s="19"/>
      <c r="H1588" s="19"/>
      <c r="I1588" s="19"/>
      <c r="J1588" s="19"/>
      <c r="L1588" s="19"/>
      <c r="M1588" s="19"/>
      <c r="N1588" s="19"/>
      <c r="P1588" s="19"/>
      <c r="Q1588" s="19"/>
      <c r="R1588" s="19"/>
      <c r="S1588" s="19"/>
      <c r="T1588" s="19"/>
      <c r="U1588" s="19"/>
      <c r="V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54"/>
      <c r="BL1588" s="54"/>
      <c r="BM1588" s="54"/>
      <c r="BN1588" s="54"/>
      <c r="BO1588" s="54"/>
      <c r="BP1588" s="54"/>
      <c r="BQ1588" s="54"/>
      <c r="BR1588" s="19"/>
      <c r="BS1588" s="19"/>
      <c r="BV1588" s="19"/>
      <c r="BW1588" s="19"/>
      <c r="BX1588" s="19"/>
      <c r="BY1588" s="19"/>
      <c r="BZ1588" s="19"/>
      <c r="CA1588" s="19"/>
      <c r="CB1588" s="19"/>
      <c r="CC1588" s="19"/>
      <c r="CD1588" s="19"/>
      <c r="CE1588" s="19"/>
      <c r="CF1588" s="19"/>
    </row>
    <row r="1589" spans="1:84" x14ac:dyDescent="0.25">
      <c r="A1589" s="19"/>
      <c r="B1589" s="19"/>
      <c r="C1589" s="19"/>
      <c r="D1589" s="19"/>
      <c r="E1589" s="19"/>
      <c r="F1589" s="19"/>
      <c r="G1589" s="19"/>
      <c r="H1589" s="19"/>
      <c r="I1589" s="19"/>
      <c r="J1589" s="19"/>
      <c r="L1589" s="19"/>
      <c r="M1589" s="19"/>
      <c r="N1589" s="19"/>
      <c r="P1589" s="19"/>
      <c r="Q1589" s="19"/>
      <c r="R1589" s="19"/>
      <c r="S1589" s="19"/>
      <c r="T1589" s="19"/>
      <c r="U1589" s="19"/>
      <c r="V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54"/>
      <c r="BL1589" s="54"/>
      <c r="BM1589" s="54"/>
      <c r="BN1589" s="54"/>
      <c r="BO1589" s="54"/>
      <c r="BP1589" s="54"/>
      <c r="BQ1589" s="54"/>
      <c r="BR1589" s="19"/>
      <c r="BS1589" s="19"/>
      <c r="BV1589" s="19"/>
      <c r="BW1589" s="19"/>
      <c r="BX1589" s="19"/>
      <c r="BY1589" s="19"/>
      <c r="BZ1589" s="19"/>
      <c r="CA1589" s="19"/>
      <c r="CB1589" s="19"/>
      <c r="CC1589" s="19"/>
      <c r="CD1589" s="19"/>
      <c r="CE1589" s="19"/>
      <c r="CF1589" s="19"/>
    </row>
    <row r="1590" spans="1:84" x14ac:dyDescent="0.25">
      <c r="A1590" s="19"/>
      <c r="B1590" s="19"/>
      <c r="C1590" s="19"/>
      <c r="D1590" s="19"/>
      <c r="E1590" s="19"/>
      <c r="F1590" s="19"/>
      <c r="G1590" s="19"/>
      <c r="H1590" s="19"/>
      <c r="I1590" s="19"/>
      <c r="J1590" s="19"/>
      <c r="L1590" s="19"/>
      <c r="M1590" s="19"/>
      <c r="N1590" s="19"/>
      <c r="P1590" s="19"/>
      <c r="Q1590" s="19"/>
      <c r="R1590" s="19"/>
      <c r="S1590" s="19"/>
      <c r="T1590" s="19"/>
      <c r="U1590" s="19"/>
      <c r="V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54"/>
      <c r="BL1590" s="54"/>
      <c r="BM1590" s="54"/>
      <c r="BN1590" s="54"/>
      <c r="BO1590" s="54"/>
      <c r="BP1590" s="54"/>
      <c r="BQ1590" s="54"/>
      <c r="BR1590" s="19"/>
      <c r="BS1590" s="19"/>
      <c r="BV1590" s="19"/>
      <c r="BW1590" s="19"/>
      <c r="BX1590" s="19"/>
      <c r="BY1590" s="19"/>
      <c r="BZ1590" s="19"/>
      <c r="CA1590" s="19"/>
      <c r="CB1590" s="19"/>
      <c r="CC1590" s="19"/>
      <c r="CD1590" s="19"/>
      <c r="CE1590" s="19"/>
      <c r="CF1590" s="19"/>
    </row>
    <row r="1591" spans="1:84" x14ac:dyDescent="0.25">
      <c r="A1591" s="19"/>
      <c r="B1591" s="19"/>
      <c r="C1591" s="19"/>
      <c r="D1591" s="19"/>
      <c r="E1591" s="19"/>
      <c r="F1591" s="19"/>
      <c r="G1591" s="19"/>
      <c r="H1591" s="19"/>
      <c r="I1591" s="19"/>
      <c r="J1591" s="19"/>
      <c r="L1591" s="19"/>
      <c r="M1591" s="19"/>
      <c r="N1591" s="19"/>
      <c r="P1591" s="19"/>
      <c r="Q1591" s="19"/>
      <c r="R1591" s="19"/>
      <c r="S1591" s="19"/>
      <c r="T1591" s="19"/>
      <c r="U1591" s="19"/>
      <c r="V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54"/>
      <c r="BL1591" s="54"/>
      <c r="BM1591" s="54"/>
      <c r="BN1591" s="54"/>
      <c r="BO1591" s="54"/>
      <c r="BP1591" s="54"/>
      <c r="BQ1591" s="54"/>
      <c r="BR1591" s="19"/>
      <c r="BS1591" s="19"/>
      <c r="BV1591" s="19"/>
      <c r="BW1591" s="19"/>
      <c r="BX1591" s="19"/>
      <c r="BY1591" s="19"/>
      <c r="BZ1591" s="19"/>
      <c r="CA1591" s="19"/>
      <c r="CB1591" s="19"/>
      <c r="CC1591" s="19"/>
      <c r="CD1591" s="19"/>
      <c r="CE1591" s="19"/>
      <c r="CF1591" s="19"/>
    </row>
    <row r="1592" spans="1:84" x14ac:dyDescent="0.25">
      <c r="A1592" s="19"/>
      <c r="B1592" s="19"/>
      <c r="C1592" s="19"/>
      <c r="D1592" s="19"/>
      <c r="E1592" s="19"/>
      <c r="F1592" s="19"/>
      <c r="G1592" s="19"/>
      <c r="H1592" s="19"/>
      <c r="I1592" s="19"/>
      <c r="J1592" s="19"/>
      <c r="L1592" s="19"/>
      <c r="M1592" s="19"/>
      <c r="N1592" s="19"/>
      <c r="P1592" s="19"/>
      <c r="Q1592" s="19"/>
      <c r="R1592" s="19"/>
      <c r="S1592" s="19"/>
      <c r="T1592" s="19"/>
      <c r="U1592" s="19"/>
      <c r="V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54"/>
      <c r="BL1592" s="54"/>
      <c r="BM1592" s="54"/>
      <c r="BN1592" s="54"/>
      <c r="BO1592" s="54"/>
      <c r="BP1592" s="54"/>
      <c r="BQ1592" s="54"/>
      <c r="BR1592" s="19"/>
      <c r="BS1592" s="19"/>
      <c r="BV1592" s="19"/>
      <c r="BW1592" s="19"/>
      <c r="BX1592" s="19"/>
      <c r="BY1592" s="19"/>
      <c r="BZ1592" s="19"/>
      <c r="CA1592" s="19"/>
      <c r="CB1592" s="19"/>
      <c r="CC1592" s="19"/>
      <c r="CD1592" s="19"/>
      <c r="CE1592" s="19"/>
      <c r="CF1592" s="19"/>
    </row>
    <row r="1593" spans="1:84" x14ac:dyDescent="0.25">
      <c r="A1593" s="19"/>
      <c r="B1593" s="19"/>
      <c r="C1593" s="19"/>
      <c r="D1593" s="19"/>
      <c r="E1593" s="19"/>
      <c r="F1593" s="19"/>
      <c r="G1593" s="19"/>
      <c r="H1593" s="19"/>
      <c r="I1593" s="19"/>
      <c r="J1593" s="19"/>
      <c r="L1593" s="19"/>
      <c r="M1593" s="19"/>
      <c r="N1593" s="19"/>
      <c r="P1593" s="19"/>
      <c r="Q1593" s="19"/>
      <c r="R1593" s="19"/>
      <c r="S1593" s="19"/>
      <c r="T1593" s="19"/>
      <c r="U1593" s="19"/>
      <c r="V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54"/>
      <c r="BL1593" s="54"/>
      <c r="BM1593" s="54"/>
      <c r="BN1593" s="54"/>
      <c r="BO1593" s="54"/>
      <c r="BP1593" s="54"/>
      <c r="BQ1593" s="54"/>
      <c r="BR1593" s="19"/>
      <c r="BS1593" s="19"/>
      <c r="BV1593" s="19"/>
      <c r="BW1593" s="19"/>
      <c r="BX1593" s="19"/>
      <c r="BY1593" s="19"/>
      <c r="BZ1593" s="19"/>
      <c r="CA1593" s="19"/>
      <c r="CB1593" s="19"/>
      <c r="CC1593" s="19"/>
      <c r="CD1593" s="19"/>
      <c r="CE1593" s="19"/>
      <c r="CF1593" s="19"/>
    </row>
    <row r="1594" spans="1:84" x14ac:dyDescent="0.25">
      <c r="A1594" s="19"/>
      <c r="B1594" s="19"/>
      <c r="C1594" s="19"/>
      <c r="D1594" s="19"/>
      <c r="E1594" s="19"/>
      <c r="F1594" s="19"/>
      <c r="G1594" s="19"/>
      <c r="H1594" s="19"/>
      <c r="I1594" s="19"/>
      <c r="J1594" s="19"/>
      <c r="L1594" s="19"/>
      <c r="M1594" s="19"/>
      <c r="N1594" s="19"/>
      <c r="P1594" s="19"/>
      <c r="Q1594" s="19"/>
      <c r="R1594" s="19"/>
      <c r="S1594" s="19"/>
      <c r="T1594" s="19"/>
      <c r="U1594" s="19"/>
      <c r="V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54"/>
      <c r="BL1594" s="54"/>
      <c r="BM1594" s="54"/>
      <c r="BN1594" s="54"/>
      <c r="BO1594" s="54"/>
      <c r="BP1594" s="54"/>
      <c r="BQ1594" s="54"/>
      <c r="BR1594" s="19"/>
      <c r="BS1594" s="19"/>
      <c r="BV1594" s="19"/>
      <c r="BW1594" s="19"/>
      <c r="BX1594" s="19"/>
      <c r="BY1594" s="19"/>
      <c r="BZ1594" s="19"/>
      <c r="CA1594" s="19"/>
      <c r="CB1594" s="19"/>
      <c r="CC1594" s="19"/>
      <c r="CD1594" s="19"/>
      <c r="CE1594" s="19"/>
      <c r="CF1594" s="19"/>
    </row>
    <row r="1595" spans="1:84" x14ac:dyDescent="0.25">
      <c r="A1595" s="19"/>
      <c r="B1595" s="19"/>
      <c r="C1595" s="19"/>
      <c r="D1595" s="19"/>
      <c r="E1595" s="19"/>
      <c r="F1595" s="19"/>
      <c r="G1595" s="19"/>
      <c r="H1595" s="19"/>
      <c r="I1595" s="19"/>
      <c r="J1595" s="19"/>
      <c r="L1595" s="19"/>
      <c r="M1595" s="19"/>
      <c r="N1595" s="19"/>
      <c r="P1595" s="19"/>
      <c r="Q1595" s="19"/>
      <c r="R1595" s="19"/>
      <c r="S1595" s="19"/>
      <c r="T1595" s="19"/>
      <c r="U1595" s="19"/>
      <c r="V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54"/>
      <c r="BL1595" s="54"/>
      <c r="BM1595" s="54"/>
      <c r="BN1595" s="54"/>
      <c r="BO1595" s="54"/>
      <c r="BP1595" s="54"/>
      <c r="BQ1595" s="54"/>
      <c r="BR1595" s="19"/>
      <c r="BS1595" s="19"/>
      <c r="BV1595" s="19"/>
      <c r="BW1595" s="19"/>
      <c r="BX1595" s="19"/>
      <c r="BY1595" s="19"/>
      <c r="BZ1595" s="19"/>
      <c r="CA1595" s="19"/>
      <c r="CB1595" s="19"/>
      <c r="CC1595" s="19"/>
      <c r="CD1595" s="19"/>
      <c r="CE1595" s="19"/>
      <c r="CF1595" s="19"/>
    </row>
    <row r="1596" spans="1:84" x14ac:dyDescent="0.25">
      <c r="A1596" s="19"/>
      <c r="B1596" s="19"/>
      <c r="C1596" s="19"/>
      <c r="D1596" s="19"/>
      <c r="E1596" s="19"/>
      <c r="F1596" s="19"/>
      <c r="G1596" s="19"/>
      <c r="H1596" s="19"/>
      <c r="I1596" s="19"/>
      <c r="J1596" s="19"/>
      <c r="L1596" s="19"/>
      <c r="M1596" s="19"/>
      <c r="N1596" s="19"/>
      <c r="P1596" s="19"/>
      <c r="Q1596" s="19"/>
      <c r="R1596" s="19"/>
      <c r="S1596" s="19"/>
      <c r="T1596" s="19"/>
      <c r="U1596" s="19"/>
      <c r="V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54"/>
      <c r="BL1596" s="54"/>
      <c r="BM1596" s="54"/>
      <c r="BN1596" s="54"/>
      <c r="BO1596" s="54"/>
      <c r="BP1596" s="54"/>
      <c r="BQ1596" s="54"/>
      <c r="BR1596" s="19"/>
      <c r="BS1596" s="19"/>
      <c r="BV1596" s="19"/>
      <c r="BW1596" s="19"/>
      <c r="BX1596" s="19"/>
      <c r="BY1596" s="19"/>
      <c r="BZ1596" s="19"/>
      <c r="CA1596" s="19"/>
      <c r="CB1596" s="19"/>
      <c r="CC1596" s="19"/>
      <c r="CD1596" s="19"/>
      <c r="CE1596" s="19"/>
      <c r="CF1596" s="19"/>
    </row>
    <row r="1597" spans="1:84" x14ac:dyDescent="0.25">
      <c r="A1597" s="19"/>
      <c r="B1597" s="19"/>
      <c r="C1597" s="19"/>
      <c r="D1597" s="19"/>
      <c r="E1597" s="19"/>
      <c r="F1597" s="19"/>
      <c r="G1597" s="19"/>
      <c r="H1597" s="19"/>
      <c r="I1597" s="19"/>
      <c r="J1597" s="19"/>
      <c r="L1597" s="19"/>
      <c r="M1597" s="19"/>
      <c r="N1597" s="19"/>
      <c r="P1597" s="19"/>
      <c r="Q1597" s="19"/>
      <c r="R1597" s="19"/>
      <c r="S1597" s="19"/>
      <c r="T1597" s="19"/>
      <c r="U1597" s="19"/>
      <c r="V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54"/>
      <c r="BL1597" s="54"/>
      <c r="BM1597" s="54"/>
      <c r="BN1597" s="54"/>
      <c r="BO1597" s="54"/>
      <c r="BP1597" s="54"/>
      <c r="BQ1597" s="54"/>
      <c r="BR1597" s="19"/>
      <c r="BS1597" s="19"/>
      <c r="BV1597" s="19"/>
      <c r="BW1597" s="19"/>
      <c r="BX1597" s="19"/>
      <c r="BY1597" s="19"/>
      <c r="BZ1597" s="19"/>
      <c r="CA1597" s="19"/>
      <c r="CB1597" s="19"/>
      <c r="CC1597" s="19"/>
      <c r="CD1597" s="19"/>
      <c r="CE1597" s="19"/>
      <c r="CF1597" s="19"/>
    </row>
    <row r="1598" spans="1:84" x14ac:dyDescent="0.25">
      <c r="A1598" s="19"/>
      <c r="B1598" s="19"/>
      <c r="C1598" s="19"/>
      <c r="D1598" s="19"/>
      <c r="E1598" s="19"/>
      <c r="F1598" s="19"/>
      <c r="G1598" s="19"/>
      <c r="H1598" s="19"/>
      <c r="I1598" s="19"/>
      <c r="J1598" s="19"/>
      <c r="L1598" s="19"/>
      <c r="M1598" s="19"/>
      <c r="N1598" s="19"/>
      <c r="P1598" s="19"/>
      <c r="Q1598" s="19"/>
      <c r="R1598" s="19"/>
      <c r="S1598" s="19"/>
      <c r="T1598" s="19"/>
      <c r="U1598" s="19"/>
      <c r="V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54"/>
      <c r="BL1598" s="54"/>
      <c r="BM1598" s="54"/>
      <c r="BN1598" s="54"/>
      <c r="BO1598" s="54"/>
      <c r="BP1598" s="54"/>
      <c r="BQ1598" s="54"/>
      <c r="BR1598" s="19"/>
      <c r="BS1598" s="19"/>
      <c r="BV1598" s="19"/>
      <c r="BW1598" s="19"/>
      <c r="BX1598" s="19"/>
      <c r="BY1598" s="19"/>
      <c r="BZ1598" s="19"/>
      <c r="CA1598" s="19"/>
      <c r="CB1598" s="19"/>
      <c r="CC1598" s="19"/>
      <c r="CD1598" s="19"/>
      <c r="CE1598" s="19"/>
      <c r="CF1598" s="19"/>
    </row>
    <row r="1599" spans="1:84" x14ac:dyDescent="0.25">
      <c r="A1599" s="19"/>
      <c r="B1599" s="19"/>
      <c r="C1599" s="19"/>
      <c r="D1599" s="19"/>
      <c r="E1599" s="19"/>
      <c r="F1599" s="19"/>
      <c r="G1599" s="19"/>
      <c r="H1599" s="19"/>
      <c r="I1599" s="19"/>
      <c r="J1599" s="19"/>
      <c r="L1599" s="19"/>
      <c r="M1599" s="19"/>
      <c r="N1599" s="19"/>
      <c r="P1599" s="19"/>
      <c r="Q1599" s="19"/>
      <c r="R1599" s="19"/>
      <c r="S1599" s="19"/>
      <c r="T1599" s="19"/>
      <c r="U1599" s="19"/>
      <c r="V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54"/>
      <c r="BL1599" s="54"/>
      <c r="BM1599" s="54"/>
      <c r="BN1599" s="54"/>
      <c r="BO1599" s="54"/>
      <c r="BP1599" s="54"/>
      <c r="BQ1599" s="54"/>
      <c r="BR1599" s="19"/>
      <c r="BS1599" s="19"/>
      <c r="BV1599" s="19"/>
      <c r="BW1599" s="19"/>
      <c r="BX1599" s="19"/>
      <c r="BY1599" s="19"/>
      <c r="BZ1599" s="19"/>
      <c r="CA1599" s="19"/>
      <c r="CB1599" s="19"/>
      <c r="CC1599" s="19"/>
      <c r="CD1599" s="19"/>
      <c r="CE1599" s="19"/>
      <c r="CF1599" s="19"/>
    </row>
    <row r="1600" spans="1:84" x14ac:dyDescent="0.25">
      <c r="A1600" s="19"/>
      <c r="B1600" s="19"/>
      <c r="C1600" s="19"/>
      <c r="D1600" s="19"/>
      <c r="E1600" s="19"/>
      <c r="F1600" s="19"/>
      <c r="G1600" s="19"/>
      <c r="H1600" s="19"/>
      <c r="I1600" s="19"/>
      <c r="J1600" s="19"/>
      <c r="L1600" s="19"/>
      <c r="M1600" s="19"/>
      <c r="N1600" s="19"/>
      <c r="P1600" s="19"/>
      <c r="Q1600" s="19"/>
      <c r="R1600" s="19"/>
      <c r="S1600" s="19"/>
      <c r="T1600" s="19"/>
      <c r="U1600" s="19"/>
      <c r="V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54"/>
      <c r="BL1600" s="54"/>
      <c r="BM1600" s="54"/>
      <c r="BN1600" s="54"/>
      <c r="BO1600" s="54"/>
      <c r="BP1600" s="54"/>
      <c r="BQ1600" s="54"/>
      <c r="BR1600" s="19"/>
      <c r="BS1600" s="19"/>
      <c r="BV1600" s="19"/>
      <c r="BW1600" s="19"/>
      <c r="BX1600" s="19"/>
      <c r="BY1600" s="19"/>
      <c r="BZ1600" s="19"/>
      <c r="CA1600" s="19"/>
      <c r="CB1600" s="19"/>
      <c r="CC1600" s="19"/>
      <c r="CD1600" s="19"/>
      <c r="CE1600" s="19"/>
      <c r="CF1600" s="19"/>
    </row>
    <row r="1601" spans="1:84" x14ac:dyDescent="0.25">
      <c r="A1601" s="19"/>
      <c r="B1601" s="19"/>
      <c r="C1601" s="19"/>
      <c r="D1601" s="19"/>
      <c r="E1601" s="19"/>
      <c r="F1601" s="19"/>
      <c r="G1601" s="19"/>
      <c r="H1601" s="19"/>
      <c r="I1601" s="19"/>
      <c r="J1601" s="19"/>
      <c r="L1601" s="19"/>
      <c r="M1601" s="19"/>
      <c r="N1601" s="19"/>
      <c r="P1601" s="19"/>
      <c r="Q1601" s="19"/>
      <c r="R1601" s="19"/>
      <c r="S1601" s="19"/>
      <c r="T1601" s="19"/>
      <c r="U1601" s="19"/>
      <c r="V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54"/>
      <c r="BL1601" s="54"/>
      <c r="BM1601" s="54"/>
      <c r="BN1601" s="54"/>
      <c r="BO1601" s="54"/>
      <c r="BP1601" s="54"/>
      <c r="BQ1601" s="54"/>
      <c r="BR1601" s="19"/>
      <c r="BS1601" s="19"/>
      <c r="BV1601" s="19"/>
      <c r="BW1601" s="19"/>
      <c r="BX1601" s="19"/>
      <c r="BY1601" s="19"/>
      <c r="BZ1601" s="19"/>
      <c r="CA1601" s="19"/>
      <c r="CB1601" s="19"/>
      <c r="CC1601" s="19"/>
      <c r="CD1601" s="19"/>
      <c r="CE1601" s="19"/>
      <c r="CF1601" s="19"/>
    </row>
    <row r="1602" spans="1:84" x14ac:dyDescent="0.25">
      <c r="A1602" s="19"/>
      <c r="B1602" s="19"/>
      <c r="C1602" s="19"/>
      <c r="D1602" s="19"/>
      <c r="E1602" s="19"/>
      <c r="F1602" s="19"/>
      <c r="G1602" s="19"/>
      <c r="H1602" s="19"/>
      <c r="I1602" s="19"/>
      <c r="J1602" s="19"/>
      <c r="L1602" s="19"/>
      <c r="M1602" s="19"/>
      <c r="N1602" s="19"/>
      <c r="P1602" s="19"/>
      <c r="Q1602" s="19"/>
      <c r="R1602" s="19"/>
      <c r="S1602" s="19"/>
      <c r="T1602" s="19"/>
      <c r="U1602" s="19"/>
      <c r="V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54"/>
      <c r="BL1602" s="54"/>
      <c r="BM1602" s="54"/>
      <c r="BN1602" s="54"/>
      <c r="BO1602" s="54"/>
      <c r="BP1602" s="54"/>
      <c r="BQ1602" s="54"/>
      <c r="BR1602" s="19"/>
      <c r="BS1602" s="19"/>
      <c r="BV1602" s="19"/>
      <c r="BW1602" s="19"/>
      <c r="BX1602" s="19"/>
      <c r="BY1602" s="19"/>
      <c r="BZ1602" s="19"/>
      <c r="CA1602" s="19"/>
      <c r="CB1602" s="19"/>
      <c r="CC1602" s="19"/>
      <c r="CD1602" s="19"/>
      <c r="CE1602" s="19"/>
      <c r="CF1602" s="19"/>
    </row>
    <row r="1603" spans="1:84" x14ac:dyDescent="0.25">
      <c r="A1603" s="19"/>
      <c r="B1603" s="19"/>
      <c r="C1603" s="19"/>
      <c r="D1603" s="19"/>
      <c r="E1603" s="19"/>
      <c r="F1603" s="19"/>
      <c r="G1603" s="19"/>
      <c r="H1603" s="19"/>
      <c r="I1603" s="19"/>
      <c r="J1603" s="19"/>
      <c r="L1603" s="19"/>
      <c r="M1603" s="19"/>
      <c r="N1603" s="19"/>
      <c r="P1603" s="19"/>
      <c r="Q1603" s="19"/>
      <c r="R1603" s="19"/>
      <c r="S1603" s="19"/>
      <c r="T1603" s="19"/>
      <c r="U1603" s="19"/>
      <c r="V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54"/>
      <c r="BL1603" s="54"/>
      <c r="BM1603" s="54"/>
      <c r="BN1603" s="54"/>
      <c r="BO1603" s="54"/>
      <c r="BP1603" s="54"/>
      <c r="BQ1603" s="54"/>
      <c r="BR1603" s="19"/>
      <c r="BS1603" s="19"/>
      <c r="BV1603" s="19"/>
      <c r="BW1603" s="19"/>
      <c r="BX1603" s="19"/>
      <c r="BY1603" s="19"/>
      <c r="BZ1603" s="19"/>
      <c r="CA1603" s="19"/>
      <c r="CB1603" s="19"/>
      <c r="CC1603" s="19"/>
      <c r="CD1603" s="19"/>
      <c r="CE1603" s="19"/>
      <c r="CF1603" s="19"/>
    </row>
    <row r="1604" spans="1:84" x14ac:dyDescent="0.25">
      <c r="A1604" s="19"/>
      <c r="B1604" s="19"/>
      <c r="C1604" s="19"/>
      <c r="D1604" s="19"/>
      <c r="E1604" s="19"/>
      <c r="F1604" s="19"/>
      <c r="G1604" s="19"/>
      <c r="H1604" s="19"/>
      <c r="I1604" s="19"/>
      <c r="J1604" s="19"/>
      <c r="L1604" s="19"/>
      <c r="M1604" s="19"/>
      <c r="N1604" s="19"/>
      <c r="P1604" s="19"/>
      <c r="Q1604" s="19"/>
      <c r="R1604" s="19"/>
      <c r="S1604" s="19"/>
      <c r="T1604" s="19"/>
      <c r="U1604" s="19"/>
      <c r="V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54"/>
      <c r="BL1604" s="54"/>
      <c r="BM1604" s="54"/>
      <c r="BN1604" s="54"/>
      <c r="BO1604" s="54"/>
      <c r="BP1604" s="54"/>
      <c r="BQ1604" s="54"/>
      <c r="BR1604" s="19"/>
      <c r="BS1604" s="19"/>
      <c r="BV1604" s="19"/>
      <c r="BW1604" s="19"/>
      <c r="BX1604" s="19"/>
      <c r="BY1604" s="19"/>
      <c r="BZ1604" s="19"/>
      <c r="CA1604" s="19"/>
      <c r="CB1604" s="19"/>
      <c r="CC1604" s="19"/>
      <c r="CD1604" s="19"/>
      <c r="CE1604" s="19"/>
      <c r="CF1604" s="19"/>
    </row>
    <row r="1605" spans="1:84" x14ac:dyDescent="0.25">
      <c r="A1605" s="19"/>
      <c r="B1605" s="19"/>
      <c r="C1605" s="19"/>
      <c r="D1605" s="19"/>
      <c r="E1605" s="19"/>
      <c r="F1605" s="19"/>
      <c r="G1605" s="19"/>
      <c r="H1605" s="19"/>
      <c r="I1605" s="19"/>
      <c r="J1605" s="19"/>
      <c r="L1605" s="19"/>
      <c r="M1605" s="19"/>
      <c r="N1605" s="19"/>
      <c r="P1605" s="19"/>
      <c r="Q1605" s="19"/>
      <c r="R1605" s="19"/>
      <c r="S1605" s="19"/>
      <c r="T1605" s="19"/>
      <c r="U1605" s="19"/>
      <c r="V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54"/>
      <c r="BL1605" s="54"/>
      <c r="BM1605" s="54"/>
      <c r="BN1605" s="54"/>
      <c r="BO1605" s="54"/>
      <c r="BP1605" s="54"/>
      <c r="BQ1605" s="54"/>
      <c r="BR1605" s="19"/>
      <c r="BS1605" s="19"/>
      <c r="BV1605" s="19"/>
      <c r="BW1605" s="19"/>
      <c r="BX1605" s="19"/>
      <c r="BY1605" s="19"/>
      <c r="BZ1605" s="19"/>
      <c r="CA1605" s="19"/>
      <c r="CB1605" s="19"/>
      <c r="CC1605" s="19"/>
      <c r="CD1605" s="19"/>
      <c r="CE1605" s="19"/>
      <c r="CF1605" s="19"/>
    </row>
    <row r="1606" spans="1:84" x14ac:dyDescent="0.25">
      <c r="A1606" s="19"/>
      <c r="B1606" s="19"/>
      <c r="C1606" s="19"/>
      <c r="D1606" s="19"/>
      <c r="E1606" s="19"/>
      <c r="F1606" s="19"/>
      <c r="G1606" s="19"/>
      <c r="H1606" s="19"/>
      <c r="I1606" s="19"/>
      <c r="J1606" s="19"/>
      <c r="L1606" s="19"/>
      <c r="M1606" s="19"/>
      <c r="N1606" s="19"/>
      <c r="P1606" s="19"/>
      <c r="Q1606" s="19"/>
      <c r="R1606" s="19"/>
      <c r="S1606" s="19"/>
      <c r="T1606" s="19"/>
      <c r="U1606" s="19"/>
      <c r="V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54"/>
      <c r="BL1606" s="54"/>
      <c r="BM1606" s="54"/>
      <c r="BN1606" s="54"/>
      <c r="BO1606" s="54"/>
      <c r="BP1606" s="54"/>
      <c r="BQ1606" s="54"/>
      <c r="BR1606" s="19"/>
      <c r="BS1606" s="19"/>
      <c r="BV1606" s="19"/>
      <c r="BW1606" s="19"/>
      <c r="BX1606" s="19"/>
      <c r="BY1606" s="19"/>
      <c r="BZ1606" s="19"/>
      <c r="CA1606" s="19"/>
      <c r="CB1606" s="19"/>
      <c r="CC1606" s="19"/>
      <c r="CD1606" s="19"/>
      <c r="CE1606" s="19"/>
      <c r="CF1606" s="19"/>
    </row>
    <row r="1607" spans="1:84" x14ac:dyDescent="0.25">
      <c r="A1607" s="19"/>
      <c r="B1607" s="19"/>
      <c r="C1607" s="19"/>
      <c r="D1607" s="19"/>
      <c r="E1607" s="19"/>
      <c r="F1607" s="19"/>
      <c r="G1607" s="19"/>
      <c r="H1607" s="19"/>
      <c r="I1607" s="19"/>
      <c r="J1607" s="19"/>
      <c r="L1607" s="19"/>
      <c r="M1607" s="19"/>
      <c r="N1607" s="19"/>
      <c r="P1607" s="19"/>
      <c r="Q1607" s="19"/>
      <c r="R1607" s="19"/>
      <c r="S1607" s="19"/>
      <c r="T1607" s="19"/>
      <c r="U1607" s="19"/>
      <c r="V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54"/>
      <c r="BL1607" s="54"/>
      <c r="BM1607" s="54"/>
      <c r="BN1607" s="54"/>
      <c r="BO1607" s="54"/>
      <c r="BP1607" s="54"/>
      <c r="BQ1607" s="54"/>
      <c r="BR1607" s="19"/>
      <c r="BS1607" s="19"/>
      <c r="BV1607" s="19"/>
      <c r="BW1607" s="19"/>
      <c r="BX1607" s="19"/>
      <c r="BY1607" s="19"/>
      <c r="BZ1607" s="19"/>
      <c r="CA1607" s="19"/>
      <c r="CB1607" s="19"/>
      <c r="CC1607" s="19"/>
      <c r="CD1607" s="19"/>
      <c r="CE1607" s="19"/>
      <c r="CF1607" s="19"/>
    </row>
    <row r="1608" spans="1:84" x14ac:dyDescent="0.25">
      <c r="A1608" s="19"/>
      <c r="B1608" s="19"/>
      <c r="C1608" s="19"/>
      <c r="D1608" s="19"/>
      <c r="E1608" s="19"/>
      <c r="F1608" s="19"/>
      <c r="G1608" s="19"/>
      <c r="H1608" s="19"/>
      <c r="I1608" s="19"/>
      <c r="J1608" s="19"/>
      <c r="L1608" s="19"/>
      <c r="M1608" s="19"/>
      <c r="N1608" s="19"/>
      <c r="P1608" s="19"/>
      <c r="Q1608" s="19"/>
      <c r="R1608" s="19"/>
      <c r="S1608" s="19"/>
      <c r="T1608" s="19"/>
      <c r="U1608" s="19"/>
      <c r="V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54"/>
      <c r="BL1608" s="54"/>
      <c r="BM1608" s="54"/>
      <c r="BN1608" s="54"/>
      <c r="BO1608" s="54"/>
      <c r="BP1608" s="54"/>
      <c r="BQ1608" s="54"/>
      <c r="BR1608" s="19"/>
      <c r="BS1608" s="19"/>
      <c r="BV1608" s="19"/>
      <c r="BW1608" s="19"/>
      <c r="BX1608" s="19"/>
      <c r="BY1608" s="19"/>
      <c r="BZ1608" s="19"/>
      <c r="CA1608" s="19"/>
      <c r="CB1608" s="19"/>
      <c r="CC1608" s="19"/>
      <c r="CD1608" s="19"/>
      <c r="CE1608" s="19"/>
      <c r="CF1608" s="19"/>
    </row>
    <row r="1609" spans="1:84" x14ac:dyDescent="0.25">
      <c r="A1609" s="19"/>
      <c r="B1609" s="19"/>
      <c r="C1609" s="19"/>
      <c r="D1609" s="19"/>
      <c r="E1609" s="19"/>
      <c r="F1609" s="19"/>
      <c r="G1609" s="19"/>
      <c r="H1609" s="19"/>
      <c r="I1609" s="19"/>
      <c r="J1609" s="19"/>
      <c r="L1609" s="19"/>
      <c r="M1609" s="19"/>
      <c r="N1609" s="19"/>
      <c r="P1609" s="19"/>
      <c r="Q1609" s="19"/>
      <c r="R1609" s="19"/>
      <c r="S1609" s="19"/>
      <c r="T1609" s="19"/>
      <c r="U1609" s="19"/>
      <c r="V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54"/>
      <c r="BL1609" s="54"/>
      <c r="BM1609" s="54"/>
      <c r="BN1609" s="54"/>
      <c r="BO1609" s="54"/>
      <c r="BP1609" s="54"/>
      <c r="BQ1609" s="54"/>
      <c r="BR1609" s="19"/>
      <c r="BS1609" s="19"/>
      <c r="BV1609" s="19"/>
      <c r="BW1609" s="19"/>
      <c r="BX1609" s="19"/>
      <c r="BY1609" s="19"/>
      <c r="BZ1609" s="19"/>
      <c r="CA1609" s="19"/>
      <c r="CB1609" s="19"/>
      <c r="CC1609" s="19"/>
      <c r="CD1609" s="19"/>
      <c r="CE1609" s="19"/>
      <c r="CF1609" s="19"/>
    </row>
    <row r="1610" spans="1:84" x14ac:dyDescent="0.25">
      <c r="A1610" s="19"/>
      <c r="B1610" s="19"/>
      <c r="C1610" s="19"/>
      <c r="D1610" s="19"/>
      <c r="E1610" s="19"/>
      <c r="F1610" s="19"/>
      <c r="G1610" s="19"/>
      <c r="H1610" s="19"/>
      <c r="I1610" s="19"/>
      <c r="J1610" s="19"/>
      <c r="L1610" s="19"/>
      <c r="M1610" s="19"/>
      <c r="N1610" s="19"/>
      <c r="P1610" s="19"/>
      <c r="Q1610" s="19"/>
      <c r="R1610" s="19"/>
      <c r="S1610" s="19"/>
      <c r="T1610" s="19"/>
      <c r="U1610" s="19"/>
      <c r="V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54"/>
      <c r="BL1610" s="54"/>
      <c r="BM1610" s="54"/>
      <c r="BN1610" s="54"/>
      <c r="BO1610" s="54"/>
      <c r="BP1610" s="54"/>
      <c r="BQ1610" s="54"/>
      <c r="BR1610" s="19"/>
      <c r="BS1610" s="19"/>
      <c r="BV1610" s="19"/>
      <c r="BW1610" s="19"/>
      <c r="BX1610" s="19"/>
      <c r="BY1610" s="19"/>
      <c r="BZ1610" s="19"/>
      <c r="CA1610" s="19"/>
      <c r="CB1610" s="19"/>
      <c r="CC1610" s="19"/>
      <c r="CD1610" s="19"/>
      <c r="CE1610" s="19"/>
      <c r="CF1610" s="19"/>
    </row>
    <row r="1611" spans="1:84" x14ac:dyDescent="0.25">
      <c r="A1611" s="19"/>
      <c r="B1611" s="19"/>
      <c r="C1611" s="19"/>
      <c r="D1611" s="19"/>
      <c r="E1611" s="19"/>
      <c r="F1611" s="19"/>
      <c r="G1611" s="19"/>
      <c r="H1611" s="19"/>
      <c r="I1611" s="19"/>
      <c r="J1611" s="19"/>
      <c r="L1611" s="19"/>
      <c r="M1611" s="19"/>
      <c r="N1611" s="19"/>
      <c r="P1611" s="19"/>
      <c r="Q1611" s="19"/>
      <c r="R1611" s="19"/>
      <c r="S1611" s="19"/>
      <c r="T1611" s="19"/>
      <c r="U1611" s="19"/>
      <c r="V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54"/>
      <c r="BL1611" s="54"/>
      <c r="BM1611" s="54"/>
      <c r="BN1611" s="54"/>
      <c r="BO1611" s="54"/>
      <c r="BP1611" s="54"/>
      <c r="BQ1611" s="54"/>
      <c r="BR1611" s="19"/>
      <c r="BS1611" s="19"/>
      <c r="BV1611" s="19"/>
      <c r="BW1611" s="19"/>
      <c r="BX1611" s="19"/>
      <c r="BY1611" s="19"/>
      <c r="BZ1611" s="19"/>
      <c r="CA1611" s="19"/>
      <c r="CB1611" s="19"/>
      <c r="CC1611" s="19"/>
      <c r="CD1611" s="19"/>
      <c r="CE1611" s="19"/>
      <c r="CF1611" s="19"/>
    </row>
    <row r="1612" spans="1:84" x14ac:dyDescent="0.25">
      <c r="A1612" s="19"/>
      <c r="B1612" s="19"/>
      <c r="C1612" s="19"/>
      <c r="D1612" s="19"/>
      <c r="E1612" s="19"/>
      <c r="F1612" s="19"/>
      <c r="G1612" s="19"/>
      <c r="H1612" s="19"/>
      <c r="I1612" s="19"/>
      <c r="J1612" s="19"/>
      <c r="L1612" s="19"/>
      <c r="M1612" s="19"/>
      <c r="N1612" s="19"/>
      <c r="P1612" s="19"/>
      <c r="Q1612" s="19"/>
      <c r="R1612" s="19"/>
      <c r="S1612" s="19"/>
      <c r="T1612" s="19"/>
      <c r="U1612" s="19"/>
      <c r="V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54"/>
      <c r="BL1612" s="54"/>
      <c r="BM1612" s="54"/>
      <c r="BN1612" s="54"/>
      <c r="BO1612" s="54"/>
      <c r="BP1612" s="54"/>
      <c r="BQ1612" s="54"/>
      <c r="BR1612" s="19"/>
      <c r="BS1612" s="19"/>
      <c r="BV1612" s="19"/>
      <c r="BW1612" s="19"/>
      <c r="BX1612" s="19"/>
      <c r="BY1612" s="19"/>
      <c r="BZ1612" s="19"/>
      <c r="CA1612" s="19"/>
      <c r="CB1612" s="19"/>
      <c r="CC1612" s="19"/>
      <c r="CD1612" s="19"/>
      <c r="CE1612" s="19"/>
      <c r="CF1612" s="19"/>
    </row>
    <row r="1613" spans="1:84" x14ac:dyDescent="0.25">
      <c r="A1613" s="19"/>
      <c r="B1613" s="19"/>
      <c r="C1613" s="19"/>
      <c r="D1613" s="19"/>
      <c r="E1613" s="19"/>
      <c r="F1613" s="19"/>
      <c r="G1613" s="19"/>
      <c r="H1613" s="19"/>
      <c r="I1613" s="19"/>
      <c r="J1613" s="19"/>
      <c r="L1613" s="19"/>
      <c r="M1613" s="19"/>
      <c r="N1613" s="19"/>
      <c r="P1613" s="19"/>
      <c r="Q1613" s="19"/>
      <c r="R1613" s="19"/>
      <c r="S1613" s="19"/>
      <c r="T1613" s="19"/>
      <c r="U1613" s="19"/>
      <c r="V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54"/>
      <c r="BL1613" s="54"/>
      <c r="BM1613" s="54"/>
      <c r="BN1613" s="54"/>
      <c r="BO1613" s="54"/>
      <c r="BP1613" s="54"/>
      <c r="BQ1613" s="54"/>
      <c r="BR1613" s="19"/>
      <c r="BS1613" s="19"/>
      <c r="BV1613" s="19"/>
      <c r="BW1613" s="19"/>
      <c r="BX1613" s="19"/>
      <c r="BY1613" s="19"/>
      <c r="BZ1613" s="19"/>
      <c r="CA1613" s="19"/>
      <c r="CB1613" s="19"/>
      <c r="CC1613" s="19"/>
      <c r="CD1613" s="19"/>
      <c r="CE1613" s="19"/>
      <c r="CF1613" s="19"/>
    </row>
    <row r="1614" spans="1:84" x14ac:dyDescent="0.25">
      <c r="A1614" s="19"/>
      <c r="B1614" s="19"/>
      <c r="C1614" s="19"/>
      <c r="D1614" s="19"/>
      <c r="E1614" s="19"/>
      <c r="F1614" s="19"/>
      <c r="G1614" s="19"/>
      <c r="H1614" s="19"/>
      <c r="I1614" s="19"/>
      <c r="J1614" s="19"/>
      <c r="L1614" s="19"/>
      <c r="M1614" s="19"/>
      <c r="N1614" s="19"/>
      <c r="P1614" s="19"/>
      <c r="Q1614" s="19"/>
      <c r="R1614" s="19"/>
      <c r="S1614" s="19"/>
      <c r="T1614" s="19"/>
      <c r="U1614" s="19"/>
      <c r="V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54"/>
      <c r="BL1614" s="54"/>
      <c r="BM1614" s="54"/>
      <c r="BN1614" s="54"/>
      <c r="BO1614" s="54"/>
      <c r="BP1614" s="54"/>
      <c r="BQ1614" s="54"/>
      <c r="BR1614" s="19"/>
      <c r="BS1614" s="19"/>
      <c r="BV1614" s="19"/>
      <c r="BW1614" s="19"/>
      <c r="BX1614" s="19"/>
      <c r="BY1614" s="19"/>
      <c r="BZ1614" s="19"/>
      <c r="CA1614" s="19"/>
      <c r="CB1614" s="19"/>
      <c r="CC1614" s="19"/>
      <c r="CD1614" s="19"/>
      <c r="CE1614" s="19"/>
      <c r="CF1614" s="19"/>
    </row>
    <row r="1615" spans="1:84" x14ac:dyDescent="0.25">
      <c r="A1615" s="19"/>
      <c r="B1615" s="19"/>
      <c r="C1615" s="19"/>
      <c r="D1615" s="19"/>
      <c r="E1615" s="19"/>
      <c r="F1615" s="19"/>
      <c r="G1615" s="19"/>
      <c r="H1615" s="19"/>
      <c r="I1615" s="19"/>
      <c r="J1615" s="19"/>
      <c r="L1615" s="19"/>
      <c r="M1615" s="19"/>
      <c r="N1615" s="19"/>
      <c r="P1615" s="19"/>
      <c r="Q1615" s="19"/>
      <c r="R1615" s="19"/>
      <c r="S1615" s="19"/>
      <c r="T1615" s="19"/>
      <c r="U1615" s="19"/>
      <c r="V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54"/>
      <c r="BL1615" s="54"/>
      <c r="BM1615" s="54"/>
      <c r="BN1615" s="54"/>
      <c r="BO1615" s="54"/>
      <c r="BP1615" s="54"/>
      <c r="BQ1615" s="54"/>
      <c r="BR1615" s="19"/>
      <c r="BS1615" s="19"/>
      <c r="BV1615" s="19"/>
      <c r="BW1615" s="19"/>
      <c r="BX1615" s="19"/>
      <c r="BY1615" s="19"/>
      <c r="BZ1615" s="19"/>
      <c r="CA1615" s="19"/>
      <c r="CB1615" s="19"/>
      <c r="CC1615" s="19"/>
      <c r="CD1615" s="19"/>
      <c r="CE1615" s="19"/>
      <c r="CF1615" s="19"/>
    </row>
    <row r="1616" spans="1:84" x14ac:dyDescent="0.25">
      <c r="A1616" s="19"/>
      <c r="B1616" s="19"/>
      <c r="C1616" s="19"/>
      <c r="D1616" s="19"/>
      <c r="E1616" s="19"/>
      <c r="F1616" s="19"/>
      <c r="G1616" s="19"/>
      <c r="H1616" s="19"/>
      <c r="I1616" s="19"/>
      <c r="J1616" s="19"/>
      <c r="L1616" s="19"/>
      <c r="M1616" s="19"/>
      <c r="N1616" s="19"/>
      <c r="P1616" s="19"/>
      <c r="Q1616" s="19"/>
      <c r="R1616" s="19"/>
      <c r="S1616" s="19"/>
      <c r="T1616" s="19"/>
      <c r="U1616" s="19"/>
      <c r="V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54"/>
      <c r="BL1616" s="54"/>
      <c r="BM1616" s="54"/>
      <c r="BN1616" s="54"/>
      <c r="BO1616" s="54"/>
      <c r="BP1616" s="54"/>
      <c r="BQ1616" s="54"/>
      <c r="BR1616" s="19"/>
      <c r="BS1616" s="19"/>
      <c r="BV1616" s="19"/>
      <c r="BW1616" s="19"/>
      <c r="BX1616" s="19"/>
      <c r="BY1616" s="19"/>
      <c r="BZ1616" s="19"/>
      <c r="CA1616" s="19"/>
      <c r="CB1616" s="19"/>
      <c r="CC1616" s="19"/>
      <c r="CD1616" s="19"/>
      <c r="CE1616" s="19"/>
      <c r="CF1616" s="19"/>
    </row>
    <row r="1617" spans="1:84" x14ac:dyDescent="0.25">
      <c r="A1617" s="19"/>
      <c r="B1617" s="19"/>
      <c r="C1617" s="19"/>
      <c r="D1617" s="19"/>
      <c r="E1617" s="19"/>
      <c r="F1617" s="19"/>
      <c r="G1617" s="19"/>
      <c r="H1617" s="19"/>
      <c r="I1617" s="19"/>
      <c r="J1617" s="19"/>
      <c r="L1617" s="19"/>
      <c r="M1617" s="19"/>
      <c r="N1617" s="19"/>
      <c r="P1617" s="19"/>
      <c r="Q1617" s="19"/>
      <c r="R1617" s="19"/>
      <c r="S1617" s="19"/>
      <c r="T1617" s="19"/>
      <c r="U1617" s="19"/>
      <c r="V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54"/>
      <c r="BL1617" s="54"/>
      <c r="BM1617" s="54"/>
      <c r="BN1617" s="54"/>
      <c r="BO1617" s="54"/>
      <c r="BP1617" s="54"/>
      <c r="BQ1617" s="54"/>
      <c r="BR1617" s="19"/>
      <c r="BS1617" s="19"/>
      <c r="BV1617" s="19"/>
      <c r="BW1617" s="19"/>
      <c r="BX1617" s="19"/>
      <c r="BY1617" s="19"/>
      <c r="BZ1617" s="19"/>
      <c r="CA1617" s="19"/>
      <c r="CB1617" s="19"/>
      <c r="CC1617" s="19"/>
      <c r="CD1617" s="19"/>
      <c r="CE1617" s="19"/>
      <c r="CF1617" s="19"/>
    </row>
    <row r="1618" spans="1:84" x14ac:dyDescent="0.25">
      <c r="A1618" s="19"/>
      <c r="B1618" s="19"/>
      <c r="C1618" s="19"/>
      <c r="D1618" s="19"/>
      <c r="E1618" s="19"/>
      <c r="F1618" s="19"/>
      <c r="G1618" s="19"/>
      <c r="H1618" s="19"/>
      <c r="I1618" s="19"/>
      <c r="J1618" s="19"/>
      <c r="L1618" s="19"/>
      <c r="M1618" s="19"/>
      <c r="N1618" s="19"/>
      <c r="P1618" s="19"/>
      <c r="Q1618" s="19"/>
      <c r="R1618" s="19"/>
      <c r="S1618" s="19"/>
      <c r="T1618" s="19"/>
      <c r="U1618" s="19"/>
      <c r="V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54"/>
      <c r="BL1618" s="54"/>
      <c r="BM1618" s="54"/>
      <c r="BN1618" s="54"/>
      <c r="BO1618" s="54"/>
      <c r="BP1618" s="54"/>
      <c r="BQ1618" s="54"/>
      <c r="BR1618" s="19"/>
      <c r="BS1618" s="19"/>
      <c r="BV1618" s="19"/>
      <c r="BW1618" s="19"/>
      <c r="BX1618" s="19"/>
      <c r="BY1618" s="19"/>
      <c r="BZ1618" s="19"/>
      <c r="CA1618" s="19"/>
      <c r="CB1618" s="19"/>
      <c r="CC1618" s="19"/>
      <c r="CD1618" s="19"/>
      <c r="CE1618" s="19"/>
      <c r="CF1618" s="19"/>
    </row>
    <row r="1619" spans="1:84" x14ac:dyDescent="0.25">
      <c r="A1619" s="19"/>
      <c r="B1619" s="19"/>
      <c r="C1619" s="19"/>
      <c r="D1619" s="19"/>
      <c r="E1619" s="19"/>
      <c r="F1619" s="19"/>
      <c r="G1619" s="19"/>
      <c r="H1619" s="19"/>
      <c r="I1619" s="19"/>
      <c r="J1619" s="19"/>
      <c r="L1619" s="19"/>
      <c r="M1619" s="19"/>
      <c r="N1619" s="19"/>
      <c r="P1619" s="19"/>
      <c r="Q1619" s="19"/>
      <c r="R1619" s="19"/>
      <c r="S1619" s="19"/>
      <c r="T1619" s="19"/>
      <c r="U1619" s="19"/>
      <c r="V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54"/>
      <c r="BL1619" s="54"/>
      <c r="BM1619" s="54"/>
      <c r="BN1619" s="54"/>
      <c r="BO1619" s="54"/>
      <c r="BP1619" s="54"/>
      <c r="BQ1619" s="54"/>
      <c r="BR1619" s="19"/>
      <c r="BS1619" s="19"/>
      <c r="BV1619" s="19"/>
      <c r="BW1619" s="19"/>
      <c r="BX1619" s="19"/>
      <c r="BY1619" s="19"/>
      <c r="BZ1619" s="19"/>
      <c r="CA1619" s="19"/>
      <c r="CB1619" s="19"/>
      <c r="CC1619" s="19"/>
      <c r="CD1619" s="19"/>
      <c r="CE1619" s="19"/>
      <c r="CF1619" s="19"/>
    </row>
    <row r="1620" spans="1:84" x14ac:dyDescent="0.25">
      <c r="A1620" s="19"/>
      <c r="B1620" s="19"/>
      <c r="C1620" s="19"/>
      <c r="D1620" s="19"/>
      <c r="E1620" s="19"/>
      <c r="F1620" s="19"/>
      <c r="G1620" s="19"/>
      <c r="H1620" s="19"/>
      <c r="I1620" s="19"/>
      <c r="J1620" s="19"/>
      <c r="L1620" s="19"/>
      <c r="M1620" s="19"/>
      <c r="N1620" s="19"/>
      <c r="P1620" s="19"/>
      <c r="Q1620" s="19"/>
      <c r="R1620" s="19"/>
      <c r="S1620" s="19"/>
      <c r="T1620" s="19"/>
      <c r="U1620" s="19"/>
      <c r="V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54"/>
      <c r="BL1620" s="54"/>
      <c r="BM1620" s="54"/>
      <c r="BN1620" s="54"/>
      <c r="BO1620" s="54"/>
      <c r="BP1620" s="54"/>
      <c r="BQ1620" s="54"/>
      <c r="BR1620" s="19"/>
      <c r="BS1620" s="19"/>
      <c r="BV1620" s="19"/>
      <c r="BW1620" s="19"/>
      <c r="BX1620" s="19"/>
      <c r="BY1620" s="19"/>
      <c r="BZ1620" s="19"/>
      <c r="CA1620" s="19"/>
      <c r="CB1620" s="19"/>
      <c r="CC1620" s="19"/>
      <c r="CD1620" s="19"/>
      <c r="CE1620" s="19"/>
      <c r="CF1620" s="19"/>
    </row>
    <row r="1621" spans="1:84" x14ac:dyDescent="0.25">
      <c r="A1621" s="19"/>
      <c r="B1621" s="19"/>
      <c r="C1621" s="19"/>
      <c r="D1621" s="19"/>
      <c r="E1621" s="19"/>
      <c r="F1621" s="19"/>
      <c r="G1621" s="19"/>
      <c r="H1621" s="19"/>
      <c r="I1621" s="19"/>
      <c r="J1621" s="19"/>
      <c r="L1621" s="19"/>
      <c r="M1621" s="19"/>
      <c r="N1621" s="19"/>
      <c r="P1621" s="19"/>
      <c r="Q1621" s="19"/>
      <c r="R1621" s="19"/>
      <c r="S1621" s="19"/>
      <c r="T1621" s="19"/>
      <c r="U1621" s="19"/>
      <c r="V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54"/>
      <c r="BL1621" s="54"/>
      <c r="BM1621" s="54"/>
      <c r="BN1621" s="54"/>
      <c r="BO1621" s="54"/>
      <c r="BP1621" s="54"/>
      <c r="BQ1621" s="54"/>
      <c r="BR1621" s="19"/>
      <c r="BS1621" s="19"/>
      <c r="BV1621" s="19"/>
      <c r="BW1621" s="19"/>
      <c r="BX1621" s="19"/>
      <c r="BY1621" s="19"/>
      <c r="BZ1621" s="19"/>
      <c r="CA1621" s="19"/>
      <c r="CB1621" s="19"/>
      <c r="CC1621" s="19"/>
      <c r="CD1621" s="19"/>
      <c r="CE1621" s="19"/>
      <c r="CF1621" s="19"/>
    </row>
    <row r="1622" spans="1:84" x14ac:dyDescent="0.25">
      <c r="A1622" s="19"/>
      <c r="B1622" s="19"/>
      <c r="C1622" s="19"/>
      <c r="D1622" s="19"/>
      <c r="E1622" s="19"/>
      <c r="F1622" s="19"/>
      <c r="G1622" s="19"/>
      <c r="H1622" s="19"/>
      <c r="I1622" s="19"/>
      <c r="J1622" s="19"/>
      <c r="L1622" s="19"/>
      <c r="M1622" s="19"/>
      <c r="N1622" s="19"/>
      <c r="P1622" s="19"/>
      <c r="Q1622" s="19"/>
      <c r="R1622" s="19"/>
      <c r="S1622" s="19"/>
      <c r="T1622" s="19"/>
      <c r="U1622" s="19"/>
      <c r="V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54"/>
      <c r="BL1622" s="54"/>
      <c r="BM1622" s="54"/>
      <c r="BN1622" s="54"/>
      <c r="BO1622" s="54"/>
      <c r="BP1622" s="54"/>
      <c r="BQ1622" s="54"/>
      <c r="BR1622" s="19"/>
      <c r="BS1622" s="19"/>
      <c r="BV1622" s="19"/>
      <c r="BW1622" s="19"/>
      <c r="BX1622" s="19"/>
      <c r="BY1622" s="19"/>
      <c r="BZ1622" s="19"/>
      <c r="CA1622" s="19"/>
      <c r="CB1622" s="19"/>
      <c r="CC1622" s="19"/>
      <c r="CD1622" s="19"/>
      <c r="CE1622" s="19"/>
      <c r="CF1622" s="19"/>
    </row>
    <row r="1623" spans="1:84" x14ac:dyDescent="0.25">
      <c r="A1623" s="19"/>
      <c r="B1623" s="19"/>
      <c r="C1623" s="19"/>
      <c r="D1623" s="19"/>
      <c r="E1623" s="19"/>
      <c r="F1623" s="19"/>
      <c r="G1623" s="19"/>
      <c r="H1623" s="19"/>
      <c r="I1623" s="19"/>
      <c r="J1623" s="19"/>
      <c r="L1623" s="19"/>
      <c r="M1623" s="19"/>
      <c r="N1623" s="19"/>
      <c r="P1623" s="19"/>
      <c r="Q1623" s="19"/>
      <c r="R1623" s="19"/>
      <c r="S1623" s="19"/>
      <c r="T1623" s="19"/>
      <c r="U1623" s="19"/>
      <c r="V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54"/>
      <c r="BL1623" s="54"/>
      <c r="BM1623" s="54"/>
      <c r="BN1623" s="54"/>
      <c r="BO1623" s="54"/>
      <c r="BP1623" s="54"/>
      <c r="BQ1623" s="54"/>
      <c r="BR1623" s="19"/>
      <c r="BS1623" s="19"/>
      <c r="BV1623" s="19"/>
      <c r="BW1623" s="19"/>
      <c r="BX1623" s="19"/>
      <c r="BY1623" s="19"/>
      <c r="BZ1623" s="19"/>
      <c r="CA1623" s="19"/>
      <c r="CB1623" s="19"/>
      <c r="CC1623" s="19"/>
      <c r="CD1623" s="19"/>
      <c r="CE1623" s="19"/>
      <c r="CF1623" s="19"/>
    </row>
    <row r="1624" spans="1:84" x14ac:dyDescent="0.25">
      <c r="A1624" s="19"/>
      <c r="B1624" s="19"/>
      <c r="C1624" s="19"/>
      <c r="D1624" s="19"/>
      <c r="E1624" s="19"/>
      <c r="F1624" s="19"/>
      <c r="G1624" s="19"/>
      <c r="H1624" s="19"/>
      <c r="I1624" s="19"/>
      <c r="J1624" s="19"/>
      <c r="L1624" s="19"/>
      <c r="M1624" s="19"/>
      <c r="N1624" s="19"/>
      <c r="P1624" s="19"/>
      <c r="Q1624" s="19"/>
      <c r="R1624" s="19"/>
      <c r="S1624" s="19"/>
      <c r="T1624" s="19"/>
      <c r="U1624" s="19"/>
      <c r="V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54"/>
      <c r="BL1624" s="54"/>
      <c r="BM1624" s="54"/>
      <c r="BN1624" s="54"/>
      <c r="BO1624" s="54"/>
      <c r="BP1624" s="54"/>
      <c r="BQ1624" s="54"/>
      <c r="BR1624" s="19"/>
      <c r="BS1624" s="19"/>
      <c r="BV1624" s="19"/>
      <c r="BW1624" s="19"/>
      <c r="BX1624" s="19"/>
      <c r="BY1624" s="19"/>
      <c r="BZ1624" s="19"/>
      <c r="CA1624" s="19"/>
      <c r="CB1624" s="19"/>
      <c r="CC1624" s="19"/>
      <c r="CD1624" s="19"/>
      <c r="CE1624" s="19"/>
      <c r="CF1624" s="19"/>
    </row>
    <row r="1625" spans="1:84" x14ac:dyDescent="0.25">
      <c r="A1625" s="19"/>
      <c r="B1625" s="19"/>
      <c r="C1625" s="19"/>
      <c r="D1625" s="19"/>
      <c r="E1625" s="19"/>
      <c r="F1625" s="19"/>
      <c r="G1625" s="19"/>
      <c r="H1625" s="19"/>
      <c r="I1625" s="19"/>
      <c r="J1625" s="19"/>
      <c r="L1625" s="19"/>
      <c r="M1625" s="19"/>
      <c r="N1625" s="19"/>
      <c r="P1625" s="19"/>
      <c r="Q1625" s="19"/>
      <c r="R1625" s="19"/>
      <c r="S1625" s="19"/>
      <c r="T1625" s="19"/>
      <c r="U1625" s="19"/>
      <c r="V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54"/>
      <c r="BL1625" s="54"/>
      <c r="BM1625" s="54"/>
      <c r="BN1625" s="54"/>
      <c r="BO1625" s="54"/>
      <c r="BP1625" s="54"/>
      <c r="BQ1625" s="54"/>
      <c r="BR1625" s="19"/>
      <c r="BS1625" s="19"/>
      <c r="BV1625" s="19"/>
      <c r="BW1625" s="19"/>
      <c r="BX1625" s="19"/>
      <c r="BY1625" s="19"/>
      <c r="BZ1625" s="19"/>
      <c r="CA1625" s="19"/>
      <c r="CB1625" s="19"/>
      <c r="CC1625" s="19"/>
      <c r="CD1625" s="19"/>
      <c r="CE1625" s="19"/>
      <c r="CF1625" s="19"/>
    </row>
    <row r="1626" spans="1:84" x14ac:dyDescent="0.25">
      <c r="A1626" s="19"/>
      <c r="B1626" s="19"/>
      <c r="C1626" s="19"/>
      <c r="D1626" s="19"/>
      <c r="E1626" s="19"/>
      <c r="F1626" s="19"/>
      <c r="G1626" s="19"/>
      <c r="H1626" s="19"/>
      <c r="I1626" s="19"/>
      <c r="J1626" s="19"/>
      <c r="L1626" s="19"/>
      <c r="M1626" s="19"/>
      <c r="N1626" s="19"/>
      <c r="P1626" s="19"/>
      <c r="Q1626" s="19"/>
      <c r="R1626" s="19"/>
      <c r="S1626" s="19"/>
      <c r="T1626" s="19"/>
      <c r="U1626" s="19"/>
      <c r="V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54"/>
      <c r="BL1626" s="54"/>
      <c r="BM1626" s="54"/>
      <c r="BN1626" s="54"/>
      <c r="BO1626" s="54"/>
      <c r="BP1626" s="54"/>
      <c r="BQ1626" s="54"/>
      <c r="BR1626" s="19"/>
      <c r="BS1626" s="19"/>
      <c r="BV1626" s="19"/>
      <c r="BW1626" s="19"/>
      <c r="BX1626" s="19"/>
      <c r="BY1626" s="19"/>
      <c r="BZ1626" s="19"/>
      <c r="CA1626" s="19"/>
      <c r="CB1626" s="19"/>
      <c r="CC1626" s="19"/>
      <c r="CD1626" s="19"/>
      <c r="CE1626" s="19"/>
      <c r="CF1626" s="19"/>
    </row>
    <row r="1627" spans="1:84" x14ac:dyDescent="0.25">
      <c r="A1627" s="19"/>
      <c r="B1627" s="19"/>
      <c r="C1627" s="19"/>
      <c r="D1627" s="19"/>
      <c r="E1627" s="19"/>
      <c r="F1627" s="19"/>
      <c r="G1627" s="19"/>
      <c r="H1627" s="19"/>
      <c r="I1627" s="19"/>
      <c r="J1627" s="19"/>
      <c r="L1627" s="19"/>
      <c r="M1627" s="19"/>
      <c r="N1627" s="19"/>
      <c r="P1627" s="19"/>
      <c r="Q1627" s="19"/>
      <c r="R1627" s="19"/>
      <c r="S1627" s="19"/>
      <c r="T1627" s="19"/>
      <c r="U1627" s="19"/>
      <c r="V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54"/>
      <c r="BL1627" s="54"/>
      <c r="BM1627" s="54"/>
      <c r="BN1627" s="54"/>
      <c r="BO1627" s="54"/>
      <c r="BP1627" s="54"/>
      <c r="BQ1627" s="54"/>
      <c r="BR1627" s="19"/>
      <c r="BS1627" s="19"/>
      <c r="BV1627" s="19"/>
      <c r="BW1627" s="19"/>
      <c r="BX1627" s="19"/>
      <c r="BY1627" s="19"/>
      <c r="BZ1627" s="19"/>
      <c r="CA1627" s="19"/>
      <c r="CB1627" s="19"/>
      <c r="CC1627" s="19"/>
      <c r="CD1627" s="19"/>
      <c r="CE1627" s="19"/>
      <c r="CF1627" s="19"/>
    </row>
    <row r="1628" spans="1:84" x14ac:dyDescent="0.25">
      <c r="A1628" s="19"/>
      <c r="B1628" s="19"/>
      <c r="C1628" s="19"/>
      <c r="D1628" s="19"/>
      <c r="E1628" s="19"/>
      <c r="F1628" s="19"/>
      <c r="G1628" s="19"/>
      <c r="H1628" s="19"/>
      <c r="I1628" s="19"/>
      <c r="J1628" s="19"/>
      <c r="L1628" s="19"/>
      <c r="M1628" s="19"/>
      <c r="N1628" s="19"/>
      <c r="P1628" s="19"/>
      <c r="Q1628" s="19"/>
      <c r="R1628" s="19"/>
      <c r="S1628" s="19"/>
      <c r="T1628" s="19"/>
      <c r="U1628" s="19"/>
      <c r="V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54"/>
      <c r="BL1628" s="54"/>
      <c r="BM1628" s="54"/>
      <c r="BN1628" s="54"/>
      <c r="BO1628" s="54"/>
      <c r="BP1628" s="54"/>
      <c r="BQ1628" s="54"/>
      <c r="BR1628" s="19"/>
      <c r="BS1628" s="19"/>
      <c r="BV1628" s="19"/>
      <c r="BW1628" s="19"/>
      <c r="BX1628" s="19"/>
      <c r="BY1628" s="19"/>
      <c r="BZ1628" s="19"/>
      <c r="CA1628" s="19"/>
      <c r="CB1628" s="19"/>
      <c r="CC1628" s="19"/>
      <c r="CD1628" s="19"/>
      <c r="CE1628" s="19"/>
      <c r="CF1628" s="19"/>
    </row>
    <row r="1629" spans="1:84" x14ac:dyDescent="0.25">
      <c r="A1629" s="19"/>
      <c r="B1629" s="19"/>
      <c r="C1629" s="19"/>
      <c r="D1629" s="19"/>
      <c r="E1629" s="19"/>
      <c r="F1629" s="19"/>
      <c r="G1629" s="19"/>
      <c r="H1629" s="19"/>
      <c r="I1629" s="19"/>
      <c r="J1629" s="19"/>
      <c r="L1629" s="19"/>
      <c r="M1629" s="19"/>
      <c r="N1629" s="19"/>
      <c r="P1629" s="19"/>
      <c r="Q1629" s="19"/>
      <c r="R1629" s="19"/>
      <c r="S1629" s="19"/>
      <c r="T1629" s="19"/>
      <c r="U1629" s="19"/>
      <c r="V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54"/>
      <c r="BL1629" s="54"/>
      <c r="BM1629" s="54"/>
      <c r="BN1629" s="54"/>
      <c r="BO1629" s="54"/>
      <c r="BP1629" s="54"/>
      <c r="BQ1629" s="54"/>
      <c r="BR1629" s="19"/>
      <c r="BS1629" s="19"/>
      <c r="BV1629" s="19"/>
      <c r="BW1629" s="19"/>
      <c r="BX1629" s="19"/>
      <c r="BY1629" s="19"/>
      <c r="BZ1629" s="19"/>
      <c r="CA1629" s="19"/>
      <c r="CB1629" s="19"/>
      <c r="CC1629" s="19"/>
      <c r="CD1629" s="19"/>
      <c r="CE1629" s="19"/>
      <c r="CF1629" s="19"/>
    </row>
    <row r="1630" spans="1:84" x14ac:dyDescent="0.25">
      <c r="A1630" s="19"/>
      <c r="B1630" s="19"/>
      <c r="C1630" s="19"/>
      <c r="D1630" s="19"/>
      <c r="E1630" s="19"/>
      <c r="F1630" s="19"/>
      <c r="G1630" s="19"/>
      <c r="H1630" s="19"/>
      <c r="I1630" s="19"/>
      <c r="J1630" s="19"/>
      <c r="L1630" s="19"/>
      <c r="M1630" s="19"/>
      <c r="N1630" s="19"/>
      <c r="P1630" s="19"/>
      <c r="Q1630" s="19"/>
      <c r="R1630" s="19"/>
      <c r="S1630" s="19"/>
      <c r="T1630" s="19"/>
      <c r="U1630" s="19"/>
      <c r="V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54"/>
      <c r="BL1630" s="54"/>
      <c r="BM1630" s="54"/>
      <c r="BN1630" s="54"/>
      <c r="BO1630" s="54"/>
      <c r="BP1630" s="54"/>
      <c r="BQ1630" s="54"/>
      <c r="BR1630" s="19"/>
      <c r="BS1630" s="19"/>
      <c r="BV1630" s="19"/>
      <c r="BW1630" s="19"/>
      <c r="BX1630" s="19"/>
      <c r="BY1630" s="19"/>
      <c r="BZ1630" s="19"/>
      <c r="CA1630" s="19"/>
      <c r="CB1630" s="19"/>
      <c r="CC1630" s="19"/>
      <c r="CD1630" s="19"/>
      <c r="CE1630" s="19"/>
      <c r="CF1630" s="19"/>
    </row>
    <row r="1631" spans="1:84" x14ac:dyDescent="0.25">
      <c r="A1631" s="19"/>
      <c r="B1631" s="19"/>
      <c r="C1631" s="19"/>
      <c r="D1631" s="19"/>
      <c r="E1631" s="19"/>
      <c r="F1631" s="19"/>
      <c r="G1631" s="19"/>
      <c r="H1631" s="19"/>
      <c r="I1631" s="19"/>
      <c r="J1631" s="19"/>
      <c r="L1631" s="19"/>
      <c r="M1631" s="19"/>
      <c r="N1631" s="19"/>
      <c r="P1631" s="19"/>
      <c r="Q1631" s="19"/>
      <c r="R1631" s="19"/>
      <c r="S1631" s="19"/>
      <c r="T1631" s="19"/>
      <c r="U1631" s="19"/>
      <c r="V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54"/>
      <c r="BL1631" s="54"/>
      <c r="BM1631" s="54"/>
      <c r="BN1631" s="54"/>
      <c r="BO1631" s="54"/>
      <c r="BP1631" s="54"/>
      <c r="BQ1631" s="54"/>
      <c r="BR1631" s="19"/>
      <c r="BS1631" s="19"/>
      <c r="BV1631" s="19"/>
      <c r="BW1631" s="19"/>
      <c r="BX1631" s="19"/>
      <c r="BY1631" s="19"/>
      <c r="BZ1631" s="19"/>
      <c r="CA1631" s="19"/>
      <c r="CB1631" s="19"/>
      <c r="CC1631" s="19"/>
      <c r="CD1631" s="19"/>
      <c r="CE1631" s="19"/>
      <c r="CF1631" s="19"/>
    </row>
    <row r="1632" spans="1:84" x14ac:dyDescent="0.25">
      <c r="A1632" s="19"/>
      <c r="B1632" s="19"/>
      <c r="C1632" s="19"/>
      <c r="D1632" s="19"/>
      <c r="E1632" s="19"/>
      <c r="F1632" s="19"/>
      <c r="G1632" s="19"/>
      <c r="H1632" s="19"/>
      <c r="I1632" s="19"/>
      <c r="J1632" s="19"/>
      <c r="L1632" s="19"/>
      <c r="M1632" s="19"/>
      <c r="N1632" s="19"/>
      <c r="P1632" s="19"/>
      <c r="Q1632" s="19"/>
      <c r="R1632" s="19"/>
      <c r="S1632" s="19"/>
      <c r="T1632" s="19"/>
      <c r="U1632" s="19"/>
      <c r="V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54"/>
      <c r="BL1632" s="54"/>
      <c r="BM1632" s="54"/>
      <c r="BN1632" s="54"/>
      <c r="BO1632" s="54"/>
      <c r="BP1632" s="54"/>
      <c r="BQ1632" s="54"/>
      <c r="BR1632" s="19"/>
      <c r="BS1632" s="19"/>
      <c r="BV1632" s="19"/>
      <c r="BW1632" s="19"/>
      <c r="BX1632" s="19"/>
      <c r="BY1632" s="19"/>
      <c r="BZ1632" s="19"/>
      <c r="CA1632" s="19"/>
      <c r="CB1632" s="19"/>
      <c r="CC1632" s="19"/>
      <c r="CD1632" s="19"/>
      <c r="CE1632" s="19"/>
      <c r="CF1632" s="19"/>
    </row>
    <row r="1633" spans="1:84" x14ac:dyDescent="0.25">
      <c r="A1633" s="19"/>
      <c r="B1633" s="19"/>
      <c r="C1633" s="19"/>
      <c r="D1633" s="19"/>
      <c r="E1633" s="19"/>
      <c r="F1633" s="19"/>
      <c r="G1633" s="19"/>
      <c r="H1633" s="19"/>
      <c r="I1633" s="19"/>
      <c r="J1633" s="19"/>
      <c r="L1633" s="19"/>
      <c r="M1633" s="19"/>
      <c r="N1633" s="19"/>
      <c r="P1633" s="19"/>
      <c r="Q1633" s="19"/>
      <c r="R1633" s="19"/>
      <c r="S1633" s="19"/>
      <c r="T1633" s="19"/>
      <c r="U1633" s="19"/>
      <c r="V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54"/>
      <c r="BL1633" s="54"/>
      <c r="BM1633" s="54"/>
      <c r="BN1633" s="54"/>
      <c r="BO1633" s="54"/>
      <c r="BP1633" s="54"/>
      <c r="BQ1633" s="54"/>
      <c r="BR1633" s="19"/>
      <c r="BS1633" s="19"/>
      <c r="BV1633" s="19"/>
      <c r="BW1633" s="19"/>
      <c r="BX1633" s="19"/>
      <c r="BY1633" s="19"/>
      <c r="BZ1633" s="19"/>
      <c r="CA1633" s="19"/>
      <c r="CB1633" s="19"/>
      <c r="CC1633" s="19"/>
      <c r="CD1633" s="19"/>
      <c r="CE1633" s="19"/>
      <c r="CF1633" s="19"/>
    </row>
    <row r="1634" spans="1:84" x14ac:dyDescent="0.25">
      <c r="A1634" s="19"/>
      <c r="B1634" s="19"/>
      <c r="C1634" s="19"/>
      <c r="D1634" s="19"/>
      <c r="E1634" s="19"/>
      <c r="F1634" s="19"/>
      <c r="G1634" s="19"/>
      <c r="H1634" s="19"/>
      <c r="I1634" s="19"/>
      <c r="J1634" s="19"/>
      <c r="L1634" s="19"/>
      <c r="M1634" s="19"/>
      <c r="N1634" s="19"/>
      <c r="P1634" s="19"/>
      <c r="Q1634" s="19"/>
      <c r="R1634" s="19"/>
      <c r="S1634" s="19"/>
      <c r="T1634" s="19"/>
      <c r="U1634" s="19"/>
      <c r="V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54"/>
      <c r="BL1634" s="54"/>
      <c r="BM1634" s="54"/>
      <c r="BN1634" s="54"/>
      <c r="BO1634" s="54"/>
      <c r="BP1634" s="54"/>
      <c r="BQ1634" s="54"/>
      <c r="BR1634" s="19"/>
      <c r="BS1634" s="19"/>
      <c r="BV1634" s="19"/>
      <c r="BW1634" s="19"/>
      <c r="BX1634" s="19"/>
      <c r="BY1634" s="19"/>
      <c r="BZ1634" s="19"/>
      <c r="CA1634" s="19"/>
      <c r="CB1634" s="19"/>
      <c r="CC1634" s="19"/>
      <c r="CD1634" s="19"/>
      <c r="CE1634" s="19"/>
      <c r="CF1634" s="19"/>
    </row>
    <row r="1635" spans="1:84" x14ac:dyDescent="0.25">
      <c r="A1635" s="19"/>
      <c r="B1635" s="19"/>
      <c r="C1635" s="19"/>
      <c r="D1635" s="19"/>
      <c r="E1635" s="19"/>
      <c r="F1635" s="19"/>
      <c r="G1635" s="19"/>
      <c r="H1635" s="19"/>
      <c r="I1635" s="19"/>
      <c r="J1635" s="19"/>
      <c r="L1635" s="19"/>
      <c r="M1635" s="19"/>
      <c r="N1635" s="19"/>
      <c r="P1635" s="19"/>
      <c r="Q1635" s="19"/>
      <c r="R1635" s="19"/>
      <c r="S1635" s="19"/>
      <c r="T1635" s="19"/>
      <c r="U1635" s="19"/>
      <c r="V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54"/>
      <c r="BL1635" s="54"/>
      <c r="BM1635" s="54"/>
      <c r="BN1635" s="54"/>
      <c r="BO1635" s="54"/>
      <c r="BP1635" s="54"/>
      <c r="BQ1635" s="54"/>
      <c r="BR1635" s="19"/>
      <c r="BS1635" s="19"/>
      <c r="BV1635" s="19"/>
      <c r="BW1635" s="19"/>
      <c r="BX1635" s="19"/>
      <c r="BY1635" s="19"/>
      <c r="BZ1635" s="19"/>
      <c r="CA1635" s="19"/>
      <c r="CB1635" s="19"/>
      <c r="CC1635" s="19"/>
      <c r="CD1635" s="19"/>
      <c r="CE1635" s="19"/>
      <c r="CF1635" s="19"/>
    </row>
    <row r="1636" spans="1:84" x14ac:dyDescent="0.25">
      <c r="A1636" s="19"/>
      <c r="B1636" s="19"/>
      <c r="C1636" s="19"/>
      <c r="D1636" s="19"/>
      <c r="E1636" s="19"/>
      <c r="F1636" s="19"/>
      <c r="G1636" s="19"/>
      <c r="H1636" s="19"/>
      <c r="I1636" s="19"/>
      <c r="J1636" s="19"/>
      <c r="L1636" s="19"/>
      <c r="M1636" s="19"/>
      <c r="N1636" s="19"/>
      <c r="P1636" s="19"/>
      <c r="Q1636" s="19"/>
      <c r="R1636" s="19"/>
      <c r="S1636" s="19"/>
      <c r="T1636" s="19"/>
      <c r="U1636" s="19"/>
      <c r="V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54"/>
      <c r="BL1636" s="54"/>
      <c r="BM1636" s="54"/>
      <c r="BN1636" s="54"/>
      <c r="BO1636" s="54"/>
      <c r="BP1636" s="54"/>
      <c r="BQ1636" s="54"/>
      <c r="BR1636" s="19"/>
      <c r="BS1636" s="19"/>
      <c r="BV1636" s="19"/>
      <c r="BW1636" s="19"/>
      <c r="BX1636" s="19"/>
      <c r="BY1636" s="19"/>
      <c r="BZ1636" s="19"/>
      <c r="CA1636" s="19"/>
      <c r="CB1636" s="19"/>
      <c r="CC1636" s="19"/>
      <c r="CD1636" s="19"/>
      <c r="CE1636" s="19"/>
      <c r="CF1636" s="19"/>
    </row>
    <row r="1637" spans="1:84" x14ac:dyDescent="0.25">
      <c r="A1637" s="19"/>
      <c r="B1637" s="19"/>
      <c r="C1637" s="19"/>
      <c r="D1637" s="19"/>
      <c r="E1637" s="19"/>
      <c r="F1637" s="19"/>
      <c r="G1637" s="19"/>
      <c r="H1637" s="19"/>
      <c r="I1637" s="19"/>
      <c r="J1637" s="19"/>
      <c r="L1637" s="19"/>
      <c r="M1637" s="19"/>
      <c r="N1637" s="19"/>
      <c r="P1637" s="19"/>
      <c r="Q1637" s="19"/>
      <c r="R1637" s="19"/>
      <c r="S1637" s="19"/>
      <c r="T1637" s="19"/>
      <c r="U1637" s="19"/>
      <c r="V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54"/>
      <c r="BL1637" s="54"/>
      <c r="BM1637" s="54"/>
      <c r="BN1637" s="54"/>
      <c r="BO1637" s="54"/>
      <c r="BP1637" s="54"/>
      <c r="BQ1637" s="54"/>
      <c r="BR1637" s="19"/>
      <c r="BS1637" s="19"/>
      <c r="BV1637" s="19"/>
      <c r="BW1637" s="19"/>
      <c r="BX1637" s="19"/>
      <c r="BY1637" s="19"/>
      <c r="BZ1637" s="19"/>
      <c r="CA1637" s="19"/>
      <c r="CB1637" s="19"/>
      <c r="CC1637" s="19"/>
      <c r="CD1637" s="19"/>
      <c r="CE1637" s="19"/>
      <c r="CF1637" s="19"/>
    </row>
    <row r="1638" spans="1:84" x14ac:dyDescent="0.25">
      <c r="A1638" s="19"/>
      <c r="B1638" s="19"/>
      <c r="C1638" s="19"/>
      <c r="D1638" s="19"/>
      <c r="E1638" s="19"/>
      <c r="F1638" s="19"/>
      <c r="G1638" s="19"/>
      <c r="H1638" s="19"/>
      <c r="I1638" s="19"/>
      <c r="J1638" s="19"/>
      <c r="L1638" s="19"/>
      <c r="M1638" s="19"/>
      <c r="N1638" s="19"/>
      <c r="P1638" s="19"/>
      <c r="Q1638" s="19"/>
      <c r="R1638" s="19"/>
      <c r="S1638" s="19"/>
      <c r="T1638" s="19"/>
      <c r="U1638" s="19"/>
      <c r="V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54"/>
      <c r="BL1638" s="54"/>
      <c r="BM1638" s="54"/>
      <c r="BN1638" s="54"/>
      <c r="BO1638" s="54"/>
      <c r="BP1638" s="54"/>
      <c r="BQ1638" s="54"/>
      <c r="BR1638" s="19"/>
      <c r="BS1638" s="19"/>
      <c r="BV1638" s="19"/>
      <c r="BW1638" s="19"/>
      <c r="BX1638" s="19"/>
      <c r="BY1638" s="19"/>
      <c r="BZ1638" s="19"/>
      <c r="CA1638" s="19"/>
      <c r="CB1638" s="19"/>
      <c r="CC1638" s="19"/>
      <c r="CD1638" s="19"/>
      <c r="CE1638" s="19"/>
      <c r="CF1638" s="19"/>
    </row>
    <row r="1639" spans="1:84" x14ac:dyDescent="0.25">
      <c r="A1639" s="19"/>
      <c r="B1639" s="19"/>
      <c r="C1639" s="19"/>
      <c r="D1639" s="19"/>
      <c r="E1639" s="19"/>
      <c r="F1639" s="19"/>
      <c r="G1639" s="19"/>
      <c r="H1639" s="19"/>
      <c r="I1639" s="19"/>
      <c r="J1639" s="19"/>
      <c r="L1639" s="19"/>
      <c r="M1639" s="19"/>
      <c r="N1639" s="19"/>
      <c r="P1639" s="19"/>
      <c r="Q1639" s="19"/>
      <c r="R1639" s="19"/>
      <c r="S1639" s="19"/>
      <c r="T1639" s="19"/>
      <c r="U1639" s="19"/>
      <c r="V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54"/>
      <c r="BL1639" s="54"/>
      <c r="BM1639" s="54"/>
      <c r="BN1639" s="54"/>
      <c r="BO1639" s="54"/>
      <c r="BP1639" s="54"/>
      <c r="BQ1639" s="54"/>
      <c r="BR1639" s="19"/>
      <c r="BS1639" s="19"/>
      <c r="BV1639" s="19"/>
      <c r="BW1639" s="19"/>
      <c r="BX1639" s="19"/>
      <c r="BY1639" s="19"/>
      <c r="BZ1639" s="19"/>
      <c r="CA1639" s="19"/>
      <c r="CB1639" s="19"/>
      <c r="CC1639" s="19"/>
      <c r="CD1639" s="19"/>
      <c r="CE1639" s="19"/>
      <c r="CF1639" s="19"/>
    </row>
    <row r="1640" spans="1:84" x14ac:dyDescent="0.25">
      <c r="A1640" s="19"/>
      <c r="B1640" s="19"/>
      <c r="C1640" s="19"/>
      <c r="D1640" s="19"/>
      <c r="E1640" s="19"/>
      <c r="F1640" s="19"/>
      <c r="G1640" s="19"/>
      <c r="H1640" s="19"/>
      <c r="I1640" s="19"/>
      <c r="J1640" s="19"/>
      <c r="L1640" s="19"/>
      <c r="M1640" s="19"/>
      <c r="N1640" s="19"/>
      <c r="P1640" s="19"/>
      <c r="Q1640" s="19"/>
      <c r="R1640" s="19"/>
      <c r="S1640" s="19"/>
      <c r="T1640" s="19"/>
      <c r="U1640" s="19"/>
      <c r="V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54"/>
      <c r="BL1640" s="54"/>
      <c r="BM1640" s="54"/>
      <c r="BN1640" s="54"/>
      <c r="BO1640" s="54"/>
      <c r="BP1640" s="54"/>
      <c r="BQ1640" s="54"/>
      <c r="BR1640" s="19"/>
      <c r="BS1640" s="19"/>
      <c r="BV1640" s="19"/>
      <c r="BW1640" s="19"/>
      <c r="BX1640" s="19"/>
      <c r="BY1640" s="19"/>
      <c r="BZ1640" s="19"/>
      <c r="CA1640" s="19"/>
      <c r="CB1640" s="19"/>
      <c r="CC1640" s="19"/>
      <c r="CD1640" s="19"/>
      <c r="CE1640" s="19"/>
      <c r="CF1640" s="19"/>
    </row>
    <row r="1641" spans="1:84" x14ac:dyDescent="0.25">
      <c r="A1641" s="19"/>
      <c r="B1641" s="19"/>
      <c r="C1641" s="19"/>
      <c r="D1641" s="19"/>
      <c r="E1641" s="19"/>
      <c r="F1641" s="19"/>
      <c r="G1641" s="19"/>
      <c r="H1641" s="19"/>
      <c r="I1641" s="19"/>
      <c r="J1641" s="19"/>
      <c r="L1641" s="19"/>
      <c r="M1641" s="19"/>
      <c r="N1641" s="19"/>
      <c r="P1641" s="19"/>
      <c r="Q1641" s="19"/>
      <c r="R1641" s="19"/>
      <c r="S1641" s="19"/>
      <c r="T1641" s="19"/>
      <c r="U1641" s="19"/>
      <c r="V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54"/>
      <c r="BL1641" s="54"/>
      <c r="BM1641" s="54"/>
      <c r="BN1641" s="54"/>
      <c r="BO1641" s="54"/>
      <c r="BP1641" s="54"/>
      <c r="BQ1641" s="54"/>
      <c r="BR1641" s="19"/>
      <c r="BS1641" s="19"/>
      <c r="BV1641" s="19"/>
      <c r="BW1641" s="19"/>
      <c r="BX1641" s="19"/>
      <c r="BY1641" s="19"/>
      <c r="BZ1641" s="19"/>
      <c r="CA1641" s="19"/>
      <c r="CB1641" s="19"/>
      <c r="CC1641" s="19"/>
      <c r="CD1641" s="19"/>
      <c r="CE1641" s="19"/>
      <c r="CF1641" s="19"/>
    </row>
    <row r="1642" spans="1:84" x14ac:dyDescent="0.25">
      <c r="A1642" s="19"/>
      <c r="B1642" s="19"/>
      <c r="C1642" s="19"/>
      <c r="D1642" s="19"/>
      <c r="E1642" s="19"/>
      <c r="F1642" s="19"/>
      <c r="G1642" s="19"/>
      <c r="H1642" s="19"/>
      <c r="I1642" s="19"/>
      <c r="J1642" s="19"/>
      <c r="L1642" s="19"/>
      <c r="M1642" s="19"/>
      <c r="N1642" s="19"/>
      <c r="P1642" s="19"/>
      <c r="Q1642" s="19"/>
      <c r="R1642" s="19"/>
      <c r="S1642" s="19"/>
      <c r="T1642" s="19"/>
      <c r="U1642" s="19"/>
      <c r="V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54"/>
      <c r="BL1642" s="54"/>
      <c r="BM1642" s="54"/>
      <c r="BN1642" s="54"/>
      <c r="BO1642" s="54"/>
      <c r="BP1642" s="54"/>
      <c r="BQ1642" s="54"/>
      <c r="BR1642" s="19"/>
      <c r="BS1642" s="19"/>
      <c r="BV1642" s="19"/>
      <c r="BW1642" s="19"/>
      <c r="BX1642" s="19"/>
      <c r="BY1642" s="19"/>
      <c r="BZ1642" s="19"/>
      <c r="CA1642" s="19"/>
      <c r="CB1642" s="19"/>
      <c r="CC1642" s="19"/>
      <c r="CD1642" s="19"/>
      <c r="CE1642" s="19"/>
      <c r="CF1642" s="19"/>
    </row>
    <row r="1643" spans="1:84" x14ac:dyDescent="0.25">
      <c r="A1643" s="19"/>
      <c r="B1643" s="19"/>
      <c r="C1643" s="19"/>
      <c r="D1643" s="19"/>
      <c r="E1643" s="19"/>
      <c r="F1643" s="19"/>
      <c r="G1643" s="19"/>
      <c r="H1643" s="19"/>
      <c r="I1643" s="19"/>
      <c r="J1643" s="19"/>
      <c r="L1643" s="19"/>
      <c r="M1643" s="19"/>
      <c r="N1643" s="19"/>
      <c r="P1643" s="19"/>
      <c r="Q1643" s="19"/>
      <c r="R1643" s="19"/>
      <c r="S1643" s="19"/>
      <c r="T1643" s="19"/>
      <c r="U1643" s="19"/>
      <c r="V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54"/>
      <c r="BL1643" s="54"/>
      <c r="BM1643" s="54"/>
      <c r="BN1643" s="54"/>
      <c r="BO1643" s="54"/>
      <c r="BP1643" s="54"/>
      <c r="BQ1643" s="54"/>
      <c r="BR1643" s="19"/>
      <c r="BS1643" s="19"/>
      <c r="BV1643" s="19"/>
      <c r="BW1643" s="19"/>
      <c r="BX1643" s="19"/>
      <c r="BY1643" s="19"/>
      <c r="BZ1643" s="19"/>
      <c r="CA1643" s="19"/>
      <c r="CB1643" s="19"/>
      <c r="CC1643" s="19"/>
      <c r="CD1643" s="19"/>
      <c r="CE1643" s="19"/>
      <c r="CF1643" s="19"/>
    </row>
    <row r="1644" spans="1:84" x14ac:dyDescent="0.25">
      <c r="A1644" s="19"/>
      <c r="B1644" s="19"/>
      <c r="C1644" s="19"/>
      <c r="D1644" s="19"/>
      <c r="E1644" s="19"/>
      <c r="F1644" s="19"/>
      <c r="G1644" s="19"/>
      <c r="H1644" s="19"/>
      <c r="I1644" s="19"/>
      <c r="J1644" s="19"/>
      <c r="L1644" s="19"/>
      <c r="M1644" s="19"/>
      <c r="N1644" s="19"/>
      <c r="P1644" s="19"/>
      <c r="Q1644" s="19"/>
      <c r="R1644" s="19"/>
      <c r="S1644" s="19"/>
      <c r="T1644" s="19"/>
      <c r="U1644" s="19"/>
      <c r="V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54"/>
      <c r="BL1644" s="54"/>
      <c r="BM1644" s="54"/>
      <c r="BN1644" s="54"/>
      <c r="BO1644" s="54"/>
      <c r="BP1644" s="54"/>
      <c r="BQ1644" s="54"/>
      <c r="BR1644" s="19"/>
      <c r="BS1644" s="19"/>
      <c r="BV1644" s="19"/>
      <c r="BW1644" s="19"/>
      <c r="BX1644" s="19"/>
      <c r="BY1644" s="19"/>
      <c r="BZ1644" s="19"/>
      <c r="CA1644" s="19"/>
      <c r="CB1644" s="19"/>
      <c r="CC1644" s="19"/>
      <c r="CD1644" s="19"/>
      <c r="CE1644" s="19"/>
      <c r="CF1644" s="19"/>
    </row>
    <row r="1645" spans="1:84" x14ac:dyDescent="0.25">
      <c r="A1645" s="19"/>
      <c r="B1645" s="19"/>
      <c r="C1645" s="19"/>
      <c r="D1645" s="19"/>
      <c r="E1645" s="19"/>
      <c r="F1645" s="19"/>
      <c r="G1645" s="19"/>
      <c r="H1645" s="19"/>
      <c r="I1645" s="19"/>
      <c r="J1645" s="19"/>
      <c r="L1645" s="19"/>
      <c r="M1645" s="19"/>
      <c r="N1645" s="19"/>
      <c r="P1645" s="19"/>
      <c r="Q1645" s="19"/>
      <c r="R1645" s="19"/>
      <c r="S1645" s="19"/>
      <c r="T1645" s="19"/>
      <c r="U1645" s="19"/>
      <c r="V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54"/>
      <c r="BL1645" s="54"/>
      <c r="BM1645" s="54"/>
      <c r="BN1645" s="54"/>
      <c r="BO1645" s="54"/>
      <c r="BP1645" s="54"/>
      <c r="BQ1645" s="54"/>
      <c r="BR1645" s="19"/>
      <c r="BS1645" s="19"/>
      <c r="BV1645" s="19"/>
      <c r="BW1645" s="19"/>
      <c r="BX1645" s="19"/>
      <c r="BY1645" s="19"/>
      <c r="BZ1645" s="19"/>
      <c r="CA1645" s="19"/>
      <c r="CB1645" s="19"/>
      <c r="CC1645" s="19"/>
      <c r="CD1645" s="19"/>
      <c r="CE1645" s="19"/>
      <c r="CF1645" s="19"/>
    </row>
    <row r="1646" spans="1:84" x14ac:dyDescent="0.25">
      <c r="A1646" s="19"/>
      <c r="B1646" s="19"/>
      <c r="C1646" s="19"/>
      <c r="D1646" s="19"/>
      <c r="E1646" s="19"/>
      <c r="F1646" s="19"/>
      <c r="G1646" s="19"/>
      <c r="H1646" s="19"/>
      <c r="I1646" s="19"/>
      <c r="J1646" s="19"/>
      <c r="L1646" s="19"/>
      <c r="M1646" s="19"/>
      <c r="N1646" s="19"/>
      <c r="P1646" s="19"/>
      <c r="Q1646" s="19"/>
      <c r="R1646" s="19"/>
      <c r="S1646" s="19"/>
      <c r="T1646" s="19"/>
      <c r="U1646" s="19"/>
      <c r="V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54"/>
      <c r="BL1646" s="54"/>
      <c r="BM1646" s="54"/>
      <c r="BN1646" s="54"/>
      <c r="BO1646" s="54"/>
      <c r="BP1646" s="54"/>
      <c r="BQ1646" s="54"/>
      <c r="BR1646" s="19"/>
      <c r="BS1646" s="19"/>
      <c r="BV1646" s="19"/>
      <c r="BW1646" s="19"/>
      <c r="BX1646" s="19"/>
      <c r="BY1646" s="19"/>
      <c r="BZ1646" s="19"/>
      <c r="CA1646" s="19"/>
      <c r="CB1646" s="19"/>
      <c r="CC1646" s="19"/>
      <c r="CD1646" s="19"/>
      <c r="CE1646" s="19"/>
      <c r="CF1646" s="19"/>
    </row>
    <row r="1647" spans="1:84" x14ac:dyDescent="0.25">
      <c r="A1647" s="19"/>
      <c r="B1647" s="19"/>
      <c r="C1647" s="19"/>
      <c r="D1647" s="19"/>
      <c r="E1647" s="19"/>
      <c r="F1647" s="19"/>
      <c r="G1647" s="19"/>
      <c r="H1647" s="19"/>
      <c r="I1647" s="19"/>
      <c r="J1647" s="19"/>
      <c r="L1647" s="19"/>
      <c r="M1647" s="19"/>
      <c r="N1647" s="19"/>
      <c r="P1647" s="19"/>
      <c r="Q1647" s="19"/>
      <c r="R1647" s="19"/>
      <c r="S1647" s="19"/>
      <c r="T1647" s="19"/>
      <c r="U1647" s="19"/>
      <c r="V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54"/>
      <c r="BL1647" s="54"/>
      <c r="BM1647" s="54"/>
      <c r="BN1647" s="54"/>
      <c r="BO1647" s="54"/>
      <c r="BP1647" s="54"/>
      <c r="BQ1647" s="54"/>
      <c r="BR1647" s="19"/>
      <c r="BS1647" s="19"/>
      <c r="BV1647" s="19"/>
      <c r="BW1647" s="19"/>
      <c r="BX1647" s="19"/>
      <c r="BY1647" s="19"/>
      <c r="BZ1647" s="19"/>
      <c r="CA1647" s="19"/>
      <c r="CB1647" s="19"/>
      <c r="CC1647" s="19"/>
      <c r="CD1647" s="19"/>
      <c r="CE1647" s="19"/>
      <c r="CF1647" s="19"/>
    </row>
    <row r="1648" spans="1:84" x14ac:dyDescent="0.25">
      <c r="A1648" s="19"/>
      <c r="B1648" s="19"/>
      <c r="C1648" s="19"/>
      <c r="D1648" s="19"/>
      <c r="E1648" s="19"/>
      <c r="F1648" s="19"/>
      <c r="G1648" s="19"/>
      <c r="H1648" s="19"/>
      <c r="I1648" s="19"/>
      <c r="J1648" s="19"/>
      <c r="L1648" s="19"/>
      <c r="M1648" s="19"/>
      <c r="N1648" s="19"/>
      <c r="P1648" s="19"/>
      <c r="Q1648" s="19"/>
      <c r="R1648" s="19"/>
      <c r="S1648" s="19"/>
      <c r="T1648" s="19"/>
      <c r="U1648" s="19"/>
      <c r="V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54"/>
      <c r="BL1648" s="54"/>
      <c r="BM1648" s="54"/>
      <c r="BN1648" s="54"/>
      <c r="BO1648" s="54"/>
      <c r="BP1648" s="54"/>
      <c r="BQ1648" s="54"/>
      <c r="BR1648" s="19"/>
      <c r="BS1648" s="19"/>
      <c r="BV1648" s="19"/>
      <c r="BW1648" s="19"/>
      <c r="BX1648" s="19"/>
      <c r="BY1648" s="19"/>
      <c r="BZ1648" s="19"/>
      <c r="CA1648" s="19"/>
      <c r="CB1648" s="19"/>
      <c r="CC1648" s="19"/>
      <c r="CD1648" s="19"/>
      <c r="CE1648" s="19"/>
      <c r="CF1648" s="19"/>
    </row>
    <row r="1649" spans="1:84" x14ac:dyDescent="0.25">
      <c r="A1649" s="19"/>
      <c r="B1649" s="19"/>
      <c r="C1649" s="19"/>
      <c r="D1649" s="19"/>
      <c r="E1649" s="19"/>
      <c r="F1649" s="19"/>
      <c r="G1649" s="19"/>
      <c r="H1649" s="19"/>
      <c r="I1649" s="19"/>
      <c r="J1649" s="19"/>
      <c r="L1649" s="19"/>
      <c r="M1649" s="19"/>
      <c r="N1649" s="19"/>
      <c r="P1649" s="19"/>
      <c r="Q1649" s="19"/>
      <c r="R1649" s="19"/>
      <c r="S1649" s="19"/>
      <c r="T1649" s="19"/>
      <c r="U1649" s="19"/>
      <c r="V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54"/>
      <c r="BL1649" s="54"/>
      <c r="BM1649" s="54"/>
      <c r="BN1649" s="54"/>
      <c r="BO1649" s="54"/>
      <c r="BP1649" s="54"/>
      <c r="BQ1649" s="54"/>
      <c r="BR1649" s="19"/>
      <c r="BS1649" s="19"/>
      <c r="BV1649" s="19"/>
      <c r="BW1649" s="19"/>
      <c r="BX1649" s="19"/>
      <c r="BY1649" s="19"/>
      <c r="BZ1649" s="19"/>
      <c r="CA1649" s="19"/>
      <c r="CB1649" s="19"/>
      <c r="CC1649" s="19"/>
      <c r="CD1649" s="19"/>
      <c r="CE1649" s="19"/>
      <c r="CF1649" s="19"/>
    </row>
    <row r="1650" spans="1:84" x14ac:dyDescent="0.25">
      <c r="A1650" s="19"/>
      <c r="B1650" s="19"/>
      <c r="C1650" s="19"/>
      <c r="D1650" s="19"/>
      <c r="E1650" s="19"/>
      <c r="F1650" s="19"/>
      <c r="G1650" s="19"/>
      <c r="H1650" s="19"/>
      <c r="I1650" s="19"/>
      <c r="J1650" s="19"/>
      <c r="L1650" s="19"/>
      <c r="M1650" s="19"/>
      <c r="N1650" s="19"/>
      <c r="P1650" s="19"/>
      <c r="Q1650" s="19"/>
      <c r="R1650" s="19"/>
      <c r="S1650" s="19"/>
      <c r="T1650" s="19"/>
      <c r="U1650" s="19"/>
      <c r="V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54"/>
      <c r="BL1650" s="54"/>
      <c r="BM1650" s="54"/>
      <c r="BN1650" s="54"/>
      <c r="BO1650" s="54"/>
      <c r="BP1650" s="54"/>
      <c r="BQ1650" s="54"/>
      <c r="BR1650" s="19"/>
      <c r="BS1650" s="19"/>
      <c r="BV1650" s="19"/>
      <c r="BW1650" s="19"/>
      <c r="BX1650" s="19"/>
      <c r="BY1650" s="19"/>
      <c r="BZ1650" s="19"/>
      <c r="CA1650" s="19"/>
      <c r="CB1650" s="19"/>
      <c r="CC1650" s="19"/>
      <c r="CD1650" s="19"/>
      <c r="CE1650" s="19"/>
      <c r="CF1650" s="19"/>
    </row>
    <row r="1651" spans="1:84" x14ac:dyDescent="0.25">
      <c r="A1651" s="19"/>
      <c r="B1651" s="19"/>
      <c r="C1651" s="19"/>
      <c r="D1651" s="19"/>
      <c r="E1651" s="19"/>
      <c r="F1651" s="19"/>
      <c r="G1651" s="19"/>
      <c r="H1651" s="19"/>
      <c r="I1651" s="19"/>
      <c r="J1651" s="19"/>
      <c r="L1651" s="19"/>
      <c r="M1651" s="19"/>
      <c r="N1651" s="19"/>
      <c r="P1651" s="19"/>
      <c r="Q1651" s="19"/>
      <c r="R1651" s="19"/>
      <c r="S1651" s="19"/>
      <c r="T1651" s="19"/>
      <c r="U1651" s="19"/>
      <c r="V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54"/>
      <c r="BL1651" s="54"/>
      <c r="BM1651" s="54"/>
      <c r="BN1651" s="54"/>
      <c r="BO1651" s="54"/>
      <c r="BP1651" s="54"/>
      <c r="BQ1651" s="54"/>
      <c r="BR1651" s="19"/>
      <c r="BS1651" s="19"/>
      <c r="BV1651" s="19"/>
      <c r="BW1651" s="19"/>
      <c r="BX1651" s="19"/>
      <c r="BY1651" s="19"/>
      <c r="BZ1651" s="19"/>
      <c r="CA1651" s="19"/>
      <c r="CB1651" s="19"/>
      <c r="CC1651" s="19"/>
      <c r="CD1651" s="19"/>
      <c r="CE1651" s="19"/>
      <c r="CF1651" s="19"/>
    </row>
    <row r="1652" spans="1:84" x14ac:dyDescent="0.25">
      <c r="A1652" s="19"/>
      <c r="B1652" s="19"/>
      <c r="C1652" s="19"/>
      <c r="D1652" s="19"/>
      <c r="E1652" s="19"/>
      <c r="F1652" s="19"/>
      <c r="G1652" s="19"/>
      <c r="H1652" s="19"/>
      <c r="I1652" s="19"/>
      <c r="J1652" s="19"/>
      <c r="L1652" s="19"/>
      <c r="M1652" s="19"/>
      <c r="N1652" s="19"/>
      <c r="P1652" s="19"/>
      <c r="Q1652" s="19"/>
      <c r="R1652" s="19"/>
      <c r="S1652" s="19"/>
      <c r="T1652" s="19"/>
      <c r="U1652" s="19"/>
      <c r="V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54"/>
      <c r="BL1652" s="54"/>
      <c r="BM1652" s="54"/>
      <c r="BN1652" s="54"/>
      <c r="BO1652" s="54"/>
      <c r="BP1652" s="54"/>
      <c r="BQ1652" s="54"/>
      <c r="BR1652" s="19"/>
      <c r="BS1652" s="19"/>
      <c r="BV1652" s="19"/>
      <c r="BW1652" s="19"/>
      <c r="BX1652" s="19"/>
      <c r="BY1652" s="19"/>
      <c r="BZ1652" s="19"/>
      <c r="CA1652" s="19"/>
      <c r="CB1652" s="19"/>
      <c r="CC1652" s="19"/>
      <c r="CD1652" s="19"/>
      <c r="CE1652" s="19"/>
      <c r="CF1652" s="19"/>
    </row>
    <row r="1653" spans="1:84" x14ac:dyDescent="0.25">
      <c r="A1653" s="19"/>
      <c r="B1653" s="19"/>
      <c r="C1653" s="19"/>
      <c r="D1653" s="19"/>
      <c r="E1653" s="19"/>
      <c r="F1653" s="19"/>
      <c r="G1653" s="19"/>
      <c r="H1653" s="19"/>
      <c r="I1653" s="19"/>
      <c r="J1653" s="19"/>
      <c r="L1653" s="19"/>
      <c r="M1653" s="19"/>
      <c r="N1653" s="19"/>
      <c r="P1653" s="19"/>
      <c r="Q1653" s="19"/>
      <c r="R1653" s="19"/>
      <c r="S1653" s="19"/>
      <c r="T1653" s="19"/>
      <c r="U1653" s="19"/>
      <c r="V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54"/>
      <c r="BL1653" s="54"/>
      <c r="BM1653" s="54"/>
      <c r="BN1653" s="54"/>
      <c r="BO1653" s="54"/>
      <c r="BP1653" s="54"/>
      <c r="BQ1653" s="54"/>
      <c r="BR1653" s="19"/>
      <c r="BS1653" s="19"/>
      <c r="BV1653" s="19"/>
      <c r="BW1653" s="19"/>
      <c r="BX1653" s="19"/>
      <c r="BY1653" s="19"/>
      <c r="BZ1653" s="19"/>
      <c r="CA1653" s="19"/>
      <c r="CB1653" s="19"/>
      <c r="CC1653" s="19"/>
      <c r="CD1653" s="19"/>
      <c r="CE1653" s="19"/>
      <c r="CF1653" s="19"/>
    </row>
    <row r="1654" spans="1:84" x14ac:dyDescent="0.25">
      <c r="A1654" s="19"/>
      <c r="B1654" s="19"/>
      <c r="C1654" s="19"/>
      <c r="D1654" s="19"/>
      <c r="E1654" s="19"/>
      <c r="F1654" s="19"/>
      <c r="G1654" s="19"/>
      <c r="H1654" s="19"/>
      <c r="I1654" s="19"/>
      <c r="J1654" s="19"/>
      <c r="L1654" s="19"/>
      <c r="M1654" s="19"/>
      <c r="N1654" s="19"/>
      <c r="P1654" s="19"/>
      <c r="Q1654" s="19"/>
      <c r="R1654" s="19"/>
      <c r="S1654" s="19"/>
      <c r="T1654" s="19"/>
      <c r="U1654" s="19"/>
      <c r="V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54"/>
      <c r="BL1654" s="54"/>
      <c r="BM1654" s="54"/>
      <c r="BN1654" s="54"/>
      <c r="BO1654" s="54"/>
      <c r="BP1654" s="54"/>
      <c r="BQ1654" s="54"/>
      <c r="BR1654" s="19"/>
      <c r="BS1654" s="19"/>
      <c r="BV1654" s="19"/>
      <c r="BW1654" s="19"/>
      <c r="BX1654" s="19"/>
      <c r="BY1654" s="19"/>
      <c r="BZ1654" s="19"/>
      <c r="CA1654" s="19"/>
      <c r="CB1654" s="19"/>
      <c r="CC1654" s="19"/>
      <c r="CD1654" s="19"/>
      <c r="CE1654" s="19"/>
      <c r="CF1654" s="19"/>
    </row>
    <row r="1655" spans="1:84" x14ac:dyDescent="0.25">
      <c r="A1655" s="19"/>
      <c r="B1655" s="19"/>
      <c r="C1655" s="19"/>
      <c r="D1655" s="19"/>
      <c r="E1655" s="19"/>
      <c r="F1655" s="19"/>
      <c r="G1655" s="19"/>
      <c r="H1655" s="19"/>
      <c r="I1655" s="19"/>
      <c r="J1655" s="19"/>
      <c r="L1655" s="19"/>
      <c r="M1655" s="19"/>
      <c r="N1655" s="19"/>
      <c r="P1655" s="19"/>
      <c r="Q1655" s="19"/>
      <c r="R1655" s="19"/>
      <c r="S1655" s="19"/>
      <c r="T1655" s="19"/>
      <c r="U1655" s="19"/>
      <c r="V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54"/>
      <c r="BL1655" s="54"/>
      <c r="BM1655" s="54"/>
      <c r="BN1655" s="54"/>
      <c r="BO1655" s="54"/>
      <c r="BP1655" s="54"/>
      <c r="BQ1655" s="54"/>
      <c r="BR1655" s="19"/>
      <c r="BS1655" s="19"/>
      <c r="BV1655" s="19"/>
      <c r="BW1655" s="19"/>
      <c r="BX1655" s="19"/>
      <c r="BY1655" s="19"/>
      <c r="BZ1655" s="19"/>
      <c r="CA1655" s="19"/>
      <c r="CB1655" s="19"/>
      <c r="CC1655" s="19"/>
      <c r="CD1655" s="19"/>
      <c r="CE1655" s="19"/>
      <c r="CF1655" s="19"/>
    </row>
    <row r="1656" spans="1:84" x14ac:dyDescent="0.25">
      <c r="A1656" s="19"/>
      <c r="B1656" s="19"/>
      <c r="C1656" s="19"/>
      <c r="D1656" s="19"/>
      <c r="E1656" s="19"/>
      <c r="F1656" s="19"/>
      <c r="G1656" s="19"/>
      <c r="H1656" s="19"/>
      <c r="I1656" s="19"/>
      <c r="J1656" s="19"/>
      <c r="L1656" s="19"/>
      <c r="M1656" s="19"/>
      <c r="N1656" s="19"/>
      <c r="P1656" s="19"/>
      <c r="Q1656" s="19"/>
      <c r="R1656" s="19"/>
      <c r="S1656" s="19"/>
      <c r="T1656" s="19"/>
      <c r="U1656" s="19"/>
      <c r="V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54"/>
      <c r="BL1656" s="54"/>
      <c r="BM1656" s="54"/>
      <c r="BN1656" s="54"/>
      <c r="BO1656" s="54"/>
      <c r="BP1656" s="54"/>
      <c r="BQ1656" s="54"/>
      <c r="BR1656" s="19"/>
      <c r="BS1656" s="19"/>
      <c r="BV1656" s="19"/>
      <c r="BW1656" s="19"/>
      <c r="BX1656" s="19"/>
      <c r="BY1656" s="19"/>
      <c r="BZ1656" s="19"/>
      <c r="CA1656" s="19"/>
      <c r="CB1656" s="19"/>
      <c r="CC1656" s="19"/>
      <c r="CD1656" s="19"/>
      <c r="CE1656" s="19"/>
      <c r="CF1656" s="19"/>
    </row>
    <row r="1657" spans="1:84" x14ac:dyDescent="0.25">
      <c r="A1657" s="19"/>
      <c r="B1657" s="19"/>
      <c r="C1657" s="19"/>
      <c r="D1657" s="19"/>
      <c r="E1657" s="19"/>
      <c r="F1657" s="19"/>
      <c r="G1657" s="19"/>
      <c r="H1657" s="19"/>
      <c r="I1657" s="19"/>
      <c r="J1657" s="19"/>
      <c r="L1657" s="19"/>
      <c r="M1657" s="19"/>
      <c r="N1657" s="19"/>
      <c r="P1657" s="19"/>
      <c r="Q1657" s="19"/>
      <c r="R1657" s="19"/>
      <c r="S1657" s="19"/>
      <c r="T1657" s="19"/>
      <c r="U1657" s="19"/>
      <c r="V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54"/>
      <c r="BL1657" s="54"/>
      <c r="BM1657" s="54"/>
      <c r="BN1657" s="54"/>
      <c r="BO1657" s="54"/>
      <c r="BP1657" s="54"/>
      <c r="BQ1657" s="54"/>
      <c r="BR1657" s="19"/>
      <c r="BS1657" s="19"/>
      <c r="BV1657" s="19"/>
      <c r="BW1657" s="19"/>
      <c r="BX1657" s="19"/>
      <c r="BY1657" s="19"/>
      <c r="BZ1657" s="19"/>
      <c r="CA1657" s="19"/>
      <c r="CB1657" s="19"/>
      <c r="CC1657" s="19"/>
      <c r="CD1657" s="19"/>
      <c r="CE1657" s="19"/>
      <c r="CF1657" s="19"/>
    </row>
    <row r="1658" spans="1:84" x14ac:dyDescent="0.25">
      <c r="A1658" s="19"/>
      <c r="B1658" s="19"/>
      <c r="C1658" s="19"/>
      <c r="D1658" s="19"/>
      <c r="E1658" s="19"/>
      <c r="F1658" s="19"/>
      <c r="G1658" s="19"/>
      <c r="H1658" s="19"/>
      <c r="I1658" s="19"/>
      <c r="J1658" s="19"/>
      <c r="L1658" s="19"/>
      <c r="M1658" s="19"/>
      <c r="N1658" s="19"/>
      <c r="P1658" s="19"/>
      <c r="Q1658" s="19"/>
      <c r="R1658" s="19"/>
      <c r="S1658" s="19"/>
      <c r="T1658" s="19"/>
      <c r="U1658" s="19"/>
      <c r="V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54"/>
      <c r="BL1658" s="54"/>
      <c r="BM1658" s="54"/>
      <c r="BN1658" s="54"/>
      <c r="BO1658" s="54"/>
      <c r="BP1658" s="54"/>
      <c r="BQ1658" s="54"/>
      <c r="BR1658" s="19"/>
      <c r="BS1658" s="19"/>
      <c r="BV1658" s="19"/>
      <c r="BW1658" s="19"/>
      <c r="BX1658" s="19"/>
      <c r="BY1658" s="19"/>
      <c r="BZ1658" s="19"/>
      <c r="CA1658" s="19"/>
      <c r="CB1658" s="19"/>
      <c r="CC1658" s="19"/>
      <c r="CD1658" s="19"/>
      <c r="CE1658" s="19"/>
      <c r="CF1658" s="19"/>
    </row>
    <row r="1659" spans="1:84" x14ac:dyDescent="0.25">
      <c r="A1659" s="19"/>
      <c r="B1659" s="19"/>
      <c r="C1659" s="19"/>
      <c r="D1659" s="19"/>
      <c r="E1659" s="19"/>
      <c r="F1659" s="19"/>
      <c r="G1659" s="19"/>
      <c r="H1659" s="19"/>
      <c r="I1659" s="19"/>
      <c r="J1659" s="19"/>
      <c r="L1659" s="19"/>
      <c r="M1659" s="19"/>
      <c r="N1659" s="19"/>
      <c r="P1659" s="19"/>
      <c r="Q1659" s="19"/>
      <c r="R1659" s="19"/>
      <c r="S1659" s="19"/>
      <c r="T1659" s="19"/>
      <c r="U1659" s="19"/>
      <c r="V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54"/>
      <c r="BL1659" s="54"/>
      <c r="BM1659" s="54"/>
      <c r="BN1659" s="54"/>
      <c r="BO1659" s="54"/>
      <c r="BP1659" s="54"/>
      <c r="BQ1659" s="54"/>
      <c r="BR1659" s="19"/>
      <c r="BS1659" s="19"/>
      <c r="BV1659" s="19"/>
      <c r="BW1659" s="19"/>
      <c r="BX1659" s="19"/>
      <c r="BY1659" s="19"/>
      <c r="BZ1659" s="19"/>
      <c r="CA1659" s="19"/>
      <c r="CB1659" s="19"/>
      <c r="CC1659" s="19"/>
      <c r="CD1659" s="19"/>
      <c r="CE1659" s="19"/>
      <c r="CF1659" s="19"/>
    </row>
    <row r="1660" spans="1:84" x14ac:dyDescent="0.25">
      <c r="A1660" s="19"/>
      <c r="B1660" s="19"/>
      <c r="C1660" s="19"/>
      <c r="D1660" s="19"/>
      <c r="E1660" s="19"/>
      <c r="F1660" s="19"/>
      <c r="G1660" s="19"/>
      <c r="H1660" s="19"/>
      <c r="I1660" s="19"/>
      <c r="J1660" s="19"/>
      <c r="L1660" s="19"/>
      <c r="M1660" s="19"/>
      <c r="N1660" s="19"/>
      <c r="P1660" s="19"/>
      <c r="Q1660" s="19"/>
      <c r="R1660" s="19"/>
      <c r="S1660" s="19"/>
      <c r="T1660" s="19"/>
      <c r="U1660" s="19"/>
      <c r="V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54"/>
      <c r="BL1660" s="54"/>
      <c r="BM1660" s="54"/>
      <c r="BN1660" s="54"/>
      <c r="BO1660" s="54"/>
      <c r="BP1660" s="54"/>
      <c r="BQ1660" s="54"/>
      <c r="BR1660" s="19"/>
      <c r="BS1660" s="19"/>
      <c r="BV1660" s="19"/>
      <c r="BW1660" s="19"/>
      <c r="BX1660" s="19"/>
      <c r="BY1660" s="19"/>
      <c r="BZ1660" s="19"/>
      <c r="CA1660" s="19"/>
      <c r="CB1660" s="19"/>
      <c r="CC1660" s="19"/>
      <c r="CD1660" s="19"/>
      <c r="CE1660" s="19"/>
      <c r="CF1660" s="19"/>
    </row>
    <row r="1661" spans="1:84" x14ac:dyDescent="0.25">
      <c r="A1661" s="19"/>
      <c r="B1661" s="19"/>
      <c r="C1661" s="19"/>
      <c r="D1661" s="19"/>
      <c r="E1661" s="19"/>
      <c r="F1661" s="19"/>
      <c r="G1661" s="19"/>
      <c r="H1661" s="19"/>
      <c r="I1661" s="19"/>
      <c r="J1661" s="19"/>
      <c r="L1661" s="19"/>
      <c r="M1661" s="19"/>
      <c r="N1661" s="19"/>
      <c r="P1661" s="19"/>
      <c r="Q1661" s="19"/>
      <c r="R1661" s="19"/>
      <c r="S1661" s="19"/>
      <c r="T1661" s="19"/>
      <c r="U1661" s="19"/>
      <c r="V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54"/>
      <c r="BL1661" s="54"/>
      <c r="BM1661" s="54"/>
      <c r="BN1661" s="54"/>
      <c r="BO1661" s="54"/>
      <c r="BP1661" s="54"/>
      <c r="BQ1661" s="54"/>
      <c r="BR1661" s="19"/>
      <c r="BS1661" s="19"/>
      <c r="BV1661" s="19"/>
      <c r="BW1661" s="19"/>
      <c r="BX1661" s="19"/>
      <c r="BY1661" s="19"/>
      <c r="BZ1661" s="19"/>
      <c r="CA1661" s="19"/>
      <c r="CB1661" s="19"/>
      <c r="CC1661" s="19"/>
      <c r="CD1661" s="19"/>
      <c r="CE1661" s="19"/>
      <c r="CF1661" s="19"/>
    </row>
    <row r="1662" spans="1:84" x14ac:dyDescent="0.25">
      <c r="A1662" s="19"/>
      <c r="B1662" s="19"/>
      <c r="C1662" s="19"/>
      <c r="D1662" s="19"/>
      <c r="E1662" s="19"/>
      <c r="F1662" s="19"/>
      <c r="G1662" s="19"/>
      <c r="H1662" s="19"/>
      <c r="I1662" s="19"/>
      <c r="J1662" s="19"/>
      <c r="L1662" s="19"/>
      <c r="M1662" s="19"/>
      <c r="N1662" s="19"/>
      <c r="P1662" s="19"/>
      <c r="Q1662" s="19"/>
      <c r="R1662" s="19"/>
      <c r="S1662" s="19"/>
      <c r="T1662" s="19"/>
      <c r="U1662" s="19"/>
      <c r="V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54"/>
      <c r="BL1662" s="54"/>
      <c r="BM1662" s="54"/>
      <c r="BN1662" s="54"/>
      <c r="BO1662" s="54"/>
      <c r="BP1662" s="54"/>
      <c r="BQ1662" s="54"/>
      <c r="BR1662" s="19"/>
      <c r="BS1662" s="19"/>
      <c r="BV1662" s="19"/>
      <c r="BW1662" s="19"/>
      <c r="BX1662" s="19"/>
      <c r="BY1662" s="19"/>
      <c r="BZ1662" s="19"/>
      <c r="CA1662" s="19"/>
      <c r="CB1662" s="19"/>
      <c r="CC1662" s="19"/>
      <c r="CD1662" s="19"/>
      <c r="CE1662" s="19"/>
      <c r="CF1662" s="19"/>
    </row>
    <row r="1663" spans="1:84" x14ac:dyDescent="0.25">
      <c r="A1663" s="19"/>
      <c r="B1663" s="19"/>
      <c r="C1663" s="19"/>
      <c r="D1663" s="19"/>
      <c r="E1663" s="19"/>
      <c r="F1663" s="19"/>
      <c r="G1663" s="19"/>
      <c r="H1663" s="19"/>
      <c r="I1663" s="19"/>
      <c r="J1663" s="19"/>
      <c r="L1663" s="19"/>
      <c r="M1663" s="19"/>
      <c r="N1663" s="19"/>
      <c r="P1663" s="19"/>
      <c r="Q1663" s="19"/>
      <c r="R1663" s="19"/>
      <c r="S1663" s="19"/>
      <c r="T1663" s="19"/>
      <c r="U1663" s="19"/>
      <c r="V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54"/>
      <c r="BL1663" s="54"/>
      <c r="BM1663" s="54"/>
      <c r="BN1663" s="54"/>
      <c r="BO1663" s="54"/>
      <c r="BP1663" s="54"/>
      <c r="BQ1663" s="54"/>
      <c r="BR1663" s="19"/>
      <c r="BS1663" s="19"/>
      <c r="BV1663" s="19"/>
      <c r="BW1663" s="19"/>
      <c r="BX1663" s="19"/>
      <c r="BY1663" s="19"/>
      <c r="BZ1663" s="19"/>
      <c r="CA1663" s="19"/>
      <c r="CB1663" s="19"/>
      <c r="CC1663" s="19"/>
      <c r="CD1663" s="19"/>
      <c r="CE1663" s="19"/>
      <c r="CF1663" s="19"/>
    </row>
    <row r="1664" spans="1:84" x14ac:dyDescent="0.25">
      <c r="A1664" s="19"/>
      <c r="B1664" s="19"/>
      <c r="C1664" s="19"/>
      <c r="D1664" s="19"/>
      <c r="E1664" s="19"/>
      <c r="F1664" s="19"/>
      <c r="G1664" s="19"/>
      <c r="H1664" s="19"/>
      <c r="I1664" s="19"/>
      <c r="J1664" s="19"/>
      <c r="L1664" s="19"/>
      <c r="M1664" s="19"/>
      <c r="N1664" s="19"/>
      <c r="P1664" s="19"/>
      <c r="Q1664" s="19"/>
      <c r="R1664" s="19"/>
      <c r="S1664" s="19"/>
      <c r="T1664" s="19"/>
      <c r="U1664" s="19"/>
      <c r="V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54"/>
      <c r="BL1664" s="54"/>
      <c r="BM1664" s="54"/>
      <c r="BN1664" s="54"/>
      <c r="BO1664" s="54"/>
      <c r="BP1664" s="54"/>
      <c r="BQ1664" s="54"/>
      <c r="BR1664" s="19"/>
      <c r="BS1664" s="19"/>
      <c r="BV1664" s="19"/>
      <c r="BW1664" s="19"/>
      <c r="BX1664" s="19"/>
      <c r="BY1664" s="19"/>
      <c r="BZ1664" s="19"/>
      <c r="CA1664" s="19"/>
      <c r="CB1664" s="19"/>
      <c r="CC1664" s="19"/>
      <c r="CD1664" s="19"/>
      <c r="CE1664" s="19"/>
      <c r="CF1664" s="19"/>
    </row>
    <row r="1665" spans="1:84" x14ac:dyDescent="0.25">
      <c r="A1665" s="19"/>
      <c r="B1665" s="19"/>
      <c r="C1665" s="19"/>
      <c r="D1665" s="19"/>
      <c r="E1665" s="19"/>
      <c r="F1665" s="19"/>
      <c r="G1665" s="19"/>
      <c r="H1665" s="19"/>
      <c r="I1665" s="19"/>
      <c r="J1665" s="19"/>
      <c r="L1665" s="19"/>
      <c r="M1665" s="19"/>
      <c r="N1665" s="19"/>
      <c r="P1665" s="19"/>
      <c r="Q1665" s="19"/>
      <c r="R1665" s="19"/>
      <c r="S1665" s="19"/>
      <c r="T1665" s="19"/>
      <c r="U1665" s="19"/>
      <c r="V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54"/>
      <c r="BL1665" s="54"/>
      <c r="BM1665" s="54"/>
      <c r="BN1665" s="54"/>
      <c r="BO1665" s="54"/>
      <c r="BP1665" s="54"/>
      <c r="BQ1665" s="54"/>
      <c r="BR1665" s="19"/>
      <c r="BS1665" s="19"/>
      <c r="BV1665" s="19"/>
      <c r="BW1665" s="19"/>
      <c r="BX1665" s="19"/>
      <c r="BY1665" s="19"/>
      <c r="BZ1665" s="19"/>
      <c r="CA1665" s="19"/>
      <c r="CB1665" s="19"/>
      <c r="CC1665" s="19"/>
      <c r="CD1665" s="19"/>
      <c r="CE1665" s="19"/>
      <c r="CF1665" s="19"/>
    </row>
    <row r="1666" spans="1:84" x14ac:dyDescent="0.25">
      <c r="A1666" s="19"/>
      <c r="B1666" s="19"/>
      <c r="C1666" s="19"/>
      <c r="D1666" s="19"/>
      <c r="E1666" s="19"/>
      <c r="F1666" s="19"/>
      <c r="G1666" s="19"/>
      <c r="H1666" s="19"/>
      <c r="I1666" s="19"/>
      <c r="J1666" s="19"/>
      <c r="L1666" s="19"/>
      <c r="M1666" s="19"/>
      <c r="N1666" s="19"/>
      <c r="P1666" s="19"/>
      <c r="Q1666" s="19"/>
      <c r="R1666" s="19"/>
      <c r="S1666" s="19"/>
      <c r="T1666" s="19"/>
      <c r="U1666" s="19"/>
      <c r="V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54"/>
      <c r="BL1666" s="54"/>
      <c r="BM1666" s="54"/>
      <c r="BN1666" s="54"/>
      <c r="BO1666" s="54"/>
      <c r="BP1666" s="54"/>
      <c r="BQ1666" s="54"/>
      <c r="BR1666" s="19"/>
      <c r="BS1666" s="19"/>
      <c r="BV1666" s="19"/>
      <c r="BW1666" s="19"/>
      <c r="BX1666" s="19"/>
      <c r="BY1666" s="19"/>
      <c r="BZ1666" s="19"/>
      <c r="CA1666" s="19"/>
      <c r="CB1666" s="19"/>
      <c r="CC1666" s="19"/>
      <c r="CD1666" s="19"/>
      <c r="CE1666" s="19"/>
      <c r="CF1666" s="19"/>
    </row>
    <row r="1667" spans="1:84" x14ac:dyDescent="0.25">
      <c r="A1667" s="19"/>
      <c r="B1667" s="19"/>
      <c r="C1667" s="19"/>
      <c r="D1667" s="19"/>
      <c r="E1667" s="19"/>
      <c r="F1667" s="19"/>
      <c r="G1667" s="19"/>
      <c r="H1667" s="19"/>
      <c r="I1667" s="19"/>
      <c r="J1667" s="19"/>
      <c r="L1667" s="19"/>
      <c r="M1667" s="19"/>
      <c r="N1667" s="19"/>
      <c r="P1667" s="19"/>
      <c r="Q1667" s="19"/>
      <c r="R1667" s="19"/>
      <c r="S1667" s="19"/>
      <c r="T1667" s="19"/>
      <c r="U1667" s="19"/>
      <c r="V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54"/>
      <c r="BL1667" s="54"/>
      <c r="BM1667" s="54"/>
      <c r="BN1667" s="54"/>
      <c r="BO1667" s="54"/>
      <c r="BP1667" s="54"/>
      <c r="BQ1667" s="54"/>
      <c r="BR1667" s="19"/>
      <c r="BS1667" s="19"/>
      <c r="BV1667" s="19"/>
      <c r="BW1667" s="19"/>
      <c r="BX1667" s="19"/>
      <c r="BY1667" s="19"/>
      <c r="BZ1667" s="19"/>
      <c r="CA1667" s="19"/>
      <c r="CB1667" s="19"/>
      <c r="CC1667" s="19"/>
      <c r="CD1667" s="19"/>
      <c r="CE1667" s="19"/>
      <c r="CF1667" s="19"/>
    </row>
    <row r="1668" spans="1:84" x14ac:dyDescent="0.25">
      <c r="A1668" s="19"/>
      <c r="B1668" s="19"/>
      <c r="C1668" s="19"/>
      <c r="D1668" s="19"/>
      <c r="E1668" s="19"/>
      <c r="F1668" s="19"/>
      <c r="G1668" s="19"/>
      <c r="H1668" s="19"/>
      <c r="I1668" s="19"/>
      <c r="J1668" s="19"/>
      <c r="L1668" s="19"/>
      <c r="M1668" s="19"/>
      <c r="N1668" s="19"/>
      <c r="P1668" s="19"/>
      <c r="Q1668" s="19"/>
      <c r="R1668" s="19"/>
      <c r="S1668" s="19"/>
      <c r="T1668" s="19"/>
      <c r="U1668" s="19"/>
      <c r="V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54"/>
      <c r="BL1668" s="54"/>
      <c r="BM1668" s="54"/>
      <c r="BN1668" s="54"/>
      <c r="BO1668" s="54"/>
      <c r="BP1668" s="54"/>
      <c r="BQ1668" s="54"/>
      <c r="BR1668" s="19"/>
      <c r="BS1668" s="19"/>
      <c r="BV1668" s="19"/>
      <c r="BW1668" s="19"/>
      <c r="BX1668" s="19"/>
      <c r="BY1668" s="19"/>
      <c r="BZ1668" s="19"/>
      <c r="CA1668" s="19"/>
      <c r="CB1668" s="19"/>
      <c r="CC1668" s="19"/>
      <c r="CD1668" s="19"/>
      <c r="CE1668" s="19"/>
      <c r="CF1668" s="19"/>
    </row>
    <row r="1669" spans="1:84" x14ac:dyDescent="0.25">
      <c r="A1669" s="19"/>
      <c r="B1669" s="19"/>
      <c r="C1669" s="19"/>
      <c r="D1669" s="19"/>
      <c r="E1669" s="19"/>
      <c r="F1669" s="19"/>
      <c r="G1669" s="19"/>
      <c r="H1669" s="19"/>
      <c r="I1669" s="19"/>
      <c r="J1669" s="19"/>
      <c r="L1669" s="19"/>
      <c r="M1669" s="19"/>
      <c r="N1669" s="19"/>
      <c r="P1669" s="19"/>
      <c r="Q1669" s="19"/>
      <c r="R1669" s="19"/>
      <c r="S1669" s="19"/>
      <c r="T1669" s="19"/>
      <c r="U1669" s="19"/>
      <c r="V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54"/>
      <c r="BL1669" s="54"/>
      <c r="BM1669" s="54"/>
      <c r="BN1669" s="54"/>
      <c r="BO1669" s="54"/>
      <c r="BP1669" s="54"/>
      <c r="BQ1669" s="54"/>
      <c r="BR1669" s="19"/>
      <c r="BS1669" s="19"/>
      <c r="BV1669" s="19"/>
      <c r="BW1669" s="19"/>
      <c r="BX1669" s="19"/>
      <c r="BY1669" s="19"/>
      <c r="BZ1669" s="19"/>
      <c r="CA1669" s="19"/>
      <c r="CB1669" s="19"/>
      <c r="CC1669" s="19"/>
      <c r="CD1669" s="19"/>
      <c r="CE1669" s="19"/>
      <c r="CF1669" s="19"/>
    </row>
    <row r="1670" spans="1:84" x14ac:dyDescent="0.25">
      <c r="A1670" s="19"/>
      <c r="B1670" s="19"/>
      <c r="C1670" s="19"/>
      <c r="D1670" s="19"/>
      <c r="E1670" s="19"/>
      <c r="F1670" s="19"/>
      <c r="G1670" s="19"/>
      <c r="H1670" s="19"/>
      <c r="I1670" s="19"/>
      <c r="J1670" s="19"/>
      <c r="L1670" s="19"/>
      <c r="M1670" s="19"/>
      <c r="N1670" s="19"/>
      <c r="P1670" s="19"/>
      <c r="Q1670" s="19"/>
      <c r="R1670" s="19"/>
      <c r="S1670" s="19"/>
      <c r="T1670" s="19"/>
      <c r="U1670" s="19"/>
      <c r="V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54"/>
      <c r="BL1670" s="54"/>
      <c r="BM1670" s="54"/>
      <c r="BN1670" s="54"/>
      <c r="BO1670" s="54"/>
      <c r="BP1670" s="54"/>
      <c r="BQ1670" s="54"/>
      <c r="BR1670" s="19"/>
      <c r="BS1670" s="19"/>
      <c r="BV1670" s="19"/>
      <c r="BW1670" s="19"/>
      <c r="BX1670" s="19"/>
      <c r="BY1670" s="19"/>
      <c r="BZ1670" s="19"/>
      <c r="CA1670" s="19"/>
      <c r="CB1670" s="19"/>
      <c r="CC1670" s="19"/>
      <c r="CD1670" s="19"/>
      <c r="CE1670" s="19"/>
      <c r="CF1670" s="19"/>
    </row>
    <row r="1671" spans="1:84" x14ac:dyDescent="0.25">
      <c r="A1671" s="19"/>
      <c r="B1671" s="19"/>
      <c r="C1671" s="19"/>
      <c r="D1671" s="19"/>
      <c r="E1671" s="19"/>
      <c r="F1671" s="19"/>
      <c r="G1671" s="19"/>
      <c r="H1671" s="19"/>
      <c r="I1671" s="19"/>
      <c r="J1671" s="19"/>
      <c r="L1671" s="19"/>
      <c r="M1671" s="19"/>
      <c r="N1671" s="19"/>
      <c r="P1671" s="19"/>
      <c r="Q1671" s="19"/>
      <c r="R1671" s="19"/>
      <c r="S1671" s="19"/>
      <c r="T1671" s="19"/>
      <c r="U1671" s="19"/>
      <c r="V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54"/>
      <c r="BL1671" s="54"/>
      <c r="BM1671" s="54"/>
      <c r="BN1671" s="54"/>
      <c r="BO1671" s="54"/>
      <c r="BP1671" s="54"/>
      <c r="BQ1671" s="54"/>
      <c r="BR1671" s="19"/>
      <c r="BS1671" s="19"/>
      <c r="BV1671" s="19"/>
      <c r="BW1671" s="19"/>
      <c r="BX1671" s="19"/>
      <c r="BY1671" s="19"/>
      <c r="BZ1671" s="19"/>
      <c r="CA1671" s="19"/>
      <c r="CB1671" s="19"/>
      <c r="CC1671" s="19"/>
      <c r="CD1671" s="19"/>
      <c r="CE1671" s="19"/>
      <c r="CF1671" s="19"/>
    </row>
    <row r="1672" spans="1:84" x14ac:dyDescent="0.25">
      <c r="A1672" s="19"/>
      <c r="B1672" s="19"/>
      <c r="C1672" s="19"/>
      <c r="D1672" s="19"/>
      <c r="E1672" s="19"/>
      <c r="F1672" s="19"/>
      <c r="G1672" s="19"/>
      <c r="H1672" s="19"/>
      <c r="I1672" s="19"/>
      <c r="J1672" s="19"/>
      <c r="L1672" s="19"/>
      <c r="M1672" s="19"/>
      <c r="N1672" s="19"/>
      <c r="P1672" s="19"/>
      <c r="Q1672" s="19"/>
      <c r="R1672" s="19"/>
      <c r="S1672" s="19"/>
      <c r="T1672" s="19"/>
      <c r="U1672" s="19"/>
      <c r="V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54"/>
      <c r="BL1672" s="54"/>
      <c r="BM1672" s="54"/>
      <c r="BN1672" s="54"/>
      <c r="BO1672" s="54"/>
      <c r="BP1672" s="54"/>
      <c r="BQ1672" s="54"/>
      <c r="BR1672" s="19"/>
      <c r="BS1672" s="19"/>
      <c r="BV1672" s="19"/>
      <c r="BW1672" s="19"/>
      <c r="BX1672" s="19"/>
      <c r="BY1672" s="19"/>
      <c r="BZ1672" s="19"/>
      <c r="CA1672" s="19"/>
      <c r="CB1672" s="19"/>
      <c r="CC1672" s="19"/>
      <c r="CD1672" s="19"/>
      <c r="CE1672" s="19"/>
      <c r="CF1672" s="19"/>
    </row>
    <row r="1673" spans="1:84" x14ac:dyDescent="0.25">
      <c r="A1673" s="19"/>
      <c r="B1673" s="19"/>
      <c r="C1673" s="19"/>
      <c r="D1673" s="19"/>
      <c r="E1673" s="19"/>
      <c r="F1673" s="19"/>
      <c r="G1673" s="19"/>
      <c r="H1673" s="19"/>
      <c r="I1673" s="19"/>
      <c r="J1673" s="19"/>
      <c r="L1673" s="19"/>
      <c r="M1673" s="19"/>
      <c r="N1673" s="19"/>
      <c r="P1673" s="19"/>
      <c r="Q1673" s="19"/>
      <c r="R1673" s="19"/>
      <c r="S1673" s="19"/>
      <c r="T1673" s="19"/>
      <c r="U1673" s="19"/>
      <c r="V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54"/>
      <c r="BL1673" s="54"/>
      <c r="BM1673" s="54"/>
      <c r="BN1673" s="54"/>
      <c r="BO1673" s="54"/>
      <c r="BP1673" s="54"/>
      <c r="BQ1673" s="54"/>
      <c r="BR1673" s="19"/>
      <c r="BS1673" s="19"/>
      <c r="BV1673" s="19"/>
      <c r="BW1673" s="19"/>
      <c r="BX1673" s="19"/>
      <c r="BY1673" s="19"/>
      <c r="BZ1673" s="19"/>
      <c r="CA1673" s="19"/>
      <c r="CB1673" s="19"/>
      <c r="CC1673" s="19"/>
      <c r="CD1673" s="19"/>
      <c r="CE1673" s="19"/>
      <c r="CF1673" s="19"/>
    </row>
    <row r="1674" spans="1:84" x14ac:dyDescent="0.25">
      <c r="A1674" s="19"/>
      <c r="B1674" s="19"/>
      <c r="C1674" s="19"/>
      <c r="D1674" s="19"/>
      <c r="E1674" s="19"/>
      <c r="F1674" s="19"/>
      <c r="G1674" s="19"/>
      <c r="H1674" s="19"/>
      <c r="I1674" s="19"/>
      <c r="J1674" s="19"/>
      <c r="L1674" s="19"/>
      <c r="M1674" s="19"/>
      <c r="N1674" s="19"/>
      <c r="P1674" s="19"/>
      <c r="Q1674" s="19"/>
      <c r="R1674" s="19"/>
      <c r="S1674" s="19"/>
      <c r="T1674" s="19"/>
      <c r="U1674" s="19"/>
      <c r="V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54"/>
      <c r="BL1674" s="54"/>
      <c r="BM1674" s="54"/>
      <c r="BN1674" s="54"/>
      <c r="BO1674" s="54"/>
      <c r="BP1674" s="54"/>
      <c r="BQ1674" s="54"/>
      <c r="BR1674" s="19"/>
      <c r="BS1674" s="19"/>
      <c r="BV1674" s="19"/>
      <c r="BW1674" s="19"/>
      <c r="BX1674" s="19"/>
      <c r="BY1674" s="19"/>
      <c r="BZ1674" s="19"/>
      <c r="CA1674" s="19"/>
      <c r="CB1674" s="19"/>
      <c r="CC1674" s="19"/>
      <c r="CD1674" s="19"/>
      <c r="CE1674" s="19"/>
      <c r="CF1674" s="19"/>
    </row>
    <row r="1675" spans="1:84" x14ac:dyDescent="0.25">
      <c r="A1675" s="19"/>
      <c r="B1675" s="19"/>
      <c r="C1675" s="19"/>
      <c r="D1675" s="19"/>
      <c r="E1675" s="19"/>
      <c r="F1675" s="19"/>
      <c r="G1675" s="19"/>
      <c r="H1675" s="19"/>
      <c r="I1675" s="19"/>
      <c r="J1675" s="19"/>
      <c r="L1675" s="19"/>
      <c r="M1675" s="19"/>
      <c r="N1675" s="19"/>
      <c r="P1675" s="19"/>
      <c r="Q1675" s="19"/>
      <c r="R1675" s="19"/>
      <c r="S1675" s="19"/>
      <c r="T1675" s="19"/>
      <c r="U1675" s="19"/>
      <c r="V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54"/>
      <c r="BL1675" s="54"/>
      <c r="BM1675" s="54"/>
      <c r="BN1675" s="54"/>
      <c r="BO1675" s="54"/>
      <c r="BP1675" s="54"/>
      <c r="BQ1675" s="54"/>
      <c r="BR1675" s="19"/>
      <c r="BS1675" s="19"/>
      <c r="BV1675" s="19"/>
      <c r="BW1675" s="19"/>
      <c r="BX1675" s="19"/>
      <c r="BY1675" s="19"/>
      <c r="BZ1675" s="19"/>
      <c r="CA1675" s="19"/>
      <c r="CB1675" s="19"/>
      <c r="CC1675" s="19"/>
      <c r="CD1675" s="19"/>
      <c r="CE1675" s="19"/>
      <c r="CF1675" s="19"/>
    </row>
    <row r="1676" spans="1:84" x14ac:dyDescent="0.25">
      <c r="A1676" s="19"/>
      <c r="B1676" s="19"/>
      <c r="C1676" s="19"/>
      <c r="D1676" s="19"/>
      <c r="E1676" s="19"/>
      <c r="F1676" s="19"/>
      <c r="G1676" s="19"/>
      <c r="H1676" s="19"/>
      <c r="I1676" s="19"/>
      <c r="J1676" s="19"/>
      <c r="L1676" s="19"/>
      <c r="M1676" s="19"/>
      <c r="N1676" s="19"/>
      <c r="P1676" s="19"/>
      <c r="Q1676" s="19"/>
      <c r="R1676" s="19"/>
      <c r="S1676" s="19"/>
      <c r="T1676" s="19"/>
      <c r="U1676" s="19"/>
      <c r="V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54"/>
      <c r="BL1676" s="54"/>
      <c r="BM1676" s="54"/>
      <c r="BN1676" s="54"/>
      <c r="BO1676" s="54"/>
      <c r="BP1676" s="54"/>
      <c r="BQ1676" s="54"/>
      <c r="BR1676" s="19"/>
      <c r="BS1676" s="19"/>
      <c r="BV1676" s="19"/>
      <c r="BW1676" s="19"/>
      <c r="BX1676" s="19"/>
      <c r="BY1676" s="19"/>
      <c r="BZ1676" s="19"/>
      <c r="CA1676" s="19"/>
      <c r="CB1676" s="19"/>
      <c r="CC1676" s="19"/>
      <c r="CD1676" s="19"/>
      <c r="CE1676" s="19"/>
      <c r="CF1676" s="19"/>
    </row>
    <row r="1677" spans="1:84" x14ac:dyDescent="0.25">
      <c r="A1677" s="19"/>
      <c r="B1677" s="19"/>
      <c r="C1677" s="19"/>
      <c r="D1677" s="19"/>
      <c r="E1677" s="19"/>
      <c r="F1677" s="19"/>
      <c r="G1677" s="19"/>
      <c r="H1677" s="19"/>
      <c r="I1677" s="19"/>
      <c r="J1677" s="19"/>
      <c r="L1677" s="19"/>
      <c r="M1677" s="19"/>
      <c r="N1677" s="19"/>
      <c r="P1677" s="19"/>
      <c r="Q1677" s="19"/>
      <c r="R1677" s="19"/>
      <c r="S1677" s="19"/>
      <c r="T1677" s="19"/>
      <c r="U1677" s="19"/>
      <c r="V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54"/>
      <c r="BL1677" s="54"/>
      <c r="BM1677" s="54"/>
      <c r="BN1677" s="54"/>
      <c r="BO1677" s="54"/>
      <c r="BP1677" s="54"/>
      <c r="BQ1677" s="54"/>
      <c r="BR1677" s="19"/>
      <c r="BS1677" s="19"/>
      <c r="BV1677" s="19"/>
      <c r="BW1677" s="19"/>
      <c r="BX1677" s="19"/>
      <c r="BY1677" s="19"/>
      <c r="BZ1677" s="19"/>
      <c r="CA1677" s="19"/>
      <c r="CB1677" s="19"/>
      <c r="CC1677" s="19"/>
      <c r="CD1677" s="19"/>
      <c r="CE1677" s="19"/>
      <c r="CF1677" s="19"/>
    </row>
    <row r="1678" spans="1:84" x14ac:dyDescent="0.25">
      <c r="A1678" s="19"/>
      <c r="B1678" s="19"/>
      <c r="C1678" s="19"/>
      <c r="D1678" s="19"/>
      <c r="E1678" s="19"/>
      <c r="F1678" s="19"/>
      <c r="G1678" s="19"/>
      <c r="H1678" s="19"/>
      <c r="I1678" s="19"/>
      <c r="J1678" s="19"/>
      <c r="L1678" s="19"/>
      <c r="M1678" s="19"/>
      <c r="N1678" s="19"/>
      <c r="P1678" s="19"/>
      <c r="Q1678" s="19"/>
      <c r="R1678" s="19"/>
      <c r="S1678" s="19"/>
      <c r="T1678" s="19"/>
      <c r="U1678" s="19"/>
      <c r="V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54"/>
      <c r="BL1678" s="54"/>
      <c r="BM1678" s="54"/>
      <c r="BN1678" s="54"/>
      <c r="BO1678" s="54"/>
      <c r="BP1678" s="54"/>
      <c r="BQ1678" s="54"/>
      <c r="BR1678" s="19"/>
      <c r="BS1678" s="19"/>
      <c r="BV1678" s="19"/>
      <c r="BW1678" s="19"/>
      <c r="BX1678" s="19"/>
      <c r="BY1678" s="19"/>
      <c r="BZ1678" s="19"/>
      <c r="CA1678" s="19"/>
      <c r="CB1678" s="19"/>
      <c r="CC1678" s="19"/>
      <c r="CD1678" s="19"/>
      <c r="CE1678" s="19"/>
      <c r="CF1678" s="19"/>
    </row>
    <row r="1679" spans="1:84" x14ac:dyDescent="0.25">
      <c r="A1679" s="19"/>
      <c r="B1679" s="19"/>
      <c r="C1679" s="19"/>
      <c r="D1679" s="19"/>
      <c r="E1679" s="19"/>
      <c r="F1679" s="19"/>
      <c r="G1679" s="19"/>
      <c r="H1679" s="19"/>
      <c r="I1679" s="19"/>
      <c r="J1679" s="19"/>
      <c r="L1679" s="19"/>
      <c r="M1679" s="19"/>
      <c r="N1679" s="19"/>
      <c r="P1679" s="19"/>
      <c r="Q1679" s="19"/>
      <c r="R1679" s="19"/>
      <c r="S1679" s="19"/>
      <c r="T1679" s="19"/>
      <c r="U1679" s="19"/>
      <c r="V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54"/>
      <c r="BL1679" s="54"/>
      <c r="BM1679" s="54"/>
      <c r="BN1679" s="54"/>
      <c r="BO1679" s="54"/>
      <c r="BP1679" s="54"/>
      <c r="BQ1679" s="54"/>
      <c r="BR1679" s="19"/>
      <c r="BS1679" s="19"/>
      <c r="BV1679" s="19"/>
      <c r="BW1679" s="19"/>
      <c r="BX1679" s="19"/>
      <c r="BY1679" s="19"/>
      <c r="BZ1679" s="19"/>
      <c r="CA1679" s="19"/>
      <c r="CB1679" s="19"/>
      <c r="CC1679" s="19"/>
      <c r="CD1679" s="19"/>
      <c r="CE1679" s="19"/>
      <c r="CF1679" s="19"/>
    </row>
    <row r="1680" spans="1:84" x14ac:dyDescent="0.25">
      <c r="A1680" s="19"/>
      <c r="B1680" s="19"/>
      <c r="C1680" s="19"/>
      <c r="D1680" s="19"/>
      <c r="E1680" s="19"/>
      <c r="F1680" s="19"/>
      <c r="G1680" s="19"/>
      <c r="H1680" s="19"/>
      <c r="I1680" s="19"/>
      <c r="J1680" s="19"/>
      <c r="L1680" s="19"/>
      <c r="M1680" s="19"/>
      <c r="N1680" s="19"/>
      <c r="P1680" s="19"/>
      <c r="Q1680" s="19"/>
      <c r="R1680" s="19"/>
      <c r="S1680" s="19"/>
      <c r="T1680" s="19"/>
      <c r="U1680" s="19"/>
      <c r="V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54"/>
      <c r="BL1680" s="54"/>
      <c r="BM1680" s="54"/>
      <c r="BN1680" s="54"/>
      <c r="BO1680" s="54"/>
      <c r="BP1680" s="54"/>
      <c r="BQ1680" s="54"/>
      <c r="BR1680" s="19"/>
      <c r="BS1680" s="19"/>
      <c r="BV1680" s="19"/>
      <c r="BW1680" s="19"/>
      <c r="BX1680" s="19"/>
      <c r="BY1680" s="19"/>
      <c r="BZ1680" s="19"/>
      <c r="CA1680" s="19"/>
      <c r="CB1680" s="19"/>
      <c r="CC1680" s="19"/>
      <c r="CD1680" s="19"/>
      <c r="CE1680" s="19"/>
      <c r="CF1680" s="19"/>
    </row>
    <row r="1681" spans="1:84" x14ac:dyDescent="0.25">
      <c r="A1681" s="19"/>
      <c r="B1681" s="19"/>
      <c r="C1681" s="19"/>
      <c r="D1681" s="19"/>
      <c r="E1681" s="19"/>
      <c r="F1681" s="19"/>
      <c r="G1681" s="19"/>
      <c r="H1681" s="19"/>
      <c r="I1681" s="19"/>
      <c r="J1681" s="19"/>
      <c r="L1681" s="19"/>
      <c r="M1681" s="19"/>
      <c r="N1681" s="19"/>
      <c r="P1681" s="19"/>
      <c r="Q1681" s="19"/>
      <c r="R1681" s="19"/>
      <c r="S1681" s="19"/>
      <c r="T1681" s="19"/>
      <c r="U1681" s="19"/>
      <c r="V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54"/>
      <c r="BL1681" s="54"/>
      <c r="BM1681" s="54"/>
      <c r="BN1681" s="54"/>
      <c r="BO1681" s="54"/>
      <c r="BP1681" s="54"/>
      <c r="BQ1681" s="54"/>
      <c r="BR1681" s="19"/>
      <c r="BS1681" s="19"/>
      <c r="BV1681" s="19"/>
      <c r="BW1681" s="19"/>
      <c r="BX1681" s="19"/>
      <c r="BY1681" s="19"/>
      <c r="BZ1681" s="19"/>
      <c r="CA1681" s="19"/>
      <c r="CB1681" s="19"/>
      <c r="CC1681" s="19"/>
      <c r="CD1681" s="19"/>
      <c r="CE1681" s="19"/>
      <c r="CF1681" s="19"/>
    </row>
    <row r="1682" spans="1:84" x14ac:dyDescent="0.25">
      <c r="A1682" s="19"/>
      <c r="B1682" s="19"/>
      <c r="C1682" s="19"/>
      <c r="D1682" s="19"/>
      <c r="E1682" s="19"/>
      <c r="F1682" s="19"/>
      <c r="G1682" s="19"/>
      <c r="H1682" s="19"/>
      <c r="I1682" s="19"/>
      <c r="J1682" s="19"/>
      <c r="L1682" s="19"/>
      <c r="M1682" s="19"/>
      <c r="N1682" s="19"/>
      <c r="P1682" s="19"/>
      <c r="Q1682" s="19"/>
      <c r="R1682" s="19"/>
      <c r="S1682" s="19"/>
      <c r="T1682" s="19"/>
      <c r="U1682" s="19"/>
      <c r="V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54"/>
      <c r="BL1682" s="54"/>
      <c r="BM1682" s="54"/>
      <c r="BN1682" s="54"/>
      <c r="BO1682" s="54"/>
      <c r="BP1682" s="54"/>
      <c r="BQ1682" s="54"/>
      <c r="BR1682" s="19"/>
      <c r="BS1682" s="19"/>
      <c r="BV1682" s="19"/>
      <c r="BW1682" s="19"/>
      <c r="BX1682" s="19"/>
      <c r="BY1682" s="19"/>
      <c r="BZ1682" s="19"/>
      <c r="CA1682" s="19"/>
      <c r="CB1682" s="19"/>
      <c r="CC1682" s="19"/>
      <c r="CD1682" s="19"/>
      <c r="CE1682" s="19"/>
      <c r="CF1682" s="19"/>
    </row>
    <row r="1683" spans="1:84" x14ac:dyDescent="0.25">
      <c r="A1683" s="19"/>
      <c r="B1683" s="19"/>
      <c r="C1683" s="19"/>
      <c r="D1683" s="19"/>
      <c r="E1683" s="19"/>
      <c r="F1683" s="19"/>
      <c r="G1683" s="19"/>
      <c r="H1683" s="19"/>
      <c r="I1683" s="19"/>
      <c r="J1683" s="19"/>
      <c r="L1683" s="19"/>
      <c r="M1683" s="19"/>
      <c r="N1683" s="19"/>
      <c r="P1683" s="19"/>
      <c r="Q1683" s="19"/>
      <c r="R1683" s="19"/>
      <c r="S1683" s="19"/>
      <c r="T1683" s="19"/>
      <c r="U1683" s="19"/>
      <c r="V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54"/>
      <c r="BL1683" s="54"/>
      <c r="BM1683" s="54"/>
      <c r="BN1683" s="54"/>
      <c r="BO1683" s="54"/>
      <c r="BP1683" s="54"/>
      <c r="BQ1683" s="54"/>
      <c r="BR1683" s="19"/>
      <c r="BS1683" s="19"/>
      <c r="BV1683" s="19"/>
      <c r="BW1683" s="19"/>
      <c r="BX1683" s="19"/>
      <c r="BY1683" s="19"/>
      <c r="BZ1683" s="19"/>
      <c r="CA1683" s="19"/>
      <c r="CB1683" s="19"/>
      <c r="CC1683" s="19"/>
      <c r="CD1683" s="19"/>
      <c r="CE1683" s="19"/>
      <c r="CF1683" s="19"/>
    </row>
    <row r="1684" spans="1:84" x14ac:dyDescent="0.25">
      <c r="A1684" s="19"/>
      <c r="B1684" s="19"/>
      <c r="C1684" s="19"/>
      <c r="D1684" s="19"/>
      <c r="E1684" s="19"/>
      <c r="F1684" s="19"/>
      <c r="G1684" s="19"/>
      <c r="H1684" s="19"/>
      <c r="I1684" s="19"/>
      <c r="J1684" s="19"/>
      <c r="L1684" s="19"/>
      <c r="M1684" s="19"/>
      <c r="N1684" s="19"/>
      <c r="P1684" s="19"/>
      <c r="Q1684" s="19"/>
      <c r="R1684" s="19"/>
      <c r="S1684" s="19"/>
      <c r="T1684" s="19"/>
      <c r="U1684" s="19"/>
      <c r="V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54"/>
      <c r="BL1684" s="54"/>
      <c r="BM1684" s="54"/>
      <c r="BN1684" s="54"/>
      <c r="BO1684" s="54"/>
      <c r="BP1684" s="54"/>
      <c r="BQ1684" s="54"/>
      <c r="BR1684" s="19"/>
      <c r="BS1684" s="19"/>
      <c r="BV1684" s="19"/>
      <c r="BW1684" s="19"/>
      <c r="BX1684" s="19"/>
      <c r="BY1684" s="19"/>
      <c r="BZ1684" s="19"/>
      <c r="CA1684" s="19"/>
      <c r="CB1684" s="19"/>
      <c r="CC1684" s="19"/>
      <c r="CD1684" s="19"/>
      <c r="CE1684" s="19"/>
      <c r="CF1684" s="19"/>
    </row>
    <row r="1685" spans="1:84" x14ac:dyDescent="0.25">
      <c r="A1685" s="19"/>
      <c r="B1685" s="19"/>
      <c r="C1685" s="19"/>
      <c r="D1685" s="19"/>
      <c r="E1685" s="19"/>
      <c r="F1685" s="19"/>
      <c r="G1685" s="19"/>
      <c r="H1685" s="19"/>
      <c r="I1685" s="19"/>
      <c r="J1685" s="19"/>
      <c r="L1685" s="19"/>
      <c r="M1685" s="19"/>
      <c r="N1685" s="19"/>
      <c r="P1685" s="19"/>
      <c r="Q1685" s="19"/>
      <c r="R1685" s="19"/>
      <c r="S1685" s="19"/>
      <c r="T1685" s="19"/>
      <c r="U1685" s="19"/>
      <c r="V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54"/>
      <c r="BL1685" s="54"/>
      <c r="BM1685" s="54"/>
      <c r="BN1685" s="54"/>
      <c r="BO1685" s="54"/>
      <c r="BP1685" s="54"/>
      <c r="BQ1685" s="54"/>
      <c r="BR1685" s="19"/>
      <c r="BS1685" s="19"/>
      <c r="BV1685" s="19"/>
      <c r="BW1685" s="19"/>
      <c r="BX1685" s="19"/>
      <c r="BY1685" s="19"/>
      <c r="BZ1685" s="19"/>
      <c r="CA1685" s="19"/>
      <c r="CB1685" s="19"/>
      <c r="CC1685" s="19"/>
      <c r="CD1685" s="19"/>
      <c r="CE1685" s="19"/>
      <c r="CF1685" s="19"/>
    </row>
    <row r="1686" spans="1:84" x14ac:dyDescent="0.25">
      <c r="A1686" s="19"/>
      <c r="B1686" s="19"/>
      <c r="C1686" s="19"/>
      <c r="D1686" s="19"/>
      <c r="E1686" s="19"/>
      <c r="F1686" s="19"/>
      <c r="G1686" s="19"/>
      <c r="H1686" s="19"/>
      <c r="I1686" s="19"/>
      <c r="J1686" s="19"/>
      <c r="L1686" s="19"/>
      <c r="M1686" s="19"/>
      <c r="N1686" s="19"/>
      <c r="P1686" s="19"/>
      <c r="Q1686" s="19"/>
      <c r="R1686" s="19"/>
      <c r="S1686" s="19"/>
      <c r="T1686" s="19"/>
      <c r="U1686" s="19"/>
      <c r="V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54"/>
      <c r="BL1686" s="54"/>
      <c r="BM1686" s="54"/>
      <c r="BN1686" s="54"/>
      <c r="BO1686" s="54"/>
      <c r="BP1686" s="54"/>
      <c r="BQ1686" s="54"/>
      <c r="BR1686" s="19"/>
      <c r="BS1686" s="19"/>
      <c r="BV1686" s="19"/>
      <c r="BW1686" s="19"/>
      <c r="BX1686" s="19"/>
      <c r="BY1686" s="19"/>
      <c r="BZ1686" s="19"/>
      <c r="CA1686" s="19"/>
      <c r="CB1686" s="19"/>
      <c r="CC1686" s="19"/>
      <c r="CD1686" s="19"/>
      <c r="CE1686" s="19"/>
      <c r="CF1686" s="19"/>
    </row>
    <row r="1687" spans="1:84" x14ac:dyDescent="0.25">
      <c r="A1687" s="19"/>
      <c r="B1687" s="19"/>
      <c r="C1687" s="19"/>
      <c r="D1687" s="19"/>
      <c r="E1687" s="19"/>
      <c r="F1687" s="19"/>
      <c r="G1687" s="19"/>
      <c r="H1687" s="19"/>
      <c r="I1687" s="19"/>
      <c r="J1687" s="19"/>
      <c r="L1687" s="19"/>
      <c r="M1687" s="19"/>
      <c r="N1687" s="19"/>
      <c r="P1687" s="19"/>
      <c r="Q1687" s="19"/>
      <c r="R1687" s="19"/>
      <c r="S1687" s="19"/>
      <c r="T1687" s="19"/>
      <c r="U1687" s="19"/>
      <c r="V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54"/>
      <c r="BL1687" s="54"/>
      <c r="BM1687" s="54"/>
      <c r="BN1687" s="54"/>
      <c r="BO1687" s="54"/>
      <c r="BP1687" s="54"/>
      <c r="BQ1687" s="54"/>
      <c r="BR1687" s="19"/>
      <c r="BS1687" s="19"/>
      <c r="BV1687" s="19"/>
      <c r="BW1687" s="19"/>
      <c r="BX1687" s="19"/>
      <c r="BY1687" s="19"/>
      <c r="BZ1687" s="19"/>
      <c r="CA1687" s="19"/>
      <c r="CB1687" s="19"/>
      <c r="CC1687" s="19"/>
      <c r="CD1687" s="19"/>
      <c r="CE1687" s="19"/>
      <c r="CF1687" s="19"/>
    </row>
    <row r="1688" spans="1:84" x14ac:dyDescent="0.25">
      <c r="A1688" s="19"/>
      <c r="B1688" s="19"/>
      <c r="C1688" s="19"/>
      <c r="D1688" s="19"/>
      <c r="E1688" s="19"/>
      <c r="F1688" s="19"/>
      <c r="G1688" s="19"/>
      <c r="H1688" s="19"/>
      <c r="I1688" s="19"/>
      <c r="J1688" s="19"/>
      <c r="L1688" s="19"/>
      <c r="M1688" s="19"/>
      <c r="N1688" s="19"/>
      <c r="P1688" s="19"/>
      <c r="Q1688" s="19"/>
      <c r="R1688" s="19"/>
      <c r="S1688" s="19"/>
      <c r="T1688" s="19"/>
      <c r="U1688" s="19"/>
      <c r="V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54"/>
      <c r="BL1688" s="54"/>
      <c r="BM1688" s="54"/>
      <c r="BN1688" s="54"/>
      <c r="BO1688" s="54"/>
      <c r="BP1688" s="54"/>
      <c r="BQ1688" s="54"/>
      <c r="BR1688" s="19"/>
      <c r="BS1688" s="19"/>
      <c r="BV1688" s="19"/>
      <c r="BW1688" s="19"/>
      <c r="BX1688" s="19"/>
      <c r="BY1688" s="19"/>
      <c r="BZ1688" s="19"/>
      <c r="CA1688" s="19"/>
      <c r="CB1688" s="19"/>
      <c r="CC1688" s="19"/>
      <c r="CD1688" s="19"/>
      <c r="CE1688" s="19"/>
      <c r="CF1688" s="19"/>
    </row>
    <row r="1689" spans="1:84" x14ac:dyDescent="0.25">
      <c r="A1689" s="19"/>
      <c r="B1689" s="19"/>
      <c r="C1689" s="19"/>
      <c r="D1689" s="19"/>
      <c r="E1689" s="19"/>
      <c r="F1689" s="19"/>
      <c r="G1689" s="19"/>
      <c r="H1689" s="19"/>
      <c r="I1689" s="19"/>
      <c r="J1689" s="19"/>
      <c r="L1689" s="19"/>
      <c r="M1689" s="19"/>
      <c r="N1689" s="19"/>
      <c r="P1689" s="19"/>
      <c r="Q1689" s="19"/>
      <c r="R1689" s="19"/>
      <c r="S1689" s="19"/>
      <c r="T1689" s="19"/>
      <c r="U1689" s="19"/>
      <c r="V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54"/>
      <c r="BL1689" s="54"/>
      <c r="BM1689" s="54"/>
      <c r="BN1689" s="54"/>
      <c r="BO1689" s="54"/>
      <c r="BP1689" s="54"/>
      <c r="BQ1689" s="54"/>
      <c r="BR1689" s="19"/>
      <c r="BS1689" s="19"/>
      <c r="BV1689" s="19"/>
      <c r="BW1689" s="19"/>
      <c r="BX1689" s="19"/>
      <c r="BY1689" s="19"/>
      <c r="BZ1689" s="19"/>
      <c r="CA1689" s="19"/>
      <c r="CB1689" s="19"/>
      <c r="CC1689" s="19"/>
      <c r="CD1689" s="19"/>
      <c r="CE1689" s="19"/>
      <c r="CF1689" s="19"/>
    </row>
    <row r="1690" spans="1:84" x14ac:dyDescent="0.25">
      <c r="A1690" s="19"/>
      <c r="B1690" s="19"/>
      <c r="C1690" s="19"/>
      <c r="D1690" s="19"/>
      <c r="E1690" s="19"/>
      <c r="F1690" s="19"/>
      <c r="G1690" s="19"/>
      <c r="H1690" s="19"/>
      <c r="I1690" s="19"/>
      <c r="J1690" s="19"/>
      <c r="L1690" s="19"/>
      <c r="M1690" s="19"/>
      <c r="N1690" s="19"/>
      <c r="P1690" s="19"/>
      <c r="Q1690" s="19"/>
      <c r="R1690" s="19"/>
      <c r="S1690" s="19"/>
      <c r="T1690" s="19"/>
      <c r="U1690" s="19"/>
      <c r="V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54"/>
      <c r="BL1690" s="54"/>
      <c r="BM1690" s="54"/>
      <c r="BN1690" s="54"/>
      <c r="BO1690" s="54"/>
      <c r="BP1690" s="54"/>
      <c r="BQ1690" s="54"/>
      <c r="BR1690" s="19"/>
      <c r="BS1690" s="19"/>
      <c r="BV1690" s="19"/>
      <c r="BW1690" s="19"/>
      <c r="BX1690" s="19"/>
      <c r="BY1690" s="19"/>
      <c r="BZ1690" s="19"/>
      <c r="CA1690" s="19"/>
      <c r="CB1690" s="19"/>
      <c r="CC1690" s="19"/>
      <c r="CD1690" s="19"/>
      <c r="CE1690" s="19"/>
      <c r="CF1690" s="19"/>
    </row>
    <row r="1691" spans="1:84" x14ac:dyDescent="0.25">
      <c r="A1691" s="19"/>
      <c r="B1691" s="19"/>
      <c r="C1691" s="19"/>
      <c r="D1691" s="19"/>
      <c r="E1691" s="19"/>
      <c r="F1691" s="19"/>
      <c r="G1691" s="19"/>
      <c r="H1691" s="19"/>
      <c r="I1691" s="19"/>
      <c r="J1691" s="19"/>
      <c r="L1691" s="19"/>
      <c r="M1691" s="19"/>
      <c r="N1691" s="19"/>
      <c r="P1691" s="19"/>
      <c r="Q1691" s="19"/>
      <c r="R1691" s="19"/>
      <c r="S1691" s="19"/>
      <c r="T1691" s="19"/>
      <c r="U1691" s="19"/>
      <c r="V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54"/>
      <c r="BL1691" s="54"/>
      <c r="BM1691" s="54"/>
      <c r="BN1691" s="54"/>
      <c r="BO1691" s="54"/>
      <c r="BP1691" s="54"/>
      <c r="BQ1691" s="54"/>
      <c r="BR1691" s="19"/>
      <c r="BS1691" s="19"/>
      <c r="BV1691" s="19"/>
      <c r="BW1691" s="19"/>
      <c r="BX1691" s="19"/>
      <c r="BY1691" s="19"/>
      <c r="BZ1691" s="19"/>
      <c r="CA1691" s="19"/>
      <c r="CB1691" s="19"/>
      <c r="CC1691" s="19"/>
      <c r="CD1691" s="19"/>
      <c r="CE1691" s="19"/>
      <c r="CF1691" s="19"/>
    </row>
    <row r="1692" spans="1:84" x14ac:dyDescent="0.25">
      <c r="A1692" s="19"/>
      <c r="B1692" s="19"/>
      <c r="C1692" s="19"/>
      <c r="D1692" s="19"/>
      <c r="E1692" s="19"/>
      <c r="F1692" s="19"/>
      <c r="G1692" s="19"/>
      <c r="H1692" s="19"/>
      <c r="I1692" s="19"/>
      <c r="J1692" s="19"/>
      <c r="L1692" s="19"/>
      <c r="M1692" s="19"/>
      <c r="N1692" s="19"/>
      <c r="P1692" s="19"/>
      <c r="Q1692" s="19"/>
      <c r="R1692" s="19"/>
      <c r="S1692" s="19"/>
      <c r="T1692" s="19"/>
      <c r="U1692" s="19"/>
      <c r="V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54"/>
      <c r="BL1692" s="54"/>
      <c r="BM1692" s="54"/>
      <c r="BN1692" s="54"/>
      <c r="BO1692" s="54"/>
      <c r="BP1692" s="54"/>
      <c r="BQ1692" s="54"/>
      <c r="BR1692" s="19"/>
      <c r="BS1692" s="19"/>
      <c r="BV1692" s="19"/>
      <c r="BW1692" s="19"/>
      <c r="BX1692" s="19"/>
      <c r="BY1692" s="19"/>
      <c r="BZ1692" s="19"/>
      <c r="CA1692" s="19"/>
      <c r="CB1692" s="19"/>
      <c r="CC1692" s="19"/>
      <c r="CD1692" s="19"/>
      <c r="CE1692" s="19"/>
      <c r="CF1692" s="19"/>
    </row>
    <row r="1693" spans="1:84" x14ac:dyDescent="0.25">
      <c r="A1693" s="19"/>
      <c r="B1693" s="19"/>
      <c r="C1693" s="19"/>
      <c r="D1693" s="19"/>
      <c r="E1693" s="19"/>
      <c r="F1693" s="19"/>
      <c r="G1693" s="19"/>
      <c r="H1693" s="19"/>
      <c r="I1693" s="19"/>
      <c r="J1693" s="19"/>
      <c r="L1693" s="19"/>
      <c r="M1693" s="19"/>
      <c r="N1693" s="19"/>
      <c r="P1693" s="19"/>
      <c r="Q1693" s="19"/>
      <c r="R1693" s="19"/>
      <c r="S1693" s="19"/>
      <c r="T1693" s="19"/>
      <c r="U1693" s="19"/>
      <c r="V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54"/>
      <c r="BL1693" s="54"/>
      <c r="BM1693" s="54"/>
      <c r="BN1693" s="54"/>
      <c r="BO1693" s="54"/>
      <c r="BP1693" s="54"/>
      <c r="BQ1693" s="54"/>
      <c r="BR1693" s="19"/>
      <c r="BS1693" s="19"/>
      <c r="BV1693" s="19"/>
      <c r="BW1693" s="19"/>
      <c r="BX1693" s="19"/>
      <c r="BY1693" s="19"/>
      <c r="BZ1693" s="19"/>
      <c r="CA1693" s="19"/>
      <c r="CB1693" s="19"/>
      <c r="CC1693" s="19"/>
      <c r="CD1693" s="19"/>
      <c r="CE1693" s="19"/>
      <c r="CF1693" s="19"/>
    </row>
    <row r="1694" spans="1:84" x14ac:dyDescent="0.25">
      <c r="A1694" s="19"/>
      <c r="B1694" s="19"/>
      <c r="C1694" s="19"/>
      <c r="D1694" s="19"/>
      <c r="E1694" s="19"/>
      <c r="F1694" s="19"/>
      <c r="G1694" s="19"/>
      <c r="H1694" s="19"/>
      <c r="I1694" s="19"/>
      <c r="J1694" s="19"/>
      <c r="L1694" s="19"/>
      <c r="M1694" s="19"/>
      <c r="N1694" s="19"/>
      <c r="P1694" s="19"/>
      <c r="Q1694" s="19"/>
      <c r="R1694" s="19"/>
      <c r="S1694" s="19"/>
      <c r="T1694" s="19"/>
      <c r="U1694" s="19"/>
      <c r="V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54"/>
      <c r="BL1694" s="54"/>
      <c r="BM1694" s="54"/>
      <c r="BN1694" s="54"/>
      <c r="BO1694" s="54"/>
      <c r="BP1694" s="54"/>
      <c r="BQ1694" s="54"/>
      <c r="BR1694" s="19"/>
      <c r="BS1694" s="19"/>
      <c r="BV1694" s="19"/>
      <c r="BW1694" s="19"/>
      <c r="BX1694" s="19"/>
      <c r="BY1694" s="19"/>
      <c r="BZ1694" s="19"/>
      <c r="CA1694" s="19"/>
      <c r="CB1694" s="19"/>
      <c r="CC1694" s="19"/>
      <c r="CD1694" s="19"/>
      <c r="CE1694" s="19"/>
      <c r="CF1694" s="19"/>
    </row>
    <row r="1695" spans="1:84" x14ac:dyDescent="0.25">
      <c r="A1695" s="19"/>
      <c r="B1695" s="19"/>
      <c r="C1695" s="19"/>
      <c r="D1695" s="19"/>
      <c r="E1695" s="19"/>
      <c r="F1695" s="19"/>
      <c r="G1695" s="19"/>
      <c r="H1695" s="19"/>
      <c r="I1695" s="19"/>
      <c r="J1695" s="19"/>
      <c r="L1695" s="19"/>
      <c r="M1695" s="19"/>
      <c r="N1695" s="19"/>
      <c r="P1695" s="19"/>
      <c r="Q1695" s="19"/>
      <c r="R1695" s="19"/>
      <c r="S1695" s="19"/>
      <c r="T1695" s="19"/>
      <c r="U1695" s="19"/>
      <c r="V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54"/>
      <c r="BL1695" s="54"/>
      <c r="BM1695" s="54"/>
      <c r="BN1695" s="54"/>
      <c r="BO1695" s="54"/>
      <c r="BP1695" s="54"/>
      <c r="BQ1695" s="54"/>
      <c r="BR1695" s="19"/>
      <c r="BS1695" s="19"/>
      <c r="BV1695" s="19"/>
      <c r="BW1695" s="19"/>
      <c r="BX1695" s="19"/>
      <c r="BY1695" s="19"/>
      <c r="BZ1695" s="19"/>
      <c r="CA1695" s="19"/>
      <c r="CB1695" s="19"/>
      <c r="CC1695" s="19"/>
      <c r="CD1695" s="19"/>
      <c r="CE1695" s="19"/>
      <c r="CF1695" s="19"/>
    </row>
    <row r="1696" spans="1:84" x14ac:dyDescent="0.25">
      <c r="A1696" s="19"/>
      <c r="B1696" s="19"/>
      <c r="C1696" s="19"/>
      <c r="D1696" s="19"/>
      <c r="E1696" s="19"/>
      <c r="F1696" s="19"/>
      <c r="G1696" s="19"/>
      <c r="H1696" s="19"/>
      <c r="I1696" s="19"/>
      <c r="J1696" s="19"/>
      <c r="L1696" s="19"/>
      <c r="M1696" s="19"/>
      <c r="N1696" s="19"/>
      <c r="P1696" s="19"/>
      <c r="Q1696" s="19"/>
      <c r="R1696" s="19"/>
      <c r="S1696" s="19"/>
      <c r="T1696" s="19"/>
      <c r="U1696" s="19"/>
      <c r="V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54"/>
      <c r="BL1696" s="54"/>
      <c r="BM1696" s="54"/>
      <c r="BN1696" s="54"/>
      <c r="BO1696" s="54"/>
      <c r="BP1696" s="54"/>
      <c r="BQ1696" s="54"/>
      <c r="BR1696" s="19"/>
      <c r="BS1696" s="19"/>
      <c r="BV1696" s="19"/>
      <c r="BW1696" s="19"/>
      <c r="BX1696" s="19"/>
      <c r="BY1696" s="19"/>
      <c r="BZ1696" s="19"/>
      <c r="CA1696" s="19"/>
      <c r="CB1696" s="19"/>
      <c r="CC1696" s="19"/>
      <c r="CD1696" s="19"/>
      <c r="CE1696" s="19"/>
      <c r="CF1696" s="19"/>
    </row>
    <row r="1697" spans="1:84" x14ac:dyDescent="0.25">
      <c r="A1697" s="19"/>
      <c r="B1697" s="19"/>
      <c r="C1697" s="19"/>
      <c r="D1697" s="19"/>
      <c r="E1697" s="19"/>
      <c r="F1697" s="19"/>
      <c r="G1697" s="19"/>
      <c r="H1697" s="19"/>
      <c r="I1697" s="19"/>
      <c r="J1697" s="19"/>
      <c r="L1697" s="19"/>
      <c r="M1697" s="19"/>
      <c r="N1697" s="19"/>
      <c r="P1697" s="19"/>
      <c r="Q1697" s="19"/>
      <c r="R1697" s="19"/>
      <c r="S1697" s="19"/>
      <c r="T1697" s="19"/>
      <c r="U1697" s="19"/>
      <c r="V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54"/>
      <c r="BL1697" s="54"/>
      <c r="BM1697" s="54"/>
      <c r="BN1697" s="54"/>
      <c r="BO1697" s="54"/>
      <c r="BP1697" s="54"/>
      <c r="BQ1697" s="54"/>
      <c r="BR1697" s="19"/>
      <c r="BS1697" s="19"/>
      <c r="BV1697" s="19"/>
      <c r="BW1697" s="19"/>
      <c r="BX1697" s="19"/>
      <c r="BY1697" s="19"/>
      <c r="BZ1697" s="19"/>
      <c r="CA1697" s="19"/>
      <c r="CB1697" s="19"/>
      <c r="CC1697" s="19"/>
      <c r="CD1697" s="19"/>
      <c r="CE1697" s="19"/>
      <c r="CF1697" s="19"/>
    </row>
    <row r="1698" spans="1:84" x14ac:dyDescent="0.25">
      <c r="A1698" s="19"/>
      <c r="B1698" s="19"/>
      <c r="C1698" s="19"/>
      <c r="D1698" s="19"/>
      <c r="E1698" s="19"/>
      <c r="F1698" s="19"/>
      <c r="G1698" s="19"/>
      <c r="H1698" s="19"/>
      <c r="I1698" s="19"/>
      <c r="J1698" s="19"/>
      <c r="L1698" s="19"/>
      <c r="M1698" s="19"/>
      <c r="N1698" s="19"/>
      <c r="P1698" s="19"/>
      <c r="Q1698" s="19"/>
      <c r="R1698" s="19"/>
      <c r="S1698" s="19"/>
      <c r="T1698" s="19"/>
      <c r="U1698" s="19"/>
      <c r="V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54"/>
      <c r="BL1698" s="54"/>
      <c r="BM1698" s="54"/>
      <c r="BN1698" s="54"/>
      <c r="BO1698" s="54"/>
      <c r="BP1698" s="54"/>
      <c r="BQ1698" s="54"/>
      <c r="BR1698" s="19"/>
      <c r="BS1698" s="19"/>
      <c r="BV1698" s="19"/>
      <c r="BW1698" s="19"/>
      <c r="BX1698" s="19"/>
      <c r="BY1698" s="19"/>
      <c r="BZ1698" s="19"/>
      <c r="CA1698" s="19"/>
      <c r="CB1698" s="19"/>
      <c r="CC1698" s="19"/>
      <c r="CD1698" s="19"/>
      <c r="CE1698" s="19"/>
      <c r="CF1698" s="19"/>
    </row>
    <row r="1699" spans="1:84" x14ac:dyDescent="0.25">
      <c r="A1699" s="19"/>
      <c r="B1699" s="19"/>
      <c r="C1699" s="19"/>
      <c r="D1699" s="19"/>
      <c r="E1699" s="19"/>
      <c r="F1699" s="19"/>
      <c r="G1699" s="19"/>
      <c r="H1699" s="19"/>
      <c r="I1699" s="19"/>
      <c r="J1699" s="19"/>
      <c r="L1699" s="19"/>
      <c r="M1699" s="19"/>
      <c r="N1699" s="19"/>
      <c r="P1699" s="19"/>
      <c r="Q1699" s="19"/>
      <c r="R1699" s="19"/>
      <c r="S1699" s="19"/>
      <c r="T1699" s="19"/>
      <c r="U1699" s="19"/>
      <c r="V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54"/>
      <c r="BL1699" s="54"/>
      <c r="BM1699" s="54"/>
      <c r="BN1699" s="54"/>
      <c r="BO1699" s="54"/>
      <c r="BP1699" s="54"/>
      <c r="BQ1699" s="54"/>
      <c r="BR1699" s="19"/>
      <c r="BS1699" s="19"/>
      <c r="BV1699" s="19"/>
      <c r="BW1699" s="19"/>
      <c r="BX1699" s="19"/>
      <c r="BY1699" s="19"/>
      <c r="BZ1699" s="19"/>
      <c r="CA1699" s="19"/>
      <c r="CB1699" s="19"/>
      <c r="CC1699" s="19"/>
      <c r="CD1699" s="19"/>
      <c r="CE1699" s="19"/>
      <c r="CF1699" s="19"/>
    </row>
    <row r="1700" spans="1:84" x14ac:dyDescent="0.25">
      <c r="A1700" s="19"/>
      <c r="B1700" s="19"/>
      <c r="C1700" s="19"/>
      <c r="D1700" s="19"/>
      <c r="E1700" s="19"/>
      <c r="F1700" s="19"/>
      <c r="G1700" s="19"/>
      <c r="H1700" s="19"/>
      <c r="I1700" s="19"/>
      <c r="J1700" s="19"/>
      <c r="L1700" s="19"/>
      <c r="M1700" s="19"/>
      <c r="N1700" s="19"/>
      <c r="P1700" s="19"/>
      <c r="Q1700" s="19"/>
      <c r="R1700" s="19"/>
      <c r="S1700" s="19"/>
      <c r="T1700" s="19"/>
      <c r="U1700" s="19"/>
      <c r="V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54"/>
      <c r="BL1700" s="54"/>
      <c r="BM1700" s="54"/>
      <c r="BN1700" s="54"/>
      <c r="BO1700" s="54"/>
      <c r="BP1700" s="54"/>
      <c r="BQ1700" s="54"/>
      <c r="BR1700" s="19"/>
      <c r="BS1700" s="19"/>
      <c r="BV1700" s="19"/>
      <c r="BW1700" s="19"/>
      <c r="BX1700" s="19"/>
      <c r="BY1700" s="19"/>
      <c r="BZ1700" s="19"/>
      <c r="CA1700" s="19"/>
      <c r="CB1700" s="19"/>
      <c r="CC1700" s="19"/>
      <c r="CD1700" s="19"/>
      <c r="CE1700" s="19"/>
      <c r="CF1700" s="19"/>
    </row>
    <row r="1701" spans="1:84" x14ac:dyDescent="0.25">
      <c r="A1701" s="19"/>
      <c r="B1701" s="19"/>
      <c r="C1701" s="19"/>
      <c r="D1701" s="19"/>
      <c r="E1701" s="19"/>
      <c r="F1701" s="19"/>
      <c r="G1701" s="19"/>
      <c r="H1701" s="19"/>
      <c r="I1701" s="19"/>
      <c r="J1701" s="19"/>
      <c r="L1701" s="19"/>
      <c r="M1701" s="19"/>
      <c r="N1701" s="19"/>
      <c r="P1701" s="19"/>
      <c r="Q1701" s="19"/>
      <c r="R1701" s="19"/>
      <c r="S1701" s="19"/>
      <c r="T1701" s="19"/>
      <c r="U1701" s="19"/>
      <c r="V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54"/>
      <c r="BL1701" s="54"/>
      <c r="BM1701" s="54"/>
      <c r="BN1701" s="54"/>
      <c r="BO1701" s="54"/>
      <c r="BP1701" s="54"/>
      <c r="BQ1701" s="54"/>
      <c r="BR1701" s="19"/>
      <c r="BS1701" s="19"/>
      <c r="BV1701" s="19"/>
      <c r="BW1701" s="19"/>
      <c r="BX1701" s="19"/>
      <c r="BY1701" s="19"/>
      <c r="BZ1701" s="19"/>
      <c r="CA1701" s="19"/>
      <c r="CB1701" s="19"/>
      <c r="CC1701" s="19"/>
      <c r="CD1701" s="19"/>
      <c r="CE1701" s="19"/>
      <c r="CF1701" s="19"/>
    </row>
    <row r="1702" spans="1:84" x14ac:dyDescent="0.25">
      <c r="A1702" s="19"/>
      <c r="B1702" s="19"/>
      <c r="C1702" s="19"/>
      <c r="D1702" s="19"/>
      <c r="E1702" s="19"/>
      <c r="F1702" s="19"/>
      <c r="G1702" s="19"/>
      <c r="H1702" s="19"/>
      <c r="I1702" s="19"/>
      <c r="J1702" s="19"/>
      <c r="L1702" s="19"/>
      <c r="M1702" s="19"/>
      <c r="N1702" s="19"/>
      <c r="P1702" s="19"/>
      <c r="Q1702" s="19"/>
      <c r="R1702" s="19"/>
      <c r="S1702" s="19"/>
      <c r="T1702" s="19"/>
      <c r="U1702" s="19"/>
      <c r="V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54"/>
      <c r="BL1702" s="54"/>
      <c r="BM1702" s="54"/>
      <c r="BN1702" s="54"/>
      <c r="BO1702" s="54"/>
      <c r="BP1702" s="54"/>
      <c r="BQ1702" s="54"/>
      <c r="BR1702" s="19"/>
      <c r="BS1702" s="19"/>
      <c r="BV1702" s="19"/>
      <c r="BW1702" s="19"/>
      <c r="BX1702" s="19"/>
      <c r="BY1702" s="19"/>
      <c r="BZ1702" s="19"/>
      <c r="CA1702" s="19"/>
      <c r="CB1702" s="19"/>
      <c r="CC1702" s="19"/>
      <c r="CD1702" s="19"/>
      <c r="CE1702" s="19"/>
      <c r="CF1702" s="19"/>
    </row>
    <row r="1703" spans="1:84" x14ac:dyDescent="0.25">
      <c r="A1703" s="19"/>
      <c r="B1703" s="19"/>
      <c r="C1703" s="19"/>
      <c r="D1703" s="19"/>
      <c r="E1703" s="19"/>
      <c r="F1703" s="19"/>
      <c r="G1703" s="19"/>
      <c r="H1703" s="19"/>
      <c r="I1703" s="19"/>
      <c r="J1703" s="19"/>
      <c r="L1703" s="19"/>
      <c r="M1703" s="19"/>
      <c r="N1703" s="19"/>
      <c r="P1703" s="19"/>
      <c r="Q1703" s="19"/>
      <c r="R1703" s="19"/>
      <c r="S1703" s="19"/>
      <c r="T1703" s="19"/>
      <c r="U1703" s="19"/>
      <c r="V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54"/>
      <c r="BL1703" s="54"/>
      <c r="BM1703" s="54"/>
      <c r="BN1703" s="54"/>
      <c r="BO1703" s="54"/>
      <c r="BP1703" s="54"/>
      <c r="BQ1703" s="54"/>
      <c r="BR1703" s="19"/>
      <c r="BS1703" s="19"/>
      <c r="BV1703" s="19"/>
      <c r="BW1703" s="19"/>
      <c r="BX1703" s="19"/>
      <c r="BY1703" s="19"/>
      <c r="BZ1703" s="19"/>
      <c r="CA1703" s="19"/>
      <c r="CB1703" s="19"/>
      <c r="CC1703" s="19"/>
      <c r="CD1703" s="19"/>
      <c r="CE1703" s="19"/>
      <c r="CF1703" s="19"/>
    </row>
    <row r="1704" spans="1:84" x14ac:dyDescent="0.25">
      <c r="A1704" s="19"/>
      <c r="B1704" s="19"/>
      <c r="C1704" s="19"/>
      <c r="D1704" s="19"/>
      <c r="E1704" s="19"/>
      <c r="F1704" s="19"/>
      <c r="G1704" s="19"/>
      <c r="H1704" s="19"/>
      <c r="I1704" s="19"/>
      <c r="J1704" s="19"/>
      <c r="L1704" s="19"/>
      <c r="M1704" s="19"/>
      <c r="N1704" s="19"/>
      <c r="P1704" s="19"/>
      <c r="Q1704" s="19"/>
      <c r="R1704" s="19"/>
      <c r="S1704" s="19"/>
      <c r="T1704" s="19"/>
      <c r="U1704" s="19"/>
      <c r="V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54"/>
      <c r="BL1704" s="54"/>
      <c r="BM1704" s="54"/>
      <c r="BN1704" s="54"/>
      <c r="BO1704" s="54"/>
      <c r="BP1704" s="54"/>
      <c r="BQ1704" s="54"/>
      <c r="BR1704" s="19"/>
      <c r="BS1704" s="19"/>
      <c r="BV1704" s="19"/>
      <c r="BW1704" s="19"/>
      <c r="BX1704" s="19"/>
      <c r="BY1704" s="19"/>
      <c r="BZ1704" s="19"/>
      <c r="CA1704" s="19"/>
      <c r="CB1704" s="19"/>
      <c r="CC1704" s="19"/>
      <c r="CD1704" s="19"/>
      <c r="CE1704" s="19"/>
      <c r="CF1704" s="19"/>
    </row>
    <row r="1705" spans="1:84" x14ac:dyDescent="0.25">
      <c r="A1705" s="19"/>
      <c r="B1705" s="19"/>
      <c r="C1705" s="19"/>
      <c r="D1705" s="19"/>
      <c r="E1705" s="19"/>
      <c r="F1705" s="19"/>
      <c r="G1705" s="19"/>
      <c r="H1705" s="19"/>
      <c r="I1705" s="19"/>
      <c r="J1705" s="19"/>
      <c r="L1705" s="19"/>
      <c r="M1705" s="19"/>
      <c r="N1705" s="19"/>
      <c r="P1705" s="19"/>
      <c r="Q1705" s="19"/>
      <c r="R1705" s="19"/>
      <c r="S1705" s="19"/>
      <c r="T1705" s="19"/>
      <c r="U1705" s="19"/>
      <c r="V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54"/>
      <c r="BL1705" s="54"/>
      <c r="BM1705" s="54"/>
      <c r="BN1705" s="54"/>
      <c r="BO1705" s="54"/>
      <c r="BP1705" s="54"/>
      <c r="BQ1705" s="54"/>
      <c r="BR1705" s="19"/>
      <c r="BS1705" s="19"/>
      <c r="BV1705" s="19"/>
      <c r="BW1705" s="19"/>
      <c r="BX1705" s="19"/>
      <c r="BY1705" s="19"/>
      <c r="BZ1705" s="19"/>
      <c r="CA1705" s="19"/>
      <c r="CB1705" s="19"/>
      <c r="CC1705" s="19"/>
      <c r="CD1705" s="19"/>
      <c r="CE1705" s="19"/>
      <c r="CF1705" s="19"/>
    </row>
    <row r="1706" spans="1:84" x14ac:dyDescent="0.25">
      <c r="A1706" s="19"/>
      <c r="B1706" s="19"/>
      <c r="C1706" s="19"/>
      <c r="D1706" s="19"/>
      <c r="E1706" s="19"/>
      <c r="F1706" s="19"/>
      <c r="G1706" s="19"/>
      <c r="H1706" s="19"/>
      <c r="I1706" s="19"/>
      <c r="J1706" s="19"/>
      <c r="L1706" s="19"/>
      <c r="M1706" s="19"/>
      <c r="N1706" s="19"/>
      <c r="P1706" s="19"/>
      <c r="Q1706" s="19"/>
      <c r="R1706" s="19"/>
      <c r="S1706" s="19"/>
      <c r="T1706" s="19"/>
      <c r="U1706" s="19"/>
      <c r="V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54"/>
      <c r="BL1706" s="54"/>
      <c r="BM1706" s="54"/>
      <c r="BN1706" s="54"/>
      <c r="BO1706" s="54"/>
      <c r="BP1706" s="54"/>
      <c r="BQ1706" s="54"/>
      <c r="BR1706" s="19"/>
      <c r="BS1706" s="19"/>
      <c r="BV1706" s="19"/>
      <c r="BW1706" s="19"/>
      <c r="BX1706" s="19"/>
      <c r="BY1706" s="19"/>
      <c r="BZ1706" s="19"/>
      <c r="CA1706" s="19"/>
      <c r="CB1706" s="19"/>
      <c r="CC1706" s="19"/>
      <c r="CD1706" s="19"/>
      <c r="CE1706" s="19"/>
      <c r="CF1706" s="19"/>
    </row>
    <row r="1707" spans="1:84" x14ac:dyDescent="0.25">
      <c r="A1707" s="19"/>
      <c r="B1707" s="19"/>
      <c r="C1707" s="19"/>
      <c r="D1707" s="19"/>
      <c r="E1707" s="19"/>
      <c r="F1707" s="19"/>
      <c r="G1707" s="19"/>
      <c r="H1707" s="19"/>
      <c r="I1707" s="19"/>
      <c r="J1707" s="19"/>
      <c r="L1707" s="19"/>
      <c r="M1707" s="19"/>
      <c r="N1707" s="19"/>
      <c r="P1707" s="19"/>
      <c r="Q1707" s="19"/>
      <c r="R1707" s="19"/>
      <c r="S1707" s="19"/>
      <c r="T1707" s="19"/>
      <c r="U1707" s="19"/>
      <c r="V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54"/>
      <c r="BL1707" s="54"/>
      <c r="BM1707" s="54"/>
      <c r="BN1707" s="54"/>
      <c r="BO1707" s="54"/>
      <c r="BP1707" s="54"/>
      <c r="BQ1707" s="54"/>
      <c r="BR1707" s="19"/>
      <c r="BS1707" s="19"/>
      <c r="BV1707" s="19"/>
      <c r="BW1707" s="19"/>
      <c r="BX1707" s="19"/>
      <c r="BY1707" s="19"/>
      <c r="BZ1707" s="19"/>
      <c r="CA1707" s="19"/>
      <c r="CB1707" s="19"/>
      <c r="CC1707" s="19"/>
      <c r="CD1707" s="19"/>
      <c r="CE1707" s="19"/>
      <c r="CF1707" s="19"/>
    </row>
    <row r="1708" spans="1:84" x14ac:dyDescent="0.25">
      <c r="A1708" s="19"/>
      <c r="B1708" s="19"/>
      <c r="C1708" s="19"/>
      <c r="D1708" s="19"/>
      <c r="E1708" s="19"/>
      <c r="F1708" s="19"/>
      <c r="G1708" s="19"/>
      <c r="H1708" s="19"/>
      <c r="I1708" s="19"/>
      <c r="J1708" s="19"/>
      <c r="L1708" s="19"/>
      <c r="M1708" s="19"/>
      <c r="N1708" s="19"/>
      <c r="P1708" s="19"/>
      <c r="Q1708" s="19"/>
      <c r="R1708" s="19"/>
      <c r="S1708" s="19"/>
      <c r="T1708" s="19"/>
      <c r="U1708" s="19"/>
      <c r="V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54"/>
      <c r="BL1708" s="54"/>
      <c r="BM1708" s="54"/>
      <c r="BN1708" s="54"/>
      <c r="BO1708" s="54"/>
      <c r="BP1708" s="54"/>
      <c r="BQ1708" s="54"/>
      <c r="BR1708" s="19"/>
      <c r="BS1708" s="19"/>
      <c r="BV1708" s="19"/>
      <c r="BW1708" s="19"/>
      <c r="BX1708" s="19"/>
      <c r="BY1708" s="19"/>
      <c r="BZ1708" s="19"/>
      <c r="CA1708" s="19"/>
      <c r="CB1708" s="19"/>
      <c r="CC1708" s="19"/>
      <c r="CD1708" s="19"/>
      <c r="CE1708" s="19"/>
      <c r="CF1708" s="19"/>
    </row>
    <row r="1709" spans="1:84" x14ac:dyDescent="0.25">
      <c r="A1709" s="19"/>
      <c r="B1709" s="19"/>
      <c r="C1709" s="19"/>
      <c r="D1709" s="19"/>
      <c r="E1709" s="19"/>
      <c r="F1709" s="19"/>
      <c r="G1709" s="19"/>
      <c r="H1709" s="19"/>
      <c r="I1709" s="19"/>
      <c r="J1709" s="19"/>
      <c r="L1709" s="19"/>
      <c r="M1709" s="19"/>
      <c r="N1709" s="19"/>
      <c r="P1709" s="19"/>
      <c r="Q1709" s="19"/>
      <c r="R1709" s="19"/>
      <c r="S1709" s="19"/>
      <c r="T1709" s="19"/>
      <c r="U1709" s="19"/>
      <c r="V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54"/>
      <c r="BL1709" s="54"/>
      <c r="BM1709" s="54"/>
      <c r="BN1709" s="54"/>
      <c r="BO1709" s="54"/>
      <c r="BP1709" s="54"/>
      <c r="BQ1709" s="54"/>
      <c r="BR1709" s="19"/>
      <c r="BS1709" s="19"/>
      <c r="BV1709" s="19"/>
      <c r="BW1709" s="19"/>
      <c r="BX1709" s="19"/>
      <c r="BY1709" s="19"/>
      <c r="BZ1709" s="19"/>
      <c r="CA1709" s="19"/>
      <c r="CB1709" s="19"/>
      <c r="CC1709" s="19"/>
      <c r="CD1709" s="19"/>
      <c r="CE1709" s="19"/>
      <c r="CF1709" s="19"/>
    </row>
    <row r="1710" spans="1:84" x14ac:dyDescent="0.25">
      <c r="A1710" s="19"/>
      <c r="B1710" s="19"/>
      <c r="C1710" s="19"/>
      <c r="D1710" s="19"/>
      <c r="E1710" s="19"/>
      <c r="F1710" s="19"/>
      <c r="G1710" s="19"/>
      <c r="H1710" s="19"/>
      <c r="I1710" s="19"/>
      <c r="J1710" s="19"/>
      <c r="L1710" s="19"/>
      <c r="M1710" s="19"/>
      <c r="N1710" s="19"/>
      <c r="P1710" s="19"/>
      <c r="Q1710" s="19"/>
      <c r="R1710" s="19"/>
      <c r="S1710" s="19"/>
      <c r="T1710" s="19"/>
      <c r="U1710" s="19"/>
      <c r="V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54"/>
      <c r="BL1710" s="54"/>
      <c r="BM1710" s="54"/>
      <c r="BN1710" s="54"/>
      <c r="BO1710" s="54"/>
      <c r="BP1710" s="54"/>
      <c r="BQ1710" s="54"/>
      <c r="BR1710" s="19"/>
      <c r="BS1710" s="19"/>
      <c r="BV1710" s="19"/>
      <c r="BW1710" s="19"/>
      <c r="BX1710" s="19"/>
      <c r="BY1710" s="19"/>
      <c r="BZ1710" s="19"/>
      <c r="CA1710" s="19"/>
      <c r="CB1710" s="19"/>
      <c r="CC1710" s="19"/>
      <c r="CD1710" s="19"/>
      <c r="CE1710" s="19"/>
      <c r="CF1710" s="19"/>
    </row>
    <row r="1711" spans="1:84" x14ac:dyDescent="0.25">
      <c r="A1711" s="19"/>
      <c r="B1711" s="19"/>
      <c r="C1711" s="19"/>
      <c r="D1711" s="19"/>
      <c r="E1711" s="19"/>
      <c r="F1711" s="19"/>
      <c r="G1711" s="19"/>
      <c r="H1711" s="19"/>
      <c r="I1711" s="19"/>
      <c r="J1711" s="19"/>
      <c r="L1711" s="19"/>
      <c r="M1711" s="19"/>
      <c r="N1711" s="19"/>
      <c r="P1711" s="19"/>
      <c r="Q1711" s="19"/>
      <c r="R1711" s="19"/>
      <c r="S1711" s="19"/>
      <c r="T1711" s="19"/>
      <c r="U1711" s="19"/>
      <c r="V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54"/>
      <c r="BL1711" s="54"/>
      <c r="BM1711" s="54"/>
      <c r="BN1711" s="54"/>
      <c r="BO1711" s="54"/>
      <c r="BP1711" s="54"/>
      <c r="BQ1711" s="54"/>
      <c r="BR1711" s="19"/>
      <c r="BS1711" s="19"/>
      <c r="BV1711" s="19"/>
      <c r="BW1711" s="19"/>
      <c r="BX1711" s="19"/>
      <c r="BY1711" s="19"/>
      <c r="BZ1711" s="19"/>
      <c r="CA1711" s="19"/>
      <c r="CB1711" s="19"/>
      <c r="CC1711" s="19"/>
      <c r="CD1711" s="19"/>
      <c r="CE1711" s="19"/>
      <c r="CF1711" s="19"/>
    </row>
    <row r="1712" spans="1:84" x14ac:dyDescent="0.25">
      <c r="A1712" s="19"/>
      <c r="B1712" s="19"/>
      <c r="C1712" s="19"/>
      <c r="D1712" s="19"/>
      <c r="E1712" s="19"/>
      <c r="F1712" s="19"/>
      <c r="G1712" s="19"/>
      <c r="H1712" s="19"/>
      <c r="I1712" s="19"/>
      <c r="J1712" s="19"/>
      <c r="L1712" s="19"/>
      <c r="M1712" s="19"/>
      <c r="N1712" s="19"/>
      <c r="P1712" s="19"/>
      <c r="Q1712" s="19"/>
      <c r="R1712" s="19"/>
      <c r="S1712" s="19"/>
      <c r="T1712" s="19"/>
      <c r="U1712" s="19"/>
      <c r="V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54"/>
      <c r="BL1712" s="54"/>
      <c r="BM1712" s="54"/>
      <c r="BN1712" s="54"/>
      <c r="BO1712" s="54"/>
      <c r="BP1712" s="54"/>
      <c r="BQ1712" s="54"/>
      <c r="BR1712" s="19"/>
      <c r="BS1712" s="19"/>
      <c r="BV1712" s="19"/>
      <c r="BW1712" s="19"/>
      <c r="BX1712" s="19"/>
      <c r="BY1712" s="19"/>
      <c r="BZ1712" s="19"/>
      <c r="CA1712" s="19"/>
      <c r="CB1712" s="19"/>
      <c r="CC1712" s="19"/>
      <c r="CD1712" s="19"/>
      <c r="CE1712" s="19"/>
      <c r="CF1712" s="19"/>
    </row>
    <row r="1713" spans="1:84" x14ac:dyDescent="0.25">
      <c r="A1713" s="19"/>
      <c r="B1713" s="19"/>
      <c r="C1713" s="19"/>
      <c r="D1713" s="19"/>
      <c r="E1713" s="19"/>
      <c r="F1713" s="19"/>
      <c r="G1713" s="19"/>
      <c r="H1713" s="19"/>
      <c r="I1713" s="19"/>
      <c r="J1713" s="19"/>
      <c r="L1713" s="19"/>
      <c r="M1713" s="19"/>
      <c r="N1713" s="19"/>
      <c r="P1713" s="19"/>
      <c r="Q1713" s="19"/>
      <c r="R1713" s="19"/>
      <c r="S1713" s="19"/>
      <c r="T1713" s="19"/>
      <c r="U1713" s="19"/>
      <c r="V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54"/>
      <c r="BL1713" s="54"/>
      <c r="BM1713" s="54"/>
      <c r="BN1713" s="54"/>
      <c r="BO1713" s="54"/>
      <c r="BP1713" s="54"/>
      <c r="BQ1713" s="54"/>
      <c r="BR1713" s="19"/>
      <c r="BS1713" s="19"/>
      <c r="BV1713" s="19"/>
      <c r="BW1713" s="19"/>
      <c r="BX1713" s="19"/>
      <c r="BY1713" s="19"/>
      <c r="BZ1713" s="19"/>
      <c r="CA1713" s="19"/>
      <c r="CB1713" s="19"/>
      <c r="CC1713" s="19"/>
      <c r="CD1713" s="19"/>
      <c r="CE1713" s="19"/>
      <c r="CF1713" s="19"/>
    </row>
    <row r="1714" spans="1:84" x14ac:dyDescent="0.25">
      <c r="A1714" s="19"/>
      <c r="B1714" s="19"/>
      <c r="C1714" s="19"/>
      <c r="D1714" s="19"/>
      <c r="E1714" s="19"/>
      <c r="F1714" s="19"/>
      <c r="G1714" s="19"/>
      <c r="H1714" s="19"/>
      <c r="I1714" s="19"/>
      <c r="J1714" s="19"/>
      <c r="L1714" s="19"/>
      <c r="M1714" s="19"/>
      <c r="N1714" s="19"/>
      <c r="P1714" s="19"/>
      <c r="Q1714" s="19"/>
      <c r="R1714" s="19"/>
      <c r="S1714" s="19"/>
      <c r="T1714" s="19"/>
      <c r="U1714" s="19"/>
      <c r="V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54"/>
      <c r="BL1714" s="54"/>
      <c r="BM1714" s="54"/>
      <c r="BN1714" s="54"/>
      <c r="BO1714" s="54"/>
      <c r="BP1714" s="54"/>
      <c r="BQ1714" s="54"/>
      <c r="BR1714" s="19"/>
      <c r="BS1714" s="19"/>
      <c r="BV1714" s="19"/>
      <c r="BW1714" s="19"/>
      <c r="BX1714" s="19"/>
      <c r="BY1714" s="19"/>
      <c r="BZ1714" s="19"/>
      <c r="CA1714" s="19"/>
      <c r="CB1714" s="19"/>
      <c r="CC1714" s="19"/>
      <c r="CD1714" s="19"/>
      <c r="CE1714" s="19"/>
      <c r="CF1714" s="19"/>
    </row>
    <row r="1715" spans="1:84" x14ac:dyDescent="0.25">
      <c r="A1715" s="19"/>
      <c r="B1715" s="19"/>
      <c r="C1715" s="19"/>
      <c r="D1715" s="19"/>
      <c r="E1715" s="19"/>
      <c r="F1715" s="19"/>
      <c r="G1715" s="19"/>
      <c r="H1715" s="19"/>
      <c r="I1715" s="19"/>
      <c r="J1715" s="19"/>
      <c r="L1715" s="19"/>
      <c r="M1715" s="19"/>
      <c r="N1715" s="19"/>
      <c r="P1715" s="19"/>
      <c r="Q1715" s="19"/>
      <c r="R1715" s="19"/>
      <c r="S1715" s="19"/>
      <c r="T1715" s="19"/>
      <c r="U1715" s="19"/>
      <c r="V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54"/>
      <c r="BL1715" s="54"/>
      <c r="BM1715" s="54"/>
      <c r="BN1715" s="54"/>
      <c r="BO1715" s="54"/>
      <c r="BP1715" s="54"/>
      <c r="BQ1715" s="54"/>
      <c r="BR1715" s="19"/>
      <c r="BS1715" s="19"/>
      <c r="BV1715" s="19"/>
      <c r="BW1715" s="19"/>
      <c r="BX1715" s="19"/>
      <c r="BY1715" s="19"/>
      <c r="BZ1715" s="19"/>
      <c r="CA1715" s="19"/>
      <c r="CB1715" s="19"/>
      <c r="CC1715" s="19"/>
      <c r="CD1715" s="19"/>
      <c r="CE1715" s="19"/>
      <c r="CF1715" s="19"/>
    </row>
    <row r="1716" spans="1:84" x14ac:dyDescent="0.25">
      <c r="A1716" s="19"/>
      <c r="B1716" s="19"/>
      <c r="C1716" s="19"/>
      <c r="D1716" s="19"/>
      <c r="E1716" s="19"/>
      <c r="F1716" s="19"/>
      <c r="G1716" s="19"/>
      <c r="H1716" s="19"/>
      <c r="I1716" s="19"/>
      <c r="J1716" s="19"/>
      <c r="L1716" s="19"/>
      <c r="M1716" s="19"/>
      <c r="N1716" s="19"/>
      <c r="P1716" s="19"/>
      <c r="Q1716" s="19"/>
      <c r="R1716" s="19"/>
      <c r="S1716" s="19"/>
      <c r="T1716" s="19"/>
      <c r="U1716" s="19"/>
      <c r="V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54"/>
      <c r="BL1716" s="54"/>
      <c r="BM1716" s="54"/>
      <c r="BN1716" s="54"/>
      <c r="BO1716" s="54"/>
      <c r="BP1716" s="54"/>
      <c r="BQ1716" s="54"/>
      <c r="BR1716" s="19"/>
      <c r="BS1716" s="19"/>
      <c r="BV1716" s="19"/>
      <c r="BW1716" s="19"/>
      <c r="BX1716" s="19"/>
      <c r="BY1716" s="19"/>
      <c r="BZ1716" s="19"/>
      <c r="CA1716" s="19"/>
      <c r="CB1716" s="19"/>
      <c r="CC1716" s="19"/>
      <c r="CD1716" s="19"/>
      <c r="CE1716" s="19"/>
      <c r="CF1716" s="19"/>
    </row>
    <row r="1717" spans="1:84" x14ac:dyDescent="0.25">
      <c r="A1717" s="19"/>
      <c r="B1717" s="19"/>
      <c r="C1717" s="19"/>
      <c r="D1717" s="19"/>
      <c r="E1717" s="19"/>
      <c r="F1717" s="19"/>
      <c r="G1717" s="19"/>
      <c r="H1717" s="19"/>
      <c r="I1717" s="19"/>
      <c r="J1717" s="19"/>
      <c r="L1717" s="19"/>
      <c r="M1717" s="19"/>
      <c r="N1717" s="19"/>
      <c r="P1717" s="19"/>
      <c r="Q1717" s="19"/>
      <c r="R1717" s="19"/>
      <c r="S1717" s="19"/>
      <c r="T1717" s="19"/>
      <c r="U1717" s="19"/>
      <c r="V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54"/>
      <c r="BL1717" s="54"/>
      <c r="BM1717" s="54"/>
      <c r="BN1717" s="54"/>
      <c r="BO1717" s="54"/>
      <c r="BP1717" s="54"/>
      <c r="BQ1717" s="54"/>
      <c r="BR1717" s="19"/>
      <c r="BS1717" s="19"/>
      <c r="BV1717" s="19"/>
      <c r="BW1717" s="19"/>
      <c r="BX1717" s="19"/>
      <c r="BY1717" s="19"/>
      <c r="BZ1717" s="19"/>
      <c r="CA1717" s="19"/>
      <c r="CB1717" s="19"/>
      <c r="CC1717" s="19"/>
      <c r="CD1717" s="19"/>
      <c r="CE1717" s="19"/>
      <c r="CF1717" s="19"/>
    </row>
    <row r="1718" spans="1:84" x14ac:dyDescent="0.25">
      <c r="A1718" s="19"/>
      <c r="B1718" s="19"/>
      <c r="C1718" s="19"/>
      <c r="D1718" s="19"/>
      <c r="E1718" s="19"/>
      <c r="F1718" s="19"/>
      <c r="G1718" s="19"/>
      <c r="H1718" s="19"/>
      <c r="I1718" s="19"/>
      <c r="J1718" s="19"/>
      <c r="L1718" s="19"/>
      <c r="M1718" s="19"/>
      <c r="N1718" s="19"/>
      <c r="P1718" s="19"/>
      <c r="Q1718" s="19"/>
      <c r="R1718" s="19"/>
      <c r="S1718" s="19"/>
      <c r="T1718" s="19"/>
      <c r="U1718" s="19"/>
      <c r="V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54"/>
      <c r="BL1718" s="54"/>
      <c r="BM1718" s="54"/>
      <c r="BN1718" s="54"/>
      <c r="BO1718" s="54"/>
      <c r="BP1718" s="54"/>
      <c r="BQ1718" s="54"/>
      <c r="BR1718" s="19"/>
      <c r="BS1718" s="19"/>
      <c r="BV1718" s="19"/>
      <c r="BW1718" s="19"/>
      <c r="BX1718" s="19"/>
      <c r="BY1718" s="19"/>
      <c r="BZ1718" s="19"/>
      <c r="CA1718" s="19"/>
      <c r="CB1718" s="19"/>
      <c r="CC1718" s="19"/>
      <c r="CD1718" s="19"/>
      <c r="CE1718" s="19"/>
      <c r="CF1718" s="19"/>
    </row>
    <row r="1719" spans="1:84" x14ac:dyDescent="0.25">
      <c r="A1719" s="19"/>
      <c r="B1719" s="19"/>
      <c r="C1719" s="19"/>
      <c r="D1719" s="19"/>
      <c r="E1719" s="19"/>
      <c r="F1719" s="19"/>
      <c r="G1719" s="19"/>
      <c r="H1719" s="19"/>
      <c r="I1719" s="19"/>
      <c r="J1719" s="19"/>
      <c r="L1719" s="19"/>
      <c r="M1719" s="19"/>
      <c r="N1719" s="19"/>
      <c r="P1719" s="19"/>
      <c r="Q1719" s="19"/>
      <c r="R1719" s="19"/>
      <c r="S1719" s="19"/>
      <c r="T1719" s="19"/>
      <c r="U1719" s="19"/>
      <c r="V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54"/>
      <c r="BL1719" s="54"/>
      <c r="BM1719" s="54"/>
      <c r="BN1719" s="54"/>
      <c r="BO1719" s="54"/>
      <c r="BP1719" s="54"/>
      <c r="BQ1719" s="54"/>
      <c r="BR1719" s="19"/>
      <c r="BS1719" s="19"/>
      <c r="BV1719" s="19"/>
      <c r="BW1719" s="19"/>
      <c r="BX1719" s="19"/>
      <c r="BY1719" s="19"/>
      <c r="BZ1719" s="19"/>
      <c r="CA1719" s="19"/>
      <c r="CB1719" s="19"/>
      <c r="CC1719" s="19"/>
      <c r="CD1719" s="19"/>
      <c r="CE1719" s="19"/>
      <c r="CF1719" s="19"/>
    </row>
    <row r="1720" spans="1:84" x14ac:dyDescent="0.25">
      <c r="A1720" s="19"/>
      <c r="B1720" s="19"/>
      <c r="C1720" s="19"/>
      <c r="D1720" s="19"/>
      <c r="E1720" s="19"/>
      <c r="F1720" s="19"/>
      <c r="G1720" s="19"/>
      <c r="H1720" s="19"/>
      <c r="I1720" s="19"/>
      <c r="J1720" s="19"/>
      <c r="L1720" s="19"/>
      <c r="M1720" s="19"/>
      <c r="N1720" s="19"/>
      <c r="P1720" s="19"/>
      <c r="Q1720" s="19"/>
      <c r="R1720" s="19"/>
      <c r="S1720" s="19"/>
      <c r="T1720" s="19"/>
      <c r="U1720" s="19"/>
      <c r="V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54"/>
      <c r="BL1720" s="54"/>
      <c r="BM1720" s="54"/>
      <c r="BN1720" s="54"/>
      <c r="BO1720" s="54"/>
      <c r="BP1720" s="54"/>
      <c r="BQ1720" s="54"/>
      <c r="BR1720" s="19"/>
      <c r="BS1720" s="19"/>
      <c r="BV1720" s="19"/>
      <c r="BW1720" s="19"/>
      <c r="BX1720" s="19"/>
      <c r="BY1720" s="19"/>
      <c r="BZ1720" s="19"/>
      <c r="CA1720" s="19"/>
      <c r="CB1720" s="19"/>
      <c r="CC1720" s="19"/>
      <c r="CD1720" s="19"/>
      <c r="CE1720" s="19"/>
      <c r="CF1720" s="19"/>
    </row>
    <row r="1721" spans="1:84" x14ac:dyDescent="0.25">
      <c r="A1721" s="19"/>
      <c r="B1721" s="19"/>
      <c r="C1721" s="19"/>
      <c r="D1721" s="19"/>
      <c r="E1721" s="19"/>
      <c r="F1721" s="19"/>
      <c r="G1721" s="19"/>
      <c r="H1721" s="19"/>
      <c r="I1721" s="19"/>
      <c r="J1721" s="19"/>
      <c r="L1721" s="19"/>
      <c r="M1721" s="19"/>
      <c r="N1721" s="19"/>
      <c r="P1721" s="19"/>
      <c r="Q1721" s="19"/>
      <c r="R1721" s="19"/>
      <c r="S1721" s="19"/>
      <c r="T1721" s="19"/>
      <c r="U1721" s="19"/>
      <c r="V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54"/>
      <c r="BL1721" s="54"/>
      <c r="BM1721" s="54"/>
      <c r="BN1721" s="54"/>
      <c r="BO1721" s="54"/>
      <c r="BP1721" s="54"/>
      <c r="BQ1721" s="54"/>
      <c r="BR1721" s="19"/>
      <c r="BS1721" s="19"/>
      <c r="BV1721" s="19"/>
      <c r="BW1721" s="19"/>
      <c r="BX1721" s="19"/>
      <c r="BY1721" s="19"/>
      <c r="BZ1721" s="19"/>
      <c r="CA1721" s="19"/>
      <c r="CB1721" s="19"/>
      <c r="CC1721" s="19"/>
      <c r="CD1721" s="19"/>
      <c r="CE1721" s="19"/>
      <c r="CF1721" s="19"/>
    </row>
    <row r="1722" spans="1:84" x14ac:dyDescent="0.25">
      <c r="A1722" s="19"/>
      <c r="B1722" s="19"/>
      <c r="C1722" s="19"/>
      <c r="D1722" s="19"/>
      <c r="E1722" s="19"/>
      <c r="F1722" s="19"/>
      <c r="G1722" s="19"/>
      <c r="H1722" s="19"/>
      <c r="I1722" s="19"/>
      <c r="J1722" s="19"/>
      <c r="L1722" s="19"/>
      <c r="M1722" s="19"/>
      <c r="N1722" s="19"/>
      <c r="P1722" s="19"/>
      <c r="Q1722" s="19"/>
      <c r="R1722" s="19"/>
      <c r="S1722" s="19"/>
      <c r="T1722" s="19"/>
      <c r="U1722" s="19"/>
      <c r="V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54"/>
      <c r="BL1722" s="54"/>
      <c r="BM1722" s="54"/>
      <c r="BN1722" s="54"/>
      <c r="BO1722" s="54"/>
      <c r="BP1722" s="54"/>
      <c r="BQ1722" s="54"/>
      <c r="BR1722" s="19"/>
      <c r="BS1722" s="19"/>
      <c r="BV1722" s="19"/>
      <c r="BW1722" s="19"/>
      <c r="BX1722" s="19"/>
      <c r="BY1722" s="19"/>
      <c r="BZ1722" s="19"/>
      <c r="CA1722" s="19"/>
      <c r="CB1722" s="19"/>
      <c r="CC1722" s="19"/>
      <c r="CD1722" s="19"/>
      <c r="CE1722" s="19"/>
      <c r="CF1722" s="19"/>
    </row>
    <row r="1723" spans="1:84" x14ac:dyDescent="0.25">
      <c r="A1723" s="19"/>
      <c r="B1723" s="19"/>
      <c r="C1723" s="19"/>
      <c r="D1723" s="19"/>
      <c r="E1723" s="19"/>
      <c r="F1723" s="19"/>
      <c r="G1723" s="19"/>
      <c r="H1723" s="19"/>
      <c r="I1723" s="19"/>
      <c r="J1723" s="19"/>
      <c r="L1723" s="19"/>
      <c r="M1723" s="19"/>
      <c r="N1723" s="19"/>
      <c r="P1723" s="19"/>
      <c r="Q1723" s="19"/>
      <c r="R1723" s="19"/>
      <c r="S1723" s="19"/>
      <c r="T1723" s="19"/>
      <c r="U1723" s="19"/>
      <c r="V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54"/>
      <c r="BL1723" s="54"/>
      <c r="BM1723" s="54"/>
      <c r="BN1723" s="54"/>
      <c r="BO1723" s="54"/>
      <c r="BP1723" s="54"/>
      <c r="BQ1723" s="54"/>
      <c r="BR1723" s="19"/>
      <c r="BS1723" s="19"/>
      <c r="BV1723" s="19"/>
      <c r="BW1723" s="19"/>
      <c r="BX1723" s="19"/>
      <c r="BY1723" s="19"/>
      <c r="BZ1723" s="19"/>
      <c r="CA1723" s="19"/>
      <c r="CB1723" s="19"/>
      <c r="CC1723" s="19"/>
      <c r="CD1723" s="19"/>
      <c r="CE1723" s="19"/>
      <c r="CF1723" s="19"/>
    </row>
    <row r="1724" spans="1:84" x14ac:dyDescent="0.25">
      <c r="A1724" s="19"/>
      <c r="B1724" s="19"/>
      <c r="C1724" s="19"/>
      <c r="D1724" s="19"/>
      <c r="E1724" s="19"/>
      <c r="F1724" s="19"/>
      <c r="G1724" s="19"/>
      <c r="H1724" s="19"/>
      <c r="I1724" s="19"/>
      <c r="J1724" s="19"/>
      <c r="L1724" s="19"/>
      <c r="M1724" s="19"/>
      <c r="N1724" s="19"/>
      <c r="P1724" s="19"/>
      <c r="Q1724" s="19"/>
      <c r="R1724" s="19"/>
      <c r="S1724" s="19"/>
      <c r="T1724" s="19"/>
      <c r="U1724" s="19"/>
      <c r="V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54"/>
      <c r="BL1724" s="54"/>
      <c r="BM1724" s="54"/>
      <c r="BN1724" s="54"/>
      <c r="BO1724" s="54"/>
      <c r="BP1724" s="54"/>
      <c r="BQ1724" s="54"/>
      <c r="BR1724" s="19"/>
      <c r="BS1724" s="19"/>
      <c r="BV1724" s="19"/>
      <c r="BW1724" s="19"/>
      <c r="BX1724" s="19"/>
      <c r="BY1724" s="19"/>
      <c r="BZ1724" s="19"/>
      <c r="CA1724" s="19"/>
      <c r="CB1724" s="19"/>
      <c r="CC1724" s="19"/>
      <c r="CD1724" s="19"/>
      <c r="CE1724" s="19"/>
      <c r="CF1724" s="19"/>
    </row>
    <row r="1725" spans="1:84" x14ac:dyDescent="0.25">
      <c r="A1725" s="19"/>
      <c r="B1725" s="19"/>
      <c r="C1725" s="19"/>
      <c r="D1725" s="19"/>
      <c r="E1725" s="19"/>
      <c r="F1725" s="19"/>
      <c r="G1725" s="19"/>
      <c r="H1725" s="19"/>
      <c r="I1725" s="19"/>
      <c r="J1725" s="19"/>
      <c r="L1725" s="19"/>
      <c r="M1725" s="19"/>
      <c r="N1725" s="19"/>
      <c r="P1725" s="19"/>
      <c r="Q1725" s="19"/>
      <c r="R1725" s="19"/>
      <c r="S1725" s="19"/>
      <c r="T1725" s="19"/>
      <c r="U1725" s="19"/>
      <c r="V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54"/>
      <c r="BL1725" s="54"/>
      <c r="BM1725" s="54"/>
      <c r="BN1725" s="54"/>
      <c r="BO1725" s="54"/>
      <c r="BP1725" s="54"/>
      <c r="BQ1725" s="54"/>
      <c r="BR1725" s="19"/>
      <c r="BS1725" s="19"/>
      <c r="BV1725" s="19"/>
      <c r="BW1725" s="19"/>
      <c r="BX1725" s="19"/>
      <c r="BY1725" s="19"/>
      <c r="BZ1725" s="19"/>
      <c r="CA1725" s="19"/>
      <c r="CB1725" s="19"/>
      <c r="CC1725" s="19"/>
      <c r="CD1725" s="19"/>
      <c r="CE1725" s="19"/>
      <c r="CF1725" s="19"/>
    </row>
    <row r="1726" spans="1:84" x14ac:dyDescent="0.25">
      <c r="A1726" s="19"/>
      <c r="B1726" s="19"/>
      <c r="C1726" s="19"/>
      <c r="D1726" s="19"/>
      <c r="E1726" s="19"/>
      <c r="F1726" s="19"/>
      <c r="G1726" s="19"/>
      <c r="H1726" s="19"/>
      <c r="I1726" s="19"/>
      <c r="J1726" s="19"/>
      <c r="L1726" s="19"/>
      <c r="M1726" s="19"/>
      <c r="N1726" s="19"/>
      <c r="P1726" s="19"/>
      <c r="Q1726" s="19"/>
      <c r="R1726" s="19"/>
      <c r="S1726" s="19"/>
      <c r="T1726" s="19"/>
      <c r="U1726" s="19"/>
      <c r="V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54"/>
      <c r="BL1726" s="54"/>
      <c r="BM1726" s="54"/>
      <c r="BN1726" s="54"/>
      <c r="BO1726" s="54"/>
      <c r="BP1726" s="54"/>
      <c r="BQ1726" s="54"/>
      <c r="BR1726" s="19"/>
      <c r="BS1726" s="19"/>
      <c r="BV1726" s="19"/>
      <c r="BW1726" s="19"/>
      <c r="BX1726" s="19"/>
      <c r="BY1726" s="19"/>
      <c r="BZ1726" s="19"/>
      <c r="CA1726" s="19"/>
      <c r="CB1726" s="19"/>
      <c r="CC1726" s="19"/>
      <c r="CD1726" s="19"/>
      <c r="CE1726" s="19"/>
      <c r="CF1726" s="19"/>
    </row>
    <row r="1727" spans="1:84" x14ac:dyDescent="0.25">
      <c r="A1727" s="19"/>
      <c r="B1727" s="19"/>
      <c r="C1727" s="19"/>
      <c r="D1727" s="19"/>
      <c r="E1727" s="19"/>
      <c r="F1727" s="19"/>
      <c r="G1727" s="19"/>
      <c r="H1727" s="19"/>
      <c r="I1727" s="19"/>
      <c r="J1727" s="19"/>
      <c r="L1727" s="19"/>
      <c r="M1727" s="19"/>
      <c r="N1727" s="19"/>
      <c r="P1727" s="19"/>
      <c r="Q1727" s="19"/>
      <c r="R1727" s="19"/>
      <c r="S1727" s="19"/>
      <c r="T1727" s="19"/>
      <c r="U1727" s="19"/>
      <c r="V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54"/>
      <c r="BL1727" s="54"/>
      <c r="BM1727" s="54"/>
      <c r="BN1727" s="54"/>
      <c r="BO1727" s="54"/>
      <c r="BP1727" s="54"/>
      <c r="BQ1727" s="54"/>
      <c r="BR1727" s="19"/>
      <c r="BS1727" s="19"/>
      <c r="BV1727" s="19"/>
      <c r="BW1727" s="19"/>
      <c r="BX1727" s="19"/>
      <c r="BY1727" s="19"/>
      <c r="BZ1727" s="19"/>
      <c r="CA1727" s="19"/>
      <c r="CB1727" s="19"/>
      <c r="CC1727" s="19"/>
      <c r="CD1727" s="19"/>
      <c r="CE1727" s="19"/>
      <c r="CF1727" s="19"/>
    </row>
    <row r="1728" spans="1:84" x14ac:dyDescent="0.25">
      <c r="A1728" s="19"/>
      <c r="B1728" s="19"/>
      <c r="C1728" s="19"/>
      <c r="D1728" s="19"/>
      <c r="E1728" s="19"/>
      <c r="F1728" s="19"/>
      <c r="G1728" s="19"/>
      <c r="H1728" s="19"/>
      <c r="I1728" s="19"/>
      <c r="J1728" s="19"/>
      <c r="L1728" s="19"/>
      <c r="M1728" s="19"/>
      <c r="N1728" s="19"/>
      <c r="P1728" s="19"/>
      <c r="Q1728" s="19"/>
      <c r="R1728" s="19"/>
      <c r="S1728" s="19"/>
      <c r="T1728" s="19"/>
      <c r="U1728" s="19"/>
      <c r="V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54"/>
      <c r="BL1728" s="54"/>
      <c r="BM1728" s="54"/>
      <c r="BN1728" s="54"/>
      <c r="BO1728" s="54"/>
      <c r="BP1728" s="54"/>
      <c r="BQ1728" s="54"/>
      <c r="BR1728" s="19"/>
      <c r="BS1728" s="19"/>
      <c r="BV1728" s="19"/>
      <c r="BW1728" s="19"/>
      <c r="BX1728" s="19"/>
      <c r="BY1728" s="19"/>
      <c r="BZ1728" s="19"/>
      <c r="CA1728" s="19"/>
      <c r="CB1728" s="19"/>
      <c r="CC1728" s="19"/>
      <c r="CD1728" s="19"/>
      <c r="CE1728" s="19"/>
      <c r="CF1728" s="19"/>
    </row>
    <row r="1729" spans="1:84" x14ac:dyDescent="0.25">
      <c r="A1729" s="19"/>
      <c r="B1729" s="19"/>
      <c r="C1729" s="19"/>
      <c r="D1729" s="19"/>
      <c r="E1729" s="19"/>
      <c r="F1729" s="19"/>
      <c r="G1729" s="19"/>
      <c r="H1729" s="19"/>
      <c r="I1729" s="19"/>
      <c r="J1729" s="19"/>
      <c r="L1729" s="19"/>
      <c r="M1729" s="19"/>
      <c r="N1729" s="19"/>
      <c r="P1729" s="19"/>
      <c r="Q1729" s="19"/>
      <c r="R1729" s="19"/>
      <c r="S1729" s="19"/>
      <c r="T1729" s="19"/>
      <c r="U1729" s="19"/>
      <c r="V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54"/>
      <c r="BL1729" s="54"/>
      <c r="BM1729" s="54"/>
      <c r="BN1729" s="54"/>
      <c r="BO1729" s="54"/>
      <c r="BP1729" s="54"/>
      <c r="BQ1729" s="54"/>
      <c r="BR1729" s="19"/>
      <c r="BS1729" s="19"/>
      <c r="BV1729" s="19"/>
      <c r="BW1729" s="19"/>
      <c r="BX1729" s="19"/>
      <c r="BY1729" s="19"/>
      <c r="BZ1729" s="19"/>
      <c r="CA1729" s="19"/>
      <c r="CB1729" s="19"/>
      <c r="CC1729" s="19"/>
      <c r="CD1729" s="19"/>
      <c r="CE1729" s="19"/>
      <c r="CF1729" s="19"/>
    </row>
    <row r="1730" spans="1:84" x14ac:dyDescent="0.25">
      <c r="A1730" s="19"/>
      <c r="B1730" s="19"/>
      <c r="C1730" s="19"/>
      <c r="D1730" s="19"/>
      <c r="E1730" s="19"/>
      <c r="F1730" s="19"/>
      <c r="G1730" s="19"/>
      <c r="H1730" s="19"/>
      <c r="I1730" s="19"/>
      <c r="J1730" s="19"/>
      <c r="L1730" s="19"/>
      <c r="M1730" s="19"/>
      <c r="N1730" s="19"/>
      <c r="P1730" s="19"/>
      <c r="Q1730" s="19"/>
      <c r="R1730" s="19"/>
      <c r="S1730" s="19"/>
      <c r="T1730" s="19"/>
      <c r="U1730" s="19"/>
      <c r="V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54"/>
      <c r="BL1730" s="54"/>
      <c r="BM1730" s="54"/>
      <c r="BN1730" s="54"/>
      <c r="BO1730" s="54"/>
      <c r="BP1730" s="54"/>
      <c r="BQ1730" s="54"/>
      <c r="BR1730" s="19"/>
      <c r="BS1730" s="19"/>
      <c r="BV1730" s="19"/>
      <c r="BW1730" s="19"/>
      <c r="BX1730" s="19"/>
      <c r="BY1730" s="19"/>
      <c r="BZ1730" s="19"/>
      <c r="CA1730" s="19"/>
      <c r="CB1730" s="19"/>
      <c r="CC1730" s="19"/>
      <c r="CD1730" s="19"/>
      <c r="CE1730" s="19"/>
      <c r="CF1730" s="19"/>
    </row>
    <row r="1731" spans="1:84" x14ac:dyDescent="0.25">
      <c r="A1731" s="19"/>
      <c r="B1731" s="19"/>
      <c r="C1731" s="19"/>
      <c r="D1731" s="19"/>
      <c r="E1731" s="19"/>
      <c r="F1731" s="19"/>
      <c r="G1731" s="19"/>
      <c r="H1731" s="19"/>
      <c r="I1731" s="19"/>
      <c r="J1731" s="19"/>
      <c r="L1731" s="19"/>
      <c r="M1731" s="19"/>
      <c r="N1731" s="19"/>
      <c r="P1731" s="19"/>
      <c r="Q1731" s="19"/>
      <c r="R1731" s="19"/>
      <c r="S1731" s="19"/>
      <c r="T1731" s="19"/>
      <c r="U1731" s="19"/>
      <c r="V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54"/>
      <c r="BL1731" s="54"/>
      <c r="BM1731" s="54"/>
      <c r="BN1731" s="54"/>
      <c r="BO1731" s="54"/>
      <c r="BP1731" s="54"/>
      <c r="BQ1731" s="54"/>
      <c r="BR1731" s="19"/>
      <c r="BS1731" s="19"/>
      <c r="BV1731" s="19"/>
      <c r="BW1731" s="19"/>
      <c r="BX1731" s="19"/>
      <c r="BY1731" s="19"/>
      <c r="BZ1731" s="19"/>
      <c r="CA1731" s="19"/>
      <c r="CB1731" s="19"/>
      <c r="CC1731" s="19"/>
      <c r="CD1731" s="19"/>
      <c r="CE1731" s="19"/>
      <c r="CF1731" s="19"/>
    </row>
    <row r="1732" spans="1:84" x14ac:dyDescent="0.25">
      <c r="A1732" s="19"/>
      <c r="B1732" s="19"/>
      <c r="C1732" s="19"/>
      <c r="D1732" s="19"/>
      <c r="E1732" s="19"/>
      <c r="F1732" s="19"/>
      <c r="G1732" s="19"/>
      <c r="H1732" s="19"/>
      <c r="I1732" s="19"/>
      <c r="J1732" s="19"/>
      <c r="L1732" s="19"/>
      <c r="M1732" s="19"/>
      <c r="N1732" s="19"/>
      <c r="P1732" s="19"/>
      <c r="Q1732" s="19"/>
      <c r="R1732" s="19"/>
      <c r="S1732" s="19"/>
      <c r="T1732" s="19"/>
      <c r="U1732" s="19"/>
      <c r="V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54"/>
      <c r="BL1732" s="54"/>
      <c r="BM1732" s="54"/>
      <c r="BN1732" s="54"/>
      <c r="BO1732" s="54"/>
      <c r="BP1732" s="54"/>
      <c r="BQ1732" s="54"/>
      <c r="BR1732" s="19"/>
      <c r="BS1732" s="19"/>
      <c r="BV1732" s="19"/>
      <c r="BW1732" s="19"/>
      <c r="BX1732" s="19"/>
      <c r="BY1732" s="19"/>
      <c r="BZ1732" s="19"/>
      <c r="CA1732" s="19"/>
      <c r="CB1732" s="19"/>
      <c r="CC1732" s="19"/>
      <c r="CD1732" s="19"/>
      <c r="CE1732" s="19"/>
      <c r="CF1732" s="19"/>
    </row>
    <row r="1733" spans="1:84" x14ac:dyDescent="0.25">
      <c r="A1733" s="19"/>
      <c r="B1733" s="19"/>
      <c r="C1733" s="19"/>
      <c r="D1733" s="19"/>
      <c r="E1733" s="19"/>
      <c r="F1733" s="19"/>
      <c r="G1733" s="19"/>
      <c r="H1733" s="19"/>
      <c r="I1733" s="19"/>
      <c r="J1733" s="19"/>
      <c r="L1733" s="19"/>
      <c r="M1733" s="19"/>
      <c r="N1733" s="19"/>
      <c r="P1733" s="19"/>
      <c r="Q1733" s="19"/>
      <c r="R1733" s="19"/>
      <c r="S1733" s="19"/>
      <c r="T1733" s="19"/>
      <c r="U1733" s="19"/>
      <c r="V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54"/>
      <c r="BL1733" s="54"/>
      <c r="BM1733" s="54"/>
      <c r="BN1733" s="54"/>
      <c r="BO1733" s="54"/>
      <c r="BP1733" s="54"/>
      <c r="BQ1733" s="54"/>
      <c r="BR1733" s="19"/>
      <c r="BS1733" s="19"/>
      <c r="BV1733" s="19"/>
      <c r="BW1733" s="19"/>
      <c r="BX1733" s="19"/>
      <c r="BY1733" s="19"/>
      <c r="BZ1733" s="19"/>
      <c r="CA1733" s="19"/>
      <c r="CB1733" s="19"/>
      <c r="CC1733" s="19"/>
      <c r="CD1733" s="19"/>
      <c r="CE1733" s="19"/>
      <c r="CF1733" s="19"/>
    </row>
    <row r="1734" spans="1:84" x14ac:dyDescent="0.25">
      <c r="A1734" s="19"/>
      <c r="B1734" s="19"/>
      <c r="C1734" s="19"/>
      <c r="D1734" s="19"/>
      <c r="E1734" s="19"/>
      <c r="F1734" s="19"/>
      <c r="G1734" s="19"/>
      <c r="H1734" s="19"/>
      <c r="I1734" s="19"/>
      <c r="J1734" s="19"/>
      <c r="L1734" s="19"/>
      <c r="M1734" s="19"/>
      <c r="N1734" s="19"/>
      <c r="P1734" s="19"/>
      <c r="Q1734" s="19"/>
      <c r="R1734" s="19"/>
      <c r="S1734" s="19"/>
      <c r="T1734" s="19"/>
      <c r="U1734" s="19"/>
      <c r="V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54"/>
      <c r="BL1734" s="54"/>
      <c r="BM1734" s="54"/>
      <c r="BN1734" s="54"/>
      <c r="BO1734" s="54"/>
      <c r="BP1734" s="54"/>
      <c r="BQ1734" s="54"/>
      <c r="BR1734" s="19"/>
      <c r="BS1734" s="19"/>
      <c r="BV1734" s="19"/>
      <c r="BW1734" s="19"/>
      <c r="BX1734" s="19"/>
      <c r="BY1734" s="19"/>
      <c r="BZ1734" s="19"/>
      <c r="CA1734" s="19"/>
      <c r="CB1734" s="19"/>
      <c r="CC1734" s="19"/>
      <c r="CD1734" s="19"/>
      <c r="CE1734" s="19"/>
      <c r="CF1734" s="19"/>
    </row>
    <row r="1735" spans="1:84" x14ac:dyDescent="0.25">
      <c r="A1735" s="19"/>
      <c r="B1735" s="19"/>
      <c r="C1735" s="19"/>
      <c r="D1735" s="19"/>
      <c r="E1735" s="19"/>
      <c r="F1735" s="19"/>
      <c r="G1735" s="19"/>
      <c r="H1735" s="19"/>
      <c r="I1735" s="19"/>
      <c r="J1735" s="19"/>
      <c r="L1735" s="19"/>
      <c r="M1735" s="19"/>
      <c r="N1735" s="19"/>
      <c r="P1735" s="19"/>
      <c r="Q1735" s="19"/>
      <c r="R1735" s="19"/>
      <c r="S1735" s="19"/>
      <c r="T1735" s="19"/>
      <c r="U1735" s="19"/>
      <c r="V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54"/>
      <c r="BL1735" s="54"/>
      <c r="BM1735" s="54"/>
      <c r="BN1735" s="54"/>
      <c r="BO1735" s="54"/>
      <c r="BP1735" s="54"/>
      <c r="BQ1735" s="54"/>
      <c r="BR1735" s="19"/>
      <c r="BS1735" s="19"/>
      <c r="BV1735" s="19"/>
      <c r="BW1735" s="19"/>
      <c r="BX1735" s="19"/>
      <c r="BY1735" s="19"/>
      <c r="BZ1735" s="19"/>
      <c r="CA1735" s="19"/>
      <c r="CB1735" s="19"/>
      <c r="CC1735" s="19"/>
      <c r="CD1735" s="19"/>
      <c r="CE1735" s="19"/>
      <c r="CF1735" s="19"/>
    </row>
    <row r="1736" spans="1:84" x14ac:dyDescent="0.25">
      <c r="A1736" s="19"/>
      <c r="B1736" s="19"/>
      <c r="C1736" s="19"/>
      <c r="D1736" s="19"/>
      <c r="E1736" s="19"/>
      <c r="F1736" s="19"/>
      <c r="G1736" s="19"/>
      <c r="H1736" s="19"/>
      <c r="I1736" s="19"/>
      <c r="J1736" s="19"/>
      <c r="L1736" s="19"/>
      <c r="M1736" s="19"/>
      <c r="N1736" s="19"/>
      <c r="P1736" s="19"/>
      <c r="Q1736" s="19"/>
      <c r="R1736" s="19"/>
      <c r="S1736" s="19"/>
      <c r="T1736" s="19"/>
      <c r="U1736" s="19"/>
      <c r="V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54"/>
      <c r="BL1736" s="54"/>
      <c r="BM1736" s="54"/>
      <c r="BN1736" s="54"/>
      <c r="BO1736" s="54"/>
      <c r="BP1736" s="54"/>
      <c r="BQ1736" s="54"/>
      <c r="BR1736" s="19"/>
      <c r="BS1736" s="19"/>
      <c r="BV1736" s="19"/>
      <c r="BW1736" s="19"/>
      <c r="BX1736" s="19"/>
      <c r="BY1736" s="19"/>
      <c r="BZ1736" s="19"/>
      <c r="CA1736" s="19"/>
      <c r="CB1736" s="19"/>
      <c r="CC1736" s="19"/>
      <c r="CD1736" s="19"/>
      <c r="CE1736" s="19"/>
      <c r="CF1736" s="19"/>
    </row>
    <row r="1737" spans="1:84" x14ac:dyDescent="0.25">
      <c r="A1737" s="19"/>
      <c r="B1737" s="19"/>
      <c r="C1737" s="19"/>
      <c r="D1737" s="19"/>
      <c r="E1737" s="19"/>
      <c r="F1737" s="19"/>
      <c r="G1737" s="19"/>
      <c r="H1737" s="19"/>
      <c r="I1737" s="19"/>
      <c r="J1737" s="19"/>
      <c r="L1737" s="19"/>
      <c r="M1737" s="19"/>
      <c r="N1737" s="19"/>
      <c r="P1737" s="19"/>
      <c r="Q1737" s="19"/>
      <c r="R1737" s="19"/>
      <c r="S1737" s="19"/>
      <c r="T1737" s="19"/>
      <c r="U1737" s="19"/>
      <c r="V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54"/>
      <c r="BL1737" s="54"/>
      <c r="BM1737" s="54"/>
      <c r="BN1737" s="54"/>
      <c r="BO1737" s="54"/>
      <c r="BP1737" s="54"/>
      <c r="BQ1737" s="54"/>
      <c r="BR1737" s="19"/>
      <c r="BS1737" s="19"/>
      <c r="BV1737" s="19"/>
      <c r="BW1737" s="19"/>
      <c r="BX1737" s="19"/>
      <c r="BY1737" s="19"/>
      <c r="BZ1737" s="19"/>
      <c r="CA1737" s="19"/>
      <c r="CB1737" s="19"/>
      <c r="CC1737" s="19"/>
      <c r="CD1737" s="19"/>
      <c r="CE1737" s="19"/>
      <c r="CF1737" s="19"/>
    </row>
    <row r="1738" spans="1:84" x14ac:dyDescent="0.25">
      <c r="A1738" s="19"/>
      <c r="B1738" s="19"/>
      <c r="C1738" s="19"/>
      <c r="D1738" s="19"/>
      <c r="E1738" s="19"/>
      <c r="F1738" s="19"/>
      <c r="G1738" s="19"/>
      <c r="H1738" s="19"/>
      <c r="I1738" s="19"/>
      <c r="J1738" s="19"/>
      <c r="L1738" s="19"/>
      <c r="M1738" s="19"/>
      <c r="N1738" s="19"/>
      <c r="P1738" s="19"/>
      <c r="Q1738" s="19"/>
      <c r="R1738" s="19"/>
      <c r="S1738" s="19"/>
      <c r="T1738" s="19"/>
      <c r="U1738" s="19"/>
      <c r="V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54"/>
      <c r="BL1738" s="54"/>
      <c r="BM1738" s="54"/>
      <c r="BN1738" s="54"/>
      <c r="BO1738" s="54"/>
      <c r="BP1738" s="54"/>
      <c r="BQ1738" s="54"/>
      <c r="BR1738" s="19"/>
      <c r="BS1738" s="19"/>
      <c r="BV1738" s="19"/>
      <c r="BW1738" s="19"/>
      <c r="BX1738" s="19"/>
      <c r="BY1738" s="19"/>
      <c r="BZ1738" s="19"/>
      <c r="CA1738" s="19"/>
      <c r="CB1738" s="19"/>
      <c r="CC1738" s="19"/>
      <c r="CD1738" s="19"/>
      <c r="CE1738" s="19"/>
      <c r="CF1738" s="19"/>
    </row>
    <row r="1739" spans="1:84" x14ac:dyDescent="0.25">
      <c r="A1739" s="19"/>
      <c r="B1739" s="19"/>
      <c r="C1739" s="19"/>
      <c r="D1739" s="19"/>
      <c r="E1739" s="19"/>
      <c r="F1739" s="19"/>
      <c r="G1739" s="19"/>
      <c r="H1739" s="19"/>
      <c r="I1739" s="19"/>
      <c r="J1739" s="19"/>
      <c r="L1739" s="19"/>
      <c r="M1739" s="19"/>
      <c r="N1739" s="19"/>
      <c r="P1739" s="19"/>
      <c r="Q1739" s="19"/>
      <c r="R1739" s="19"/>
      <c r="S1739" s="19"/>
      <c r="T1739" s="19"/>
      <c r="U1739" s="19"/>
      <c r="V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54"/>
      <c r="BL1739" s="54"/>
      <c r="BM1739" s="54"/>
      <c r="BN1739" s="54"/>
      <c r="BO1739" s="54"/>
      <c r="BP1739" s="54"/>
      <c r="BQ1739" s="54"/>
      <c r="BR1739" s="19"/>
      <c r="BS1739" s="19"/>
      <c r="BV1739" s="19"/>
      <c r="BW1739" s="19"/>
      <c r="BX1739" s="19"/>
      <c r="BY1739" s="19"/>
      <c r="BZ1739" s="19"/>
      <c r="CA1739" s="19"/>
      <c r="CB1739" s="19"/>
      <c r="CC1739" s="19"/>
      <c r="CD1739" s="19"/>
      <c r="CE1739" s="19"/>
      <c r="CF1739" s="19"/>
    </row>
    <row r="1740" spans="1:84" x14ac:dyDescent="0.25">
      <c r="A1740" s="19"/>
      <c r="B1740" s="19"/>
      <c r="C1740" s="19"/>
      <c r="D1740" s="19"/>
      <c r="E1740" s="19"/>
      <c r="F1740" s="19"/>
      <c r="G1740" s="19"/>
      <c r="H1740" s="19"/>
      <c r="I1740" s="19"/>
      <c r="J1740" s="19"/>
      <c r="L1740" s="19"/>
      <c r="M1740" s="19"/>
      <c r="N1740" s="19"/>
      <c r="P1740" s="19"/>
      <c r="Q1740" s="19"/>
      <c r="R1740" s="19"/>
      <c r="S1740" s="19"/>
      <c r="T1740" s="19"/>
      <c r="U1740" s="19"/>
      <c r="V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54"/>
      <c r="BL1740" s="54"/>
      <c r="BM1740" s="54"/>
      <c r="BN1740" s="54"/>
      <c r="BO1740" s="54"/>
      <c r="BP1740" s="54"/>
      <c r="BQ1740" s="54"/>
      <c r="BR1740" s="19"/>
      <c r="BS1740" s="19"/>
      <c r="BV1740" s="19"/>
      <c r="BW1740" s="19"/>
      <c r="BX1740" s="19"/>
      <c r="BY1740" s="19"/>
      <c r="BZ1740" s="19"/>
      <c r="CA1740" s="19"/>
      <c r="CB1740" s="19"/>
      <c r="CC1740" s="19"/>
      <c r="CD1740" s="19"/>
      <c r="CE1740" s="19"/>
      <c r="CF1740" s="19"/>
    </row>
    <row r="1741" spans="1:84" x14ac:dyDescent="0.25">
      <c r="A1741" s="19"/>
      <c r="B1741" s="19"/>
      <c r="C1741" s="19"/>
      <c r="D1741" s="19"/>
      <c r="E1741" s="19"/>
      <c r="F1741" s="19"/>
      <c r="G1741" s="19"/>
      <c r="H1741" s="19"/>
      <c r="I1741" s="19"/>
      <c r="J1741" s="19"/>
      <c r="L1741" s="19"/>
      <c r="M1741" s="19"/>
      <c r="N1741" s="19"/>
      <c r="P1741" s="19"/>
      <c r="Q1741" s="19"/>
      <c r="R1741" s="19"/>
      <c r="S1741" s="19"/>
      <c r="T1741" s="19"/>
      <c r="U1741" s="19"/>
      <c r="V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54"/>
      <c r="BL1741" s="54"/>
      <c r="BM1741" s="54"/>
      <c r="BN1741" s="54"/>
      <c r="BO1741" s="54"/>
      <c r="BP1741" s="54"/>
      <c r="BQ1741" s="54"/>
      <c r="BR1741" s="19"/>
      <c r="BS1741" s="19"/>
      <c r="BV1741" s="19"/>
      <c r="BW1741" s="19"/>
      <c r="BX1741" s="19"/>
      <c r="BY1741" s="19"/>
      <c r="BZ1741" s="19"/>
      <c r="CA1741" s="19"/>
      <c r="CB1741" s="19"/>
      <c r="CC1741" s="19"/>
      <c r="CD1741" s="19"/>
      <c r="CE1741" s="19"/>
      <c r="CF1741" s="19"/>
    </row>
    <row r="1742" spans="1:84" x14ac:dyDescent="0.25">
      <c r="A1742" s="19"/>
      <c r="B1742" s="19"/>
      <c r="C1742" s="19"/>
      <c r="D1742" s="19"/>
      <c r="E1742" s="19"/>
      <c r="F1742" s="19"/>
      <c r="G1742" s="19"/>
      <c r="H1742" s="19"/>
      <c r="I1742" s="19"/>
      <c r="J1742" s="19"/>
      <c r="L1742" s="19"/>
      <c r="M1742" s="19"/>
      <c r="N1742" s="19"/>
      <c r="P1742" s="19"/>
      <c r="Q1742" s="19"/>
      <c r="R1742" s="19"/>
      <c r="S1742" s="19"/>
      <c r="T1742" s="19"/>
      <c r="U1742" s="19"/>
      <c r="V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54"/>
      <c r="BL1742" s="54"/>
      <c r="BM1742" s="54"/>
      <c r="BN1742" s="54"/>
      <c r="BO1742" s="54"/>
      <c r="BP1742" s="54"/>
      <c r="BQ1742" s="54"/>
      <c r="BR1742" s="19"/>
      <c r="BS1742" s="19"/>
      <c r="BV1742" s="19"/>
      <c r="BW1742" s="19"/>
      <c r="BX1742" s="19"/>
      <c r="BY1742" s="19"/>
      <c r="BZ1742" s="19"/>
      <c r="CA1742" s="19"/>
      <c r="CB1742" s="19"/>
      <c r="CC1742" s="19"/>
      <c r="CD1742" s="19"/>
      <c r="CE1742" s="19"/>
      <c r="CF1742" s="19"/>
    </row>
    <row r="1743" spans="1:84" x14ac:dyDescent="0.25">
      <c r="A1743" s="19"/>
      <c r="B1743" s="19"/>
      <c r="C1743" s="19"/>
      <c r="D1743" s="19"/>
      <c r="E1743" s="19"/>
      <c r="F1743" s="19"/>
      <c r="G1743" s="19"/>
      <c r="H1743" s="19"/>
      <c r="I1743" s="19"/>
      <c r="J1743" s="19"/>
      <c r="L1743" s="19"/>
      <c r="M1743" s="19"/>
      <c r="N1743" s="19"/>
      <c r="P1743" s="19"/>
      <c r="Q1743" s="19"/>
      <c r="R1743" s="19"/>
      <c r="S1743" s="19"/>
      <c r="T1743" s="19"/>
      <c r="U1743" s="19"/>
      <c r="V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54"/>
      <c r="BL1743" s="54"/>
      <c r="BM1743" s="54"/>
      <c r="BN1743" s="54"/>
      <c r="BO1743" s="54"/>
      <c r="BP1743" s="54"/>
      <c r="BQ1743" s="54"/>
      <c r="BR1743" s="19"/>
      <c r="BS1743" s="19"/>
      <c r="BV1743" s="19"/>
      <c r="BW1743" s="19"/>
      <c r="BX1743" s="19"/>
      <c r="BY1743" s="19"/>
      <c r="BZ1743" s="19"/>
      <c r="CA1743" s="19"/>
      <c r="CB1743" s="19"/>
      <c r="CC1743" s="19"/>
      <c r="CD1743" s="19"/>
      <c r="CE1743" s="19"/>
      <c r="CF1743" s="19"/>
    </row>
    <row r="1744" spans="1:84" x14ac:dyDescent="0.25">
      <c r="A1744" s="19"/>
      <c r="B1744" s="19"/>
      <c r="C1744" s="19"/>
      <c r="D1744" s="19"/>
      <c r="E1744" s="19"/>
      <c r="F1744" s="19"/>
      <c r="G1744" s="19"/>
      <c r="H1744" s="19"/>
      <c r="I1744" s="19"/>
      <c r="J1744" s="19"/>
      <c r="L1744" s="19"/>
      <c r="M1744" s="19"/>
      <c r="N1744" s="19"/>
      <c r="P1744" s="19"/>
      <c r="Q1744" s="19"/>
      <c r="R1744" s="19"/>
      <c r="S1744" s="19"/>
      <c r="T1744" s="19"/>
      <c r="U1744" s="19"/>
      <c r="V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54"/>
      <c r="BL1744" s="54"/>
      <c r="BM1744" s="54"/>
      <c r="BN1744" s="54"/>
      <c r="BO1744" s="54"/>
      <c r="BP1744" s="54"/>
      <c r="BQ1744" s="54"/>
      <c r="BR1744" s="19"/>
      <c r="BS1744" s="19"/>
      <c r="BV1744" s="19"/>
      <c r="BW1744" s="19"/>
      <c r="BX1744" s="19"/>
      <c r="BY1744" s="19"/>
      <c r="BZ1744" s="19"/>
      <c r="CA1744" s="19"/>
      <c r="CB1744" s="19"/>
      <c r="CC1744" s="19"/>
      <c r="CD1744" s="19"/>
      <c r="CE1744" s="19"/>
      <c r="CF1744" s="19"/>
    </row>
    <row r="1745" spans="1:84" x14ac:dyDescent="0.25">
      <c r="A1745" s="19"/>
      <c r="B1745" s="19"/>
      <c r="C1745" s="19"/>
      <c r="D1745" s="19"/>
      <c r="E1745" s="19"/>
      <c r="F1745" s="19"/>
      <c r="G1745" s="19"/>
      <c r="H1745" s="19"/>
      <c r="I1745" s="19"/>
      <c r="J1745" s="19"/>
      <c r="L1745" s="19"/>
      <c r="M1745" s="19"/>
      <c r="N1745" s="19"/>
      <c r="P1745" s="19"/>
      <c r="Q1745" s="19"/>
      <c r="R1745" s="19"/>
      <c r="S1745" s="19"/>
      <c r="T1745" s="19"/>
      <c r="U1745" s="19"/>
      <c r="V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54"/>
      <c r="BL1745" s="54"/>
      <c r="BM1745" s="54"/>
      <c r="BN1745" s="54"/>
      <c r="BO1745" s="54"/>
      <c r="BP1745" s="54"/>
      <c r="BQ1745" s="54"/>
      <c r="BR1745" s="19"/>
      <c r="BS1745" s="19"/>
      <c r="BV1745" s="19"/>
      <c r="BW1745" s="19"/>
      <c r="BX1745" s="19"/>
      <c r="BY1745" s="19"/>
      <c r="BZ1745" s="19"/>
      <c r="CA1745" s="19"/>
      <c r="CB1745" s="19"/>
      <c r="CC1745" s="19"/>
      <c r="CD1745" s="19"/>
      <c r="CE1745" s="19"/>
      <c r="CF1745" s="19"/>
    </row>
    <row r="1746" spans="1:84" x14ac:dyDescent="0.25">
      <c r="A1746" s="19"/>
      <c r="B1746" s="19"/>
      <c r="C1746" s="19"/>
      <c r="D1746" s="19"/>
      <c r="E1746" s="19"/>
      <c r="F1746" s="19"/>
      <c r="G1746" s="19"/>
      <c r="H1746" s="19"/>
      <c r="I1746" s="19"/>
      <c r="J1746" s="19"/>
      <c r="L1746" s="19"/>
      <c r="M1746" s="19"/>
      <c r="N1746" s="19"/>
      <c r="P1746" s="19"/>
      <c r="Q1746" s="19"/>
      <c r="R1746" s="19"/>
      <c r="S1746" s="19"/>
      <c r="T1746" s="19"/>
      <c r="U1746" s="19"/>
      <c r="V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54"/>
      <c r="BL1746" s="54"/>
      <c r="BM1746" s="54"/>
      <c r="BN1746" s="54"/>
      <c r="BO1746" s="54"/>
      <c r="BP1746" s="54"/>
      <c r="BQ1746" s="54"/>
      <c r="BR1746" s="19"/>
      <c r="BS1746" s="19"/>
      <c r="BV1746" s="19"/>
      <c r="BW1746" s="19"/>
      <c r="BX1746" s="19"/>
      <c r="BY1746" s="19"/>
      <c r="BZ1746" s="19"/>
      <c r="CA1746" s="19"/>
      <c r="CB1746" s="19"/>
      <c r="CC1746" s="19"/>
      <c r="CD1746" s="19"/>
      <c r="CE1746" s="19"/>
      <c r="CF1746" s="19"/>
    </row>
    <row r="1747" spans="1:84" x14ac:dyDescent="0.25">
      <c r="A1747" s="19"/>
      <c r="B1747" s="19"/>
      <c r="C1747" s="19"/>
      <c r="D1747" s="19"/>
      <c r="E1747" s="19"/>
      <c r="F1747" s="19"/>
      <c r="G1747" s="19"/>
      <c r="H1747" s="19"/>
      <c r="I1747" s="19"/>
      <c r="J1747" s="19"/>
      <c r="L1747" s="19"/>
      <c r="M1747" s="19"/>
      <c r="N1747" s="19"/>
      <c r="P1747" s="19"/>
      <c r="Q1747" s="19"/>
      <c r="R1747" s="19"/>
      <c r="S1747" s="19"/>
      <c r="T1747" s="19"/>
      <c r="U1747" s="19"/>
      <c r="V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54"/>
      <c r="BL1747" s="54"/>
      <c r="BM1747" s="54"/>
      <c r="BN1747" s="54"/>
      <c r="BO1747" s="54"/>
      <c r="BP1747" s="54"/>
      <c r="BQ1747" s="54"/>
      <c r="BR1747" s="19"/>
      <c r="BS1747" s="19"/>
      <c r="BV1747" s="19"/>
      <c r="BW1747" s="19"/>
      <c r="BX1747" s="19"/>
      <c r="BY1747" s="19"/>
      <c r="BZ1747" s="19"/>
      <c r="CA1747" s="19"/>
      <c r="CB1747" s="19"/>
      <c r="CC1747" s="19"/>
      <c r="CD1747" s="19"/>
      <c r="CE1747" s="19"/>
      <c r="CF1747" s="19"/>
    </row>
    <row r="1748" spans="1:84" x14ac:dyDescent="0.25">
      <c r="A1748" s="19"/>
      <c r="B1748" s="19"/>
      <c r="C1748" s="19"/>
      <c r="D1748" s="19"/>
      <c r="E1748" s="19"/>
      <c r="F1748" s="19"/>
      <c r="G1748" s="19"/>
      <c r="H1748" s="19"/>
      <c r="I1748" s="19"/>
      <c r="J1748" s="19"/>
      <c r="L1748" s="19"/>
      <c r="M1748" s="19"/>
      <c r="N1748" s="19"/>
      <c r="P1748" s="19"/>
      <c r="Q1748" s="19"/>
      <c r="R1748" s="19"/>
      <c r="S1748" s="19"/>
      <c r="T1748" s="19"/>
      <c r="U1748" s="19"/>
      <c r="V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54"/>
      <c r="BL1748" s="54"/>
      <c r="BM1748" s="54"/>
      <c r="BN1748" s="54"/>
      <c r="BO1748" s="54"/>
      <c r="BP1748" s="54"/>
      <c r="BQ1748" s="54"/>
      <c r="BR1748" s="19"/>
      <c r="BS1748" s="19"/>
      <c r="BV1748" s="19"/>
      <c r="BW1748" s="19"/>
      <c r="BX1748" s="19"/>
      <c r="BY1748" s="19"/>
      <c r="BZ1748" s="19"/>
      <c r="CA1748" s="19"/>
      <c r="CB1748" s="19"/>
      <c r="CC1748" s="19"/>
      <c r="CD1748" s="19"/>
      <c r="CE1748" s="19"/>
      <c r="CF1748" s="19"/>
    </row>
    <row r="1749" spans="1:84" x14ac:dyDescent="0.25">
      <c r="A1749" s="19"/>
      <c r="B1749" s="19"/>
      <c r="C1749" s="19"/>
      <c r="D1749" s="19"/>
      <c r="E1749" s="19"/>
      <c r="F1749" s="19"/>
      <c r="G1749" s="19"/>
      <c r="H1749" s="19"/>
      <c r="I1749" s="19"/>
      <c r="J1749" s="19"/>
      <c r="L1749" s="19"/>
      <c r="M1749" s="19"/>
      <c r="N1749" s="19"/>
      <c r="P1749" s="19"/>
      <c r="Q1749" s="19"/>
      <c r="R1749" s="19"/>
      <c r="S1749" s="19"/>
      <c r="T1749" s="19"/>
      <c r="U1749" s="19"/>
      <c r="V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54"/>
      <c r="BL1749" s="54"/>
      <c r="BM1749" s="54"/>
      <c r="BN1749" s="54"/>
      <c r="BO1749" s="54"/>
      <c r="BP1749" s="54"/>
      <c r="BQ1749" s="54"/>
      <c r="BR1749" s="19"/>
      <c r="BS1749" s="19"/>
      <c r="BV1749" s="19"/>
      <c r="BW1749" s="19"/>
      <c r="BX1749" s="19"/>
      <c r="BY1749" s="19"/>
      <c r="BZ1749" s="19"/>
      <c r="CA1749" s="19"/>
      <c r="CB1749" s="19"/>
      <c r="CC1749" s="19"/>
      <c r="CD1749" s="19"/>
      <c r="CE1749" s="19"/>
      <c r="CF1749" s="19"/>
    </row>
    <row r="1750" spans="1:84" x14ac:dyDescent="0.25">
      <c r="A1750" s="19"/>
      <c r="B1750" s="19"/>
      <c r="C1750" s="19"/>
      <c r="D1750" s="19"/>
      <c r="E1750" s="19"/>
      <c r="F1750" s="19"/>
      <c r="G1750" s="19"/>
      <c r="H1750" s="19"/>
      <c r="I1750" s="19"/>
      <c r="J1750" s="19"/>
      <c r="L1750" s="19"/>
      <c r="M1750" s="19"/>
      <c r="N1750" s="19"/>
      <c r="P1750" s="19"/>
      <c r="Q1750" s="19"/>
      <c r="R1750" s="19"/>
      <c r="S1750" s="19"/>
      <c r="T1750" s="19"/>
      <c r="U1750" s="19"/>
      <c r="V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54"/>
      <c r="BL1750" s="54"/>
      <c r="BM1750" s="54"/>
      <c r="BN1750" s="54"/>
      <c r="BO1750" s="54"/>
      <c r="BP1750" s="54"/>
      <c r="BQ1750" s="54"/>
      <c r="BR1750" s="19"/>
      <c r="BS1750" s="19"/>
      <c r="BV1750" s="19"/>
      <c r="BW1750" s="19"/>
      <c r="BX1750" s="19"/>
      <c r="BY1750" s="19"/>
      <c r="BZ1750" s="19"/>
      <c r="CA1750" s="19"/>
      <c r="CB1750" s="19"/>
      <c r="CC1750" s="19"/>
      <c r="CD1750" s="19"/>
      <c r="CE1750" s="19"/>
      <c r="CF1750" s="19"/>
    </row>
    <row r="1751" spans="1:84" x14ac:dyDescent="0.25">
      <c r="A1751" s="19"/>
      <c r="B1751" s="19"/>
      <c r="C1751" s="19"/>
      <c r="D1751" s="19"/>
      <c r="E1751" s="19"/>
      <c r="F1751" s="19"/>
      <c r="G1751" s="19"/>
      <c r="H1751" s="19"/>
      <c r="I1751" s="19"/>
      <c r="J1751" s="19"/>
      <c r="L1751" s="19"/>
      <c r="M1751" s="19"/>
      <c r="N1751" s="19"/>
      <c r="P1751" s="19"/>
      <c r="Q1751" s="19"/>
      <c r="R1751" s="19"/>
      <c r="S1751" s="19"/>
      <c r="T1751" s="19"/>
      <c r="U1751" s="19"/>
      <c r="V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54"/>
      <c r="BL1751" s="54"/>
      <c r="BM1751" s="54"/>
      <c r="BN1751" s="54"/>
      <c r="BO1751" s="54"/>
      <c r="BP1751" s="54"/>
      <c r="BQ1751" s="54"/>
      <c r="BR1751" s="19"/>
      <c r="BS1751" s="19"/>
      <c r="BV1751" s="19"/>
      <c r="BW1751" s="19"/>
      <c r="BX1751" s="19"/>
      <c r="BY1751" s="19"/>
      <c r="BZ1751" s="19"/>
      <c r="CA1751" s="19"/>
      <c r="CB1751" s="19"/>
      <c r="CC1751" s="19"/>
      <c r="CD1751" s="19"/>
      <c r="CE1751" s="19"/>
      <c r="CF1751" s="19"/>
    </row>
    <row r="1752" spans="1:84" x14ac:dyDescent="0.25">
      <c r="A1752" s="19"/>
      <c r="B1752" s="19"/>
      <c r="C1752" s="19"/>
      <c r="D1752" s="19"/>
      <c r="E1752" s="19"/>
      <c r="F1752" s="19"/>
      <c r="G1752" s="19"/>
      <c r="H1752" s="19"/>
      <c r="I1752" s="19"/>
      <c r="J1752" s="19"/>
      <c r="L1752" s="19"/>
      <c r="M1752" s="19"/>
      <c r="N1752" s="19"/>
      <c r="P1752" s="19"/>
      <c r="Q1752" s="19"/>
      <c r="R1752" s="19"/>
      <c r="S1752" s="19"/>
      <c r="T1752" s="19"/>
      <c r="U1752" s="19"/>
      <c r="V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54"/>
      <c r="BL1752" s="54"/>
      <c r="BM1752" s="54"/>
      <c r="BN1752" s="54"/>
      <c r="BO1752" s="54"/>
      <c r="BP1752" s="54"/>
      <c r="BQ1752" s="54"/>
      <c r="BR1752" s="19"/>
      <c r="BS1752" s="19"/>
      <c r="BV1752" s="19"/>
      <c r="BW1752" s="19"/>
      <c r="BX1752" s="19"/>
      <c r="BY1752" s="19"/>
      <c r="BZ1752" s="19"/>
      <c r="CA1752" s="19"/>
      <c r="CB1752" s="19"/>
      <c r="CC1752" s="19"/>
      <c r="CD1752" s="19"/>
      <c r="CE1752" s="19"/>
      <c r="CF1752" s="19"/>
    </row>
    <row r="1753" spans="1:84" x14ac:dyDescent="0.25">
      <c r="A1753" s="19"/>
      <c r="B1753" s="19"/>
      <c r="C1753" s="19"/>
      <c r="D1753" s="19"/>
      <c r="E1753" s="19"/>
      <c r="F1753" s="19"/>
      <c r="G1753" s="19"/>
      <c r="H1753" s="19"/>
      <c r="I1753" s="19"/>
      <c r="J1753" s="19"/>
      <c r="L1753" s="19"/>
      <c r="M1753" s="19"/>
      <c r="N1753" s="19"/>
      <c r="P1753" s="19"/>
      <c r="Q1753" s="19"/>
      <c r="R1753" s="19"/>
      <c r="S1753" s="19"/>
      <c r="T1753" s="19"/>
      <c r="U1753" s="19"/>
      <c r="V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54"/>
      <c r="BL1753" s="54"/>
      <c r="BM1753" s="54"/>
      <c r="BN1753" s="54"/>
      <c r="BO1753" s="54"/>
      <c r="BP1753" s="54"/>
      <c r="BQ1753" s="54"/>
      <c r="BR1753" s="19"/>
      <c r="BS1753" s="19"/>
      <c r="BV1753" s="19"/>
      <c r="BW1753" s="19"/>
      <c r="BX1753" s="19"/>
      <c r="BY1753" s="19"/>
      <c r="BZ1753" s="19"/>
      <c r="CA1753" s="19"/>
      <c r="CB1753" s="19"/>
      <c r="CC1753" s="19"/>
      <c r="CD1753" s="19"/>
      <c r="CE1753" s="19"/>
      <c r="CF1753" s="19"/>
    </row>
    <row r="1754" spans="1:84" x14ac:dyDescent="0.25">
      <c r="A1754" s="19"/>
      <c r="B1754" s="19"/>
      <c r="C1754" s="19"/>
      <c r="D1754" s="19"/>
      <c r="E1754" s="19"/>
      <c r="F1754" s="19"/>
      <c r="G1754" s="19"/>
      <c r="H1754" s="19"/>
      <c r="I1754" s="19"/>
      <c r="J1754" s="19"/>
      <c r="L1754" s="19"/>
      <c r="M1754" s="19"/>
      <c r="N1754" s="19"/>
      <c r="P1754" s="19"/>
      <c r="Q1754" s="19"/>
      <c r="R1754" s="19"/>
      <c r="S1754" s="19"/>
      <c r="T1754" s="19"/>
      <c r="U1754" s="19"/>
      <c r="V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54"/>
      <c r="BL1754" s="54"/>
      <c r="BM1754" s="54"/>
      <c r="BN1754" s="54"/>
      <c r="BO1754" s="54"/>
      <c r="BP1754" s="54"/>
      <c r="BQ1754" s="54"/>
      <c r="BR1754" s="19"/>
      <c r="BS1754" s="19"/>
      <c r="BV1754" s="19"/>
      <c r="BW1754" s="19"/>
      <c r="BX1754" s="19"/>
      <c r="BY1754" s="19"/>
      <c r="BZ1754" s="19"/>
      <c r="CA1754" s="19"/>
      <c r="CB1754" s="19"/>
      <c r="CC1754" s="19"/>
      <c r="CD1754" s="19"/>
      <c r="CE1754" s="19"/>
      <c r="CF1754" s="19"/>
    </row>
    <row r="1755" spans="1:84" x14ac:dyDescent="0.25">
      <c r="A1755" s="19"/>
      <c r="B1755" s="19"/>
      <c r="C1755" s="19"/>
      <c r="D1755" s="19"/>
      <c r="E1755" s="19"/>
      <c r="F1755" s="19"/>
      <c r="G1755" s="19"/>
      <c r="H1755" s="19"/>
      <c r="I1755" s="19"/>
      <c r="J1755" s="19"/>
      <c r="L1755" s="19"/>
      <c r="M1755" s="19"/>
      <c r="N1755" s="19"/>
      <c r="P1755" s="19"/>
      <c r="Q1755" s="19"/>
      <c r="R1755" s="19"/>
      <c r="S1755" s="19"/>
      <c r="T1755" s="19"/>
      <c r="U1755" s="19"/>
      <c r="V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54"/>
      <c r="BL1755" s="54"/>
      <c r="BM1755" s="54"/>
      <c r="BN1755" s="54"/>
      <c r="BO1755" s="54"/>
      <c r="BP1755" s="54"/>
      <c r="BQ1755" s="54"/>
      <c r="BR1755" s="19"/>
      <c r="BS1755" s="19"/>
      <c r="BV1755" s="19"/>
      <c r="BW1755" s="19"/>
      <c r="BX1755" s="19"/>
      <c r="BY1755" s="19"/>
      <c r="BZ1755" s="19"/>
      <c r="CA1755" s="19"/>
      <c r="CB1755" s="19"/>
      <c r="CC1755" s="19"/>
      <c r="CD1755" s="19"/>
      <c r="CE1755" s="19"/>
      <c r="CF1755" s="19"/>
    </row>
    <row r="1756" spans="1:84" x14ac:dyDescent="0.25">
      <c r="A1756" s="19"/>
      <c r="B1756" s="19"/>
      <c r="C1756" s="19"/>
      <c r="D1756" s="19"/>
      <c r="E1756" s="19"/>
      <c r="F1756" s="19"/>
      <c r="G1756" s="19"/>
      <c r="H1756" s="19"/>
      <c r="I1756" s="19"/>
      <c r="J1756" s="19"/>
      <c r="L1756" s="19"/>
      <c r="M1756" s="19"/>
      <c r="N1756" s="19"/>
      <c r="P1756" s="19"/>
      <c r="Q1756" s="19"/>
      <c r="R1756" s="19"/>
      <c r="S1756" s="19"/>
      <c r="T1756" s="19"/>
      <c r="U1756" s="19"/>
      <c r="V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54"/>
      <c r="BL1756" s="54"/>
      <c r="BM1756" s="54"/>
      <c r="BN1756" s="54"/>
      <c r="BO1756" s="54"/>
      <c r="BP1756" s="54"/>
      <c r="BQ1756" s="54"/>
      <c r="BR1756" s="19"/>
      <c r="BS1756" s="19"/>
      <c r="BV1756" s="19"/>
      <c r="BW1756" s="19"/>
      <c r="BX1756" s="19"/>
      <c r="BY1756" s="19"/>
      <c r="BZ1756" s="19"/>
      <c r="CA1756" s="19"/>
      <c r="CB1756" s="19"/>
      <c r="CC1756" s="19"/>
      <c r="CD1756" s="19"/>
      <c r="CE1756" s="19"/>
      <c r="CF1756" s="19"/>
    </row>
    <row r="1757" spans="1:84" x14ac:dyDescent="0.25">
      <c r="A1757" s="19"/>
      <c r="B1757" s="19"/>
      <c r="C1757" s="19"/>
      <c r="D1757" s="19"/>
      <c r="E1757" s="19"/>
      <c r="F1757" s="19"/>
      <c r="G1757" s="19"/>
      <c r="H1757" s="19"/>
      <c r="I1757" s="19"/>
      <c r="J1757" s="19"/>
      <c r="L1757" s="19"/>
      <c r="M1757" s="19"/>
      <c r="N1757" s="19"/>
      <c r="P1757" s="19"/>
      <c r="Q1757" s="19"/>
      <c r="R1757" s="19"/>
      <c r="S1757" s="19"/>
      <c r="T1757" s="19"/>
      <c r="U1757" s="19"/>
      <c r="V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54"/>
      <c r="BL1757" s="54"/>
      <c r="BM1757" s="54"/>
      <c r="BN1757" s="54"/>
      <c r="BO1757" s="54"/>
      <c r="BP1757" s="54"/>
      <c r="BQ1757" s="54"/>
      <c r="BR1757" s="19"/>
      <c r="BS1757" s="19"/>
      <c r="BV1757" s="19"/>
      <c r="BW1757" s="19"/>
      <c r="BX1757" s="19"/>
      <c r="BY1757" s="19"/>
      <c r="BZ1757" s="19"/>
      <c r="CA1757" s="19"/>
      <c r="CB1757" s="19"/>
      <c r="CC1757" s="19"/>
      <c r="CD1757" s="19"/>
      <c r="CE1757" s="19"/>
      <c r="CF1757" s="19"/>
    </row>
    <row r="1758" spans="1:84" x14ac:dyDescent="0.25">
      <c r="A1758" s="19"/>
      <c r="B1758" s="19"/>
      <c r="C1758" s="19"/>
      <c r="D1758" s="19"/>
      <c r="E1758" s="19"/>
      <c r="F1758" s="19"/>
      <c r="G1758" s="19"/>
      <c r="H1758" s="19"/>
      <c r="I1758" s="19"/>
      <c r="J1758" s="19"/>
      <c r="L1758" s="19"/>
      <c r="M1758" s="19"/>
      <c r="N1758" s="19"/>
      <c r="P1758" s="19"/>
      <c r="Q1758" s="19"/>
      <c r="R1758" s="19"/>
      <c r="S1758" s="19"/>
      <c r="T1758" s="19"/>
      <c r="U1758" s="19"/>
      <c r="V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54"/>
      <c r="BL1758" s="54"/>
      <c r="BM1758" s="54"/>
      <c r="BN1758" s="54"/>
      <c r="BO1758" s="54"/>
      <c r="BP1758" s="54"/>
      <c r="BQ1758" s="54"/>
      <c r="BR1758" s="19"/>
      <c r="BS1758" s="19"/>
      <c r="BV1758" s="19"/>
      <c r="BW1758" s="19"/>
      <c r="BX1758" s="19"/>
      <c r="BY1758" s="19"/>
      <c r="BZ1758" s="19"/>
      <c r="CA1758" s="19"/>
      <c r="CB1758" s="19"/>
      <c r="CC1758" s="19"/>
      <c r="CD1758" s="19"/>
      <c r="CE1758" s="19"/>
      <c r="CF1758" s="19"/>
    </row>
    <row r="1759" spans="1:84" x14ac:dyDescent="0.25">
      <c r="A1759" s="19"/>
      <c r="B1759" s="19"/>
      <c r="C1759" s="19"/>
      <c r="D1759" s="19"/>
      <c r="E1759" s="19"/>
      <c r="F1759" s="19"/>
      <c r="G1759" s="19"/>
      <c r="H1759" s="19"/>
      <c r="I1759" s="19"/>
      <c r="J1759" s="19"/>
      <c r="L1759" s="19"/>
      <c r="M1759" s="19"/>
      <c r="N1759" s="19"/>
      <c r="P1759" s="19"/>
      <c r="Q1759" s="19"/>
      <c r="R1759" s="19"/>
      <c r="S1759" s="19"/>
      <c r="T1759" s="19"/>
      <c r="U1759" s="19"/>
      <c r="V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54"/>
      <c r="BL1759" s="54"/>
      <c r="BM1759" s="54"/>
      <c r="BN1759" s="54"/>
      <c r="BO1759" s="54"/>
      <c r="BP1759" s="54"/>
      <c r="BQ1759" s="54"/>
      <c r="BR1759" s="19"/>
      <c r="BS1759" s="19"/>
      <c r="BV1759" s="19"/>
      <c r="BW1759" s="19"/>
      <c r="BX1759" s="19"/>
      <c r="BY1759" s="19"/>
      <c r="BZ1759" s="19"/>
      <c r="CA1759" s="19"/>
      <c r="CB1759" s="19"/>
      <c r="CC1759" s="19"/>
      <c r="CD1759" s="19"/>
      <c r="CE1759" s="19"/>
      <c r="CF1759" s="19"/>
    </row>
    <row r="1760" spans="1:84" x14ac:dyDescent="0.25">
      <c r="A1760" s="19"/>
      <c r="B1760" s="19"/>
      <c r="C1760" s="19"/>
      <c r="D1760" s="19"/>
      <c r="E1760" s="19"/>
      <c r="F1760" s="19"/>
      <c r="G1760" s="19"/>
      <c r="H1760" s="19"/>
      <c r="I1760" s="19"/>
      <c r="J1760" s="19"/>
      <c r="L1760" s="19"/>
      <c r="M1760" s="19"/>
      <c r="N1760" s="19"/>
      <c r="P1760" s="19"/>
      <c r="Q1760" s="19"/>
      <c r="R1760" s="19"/>
      <c r="S1760" s="19"/>
      <c r="T1760" s="19"/>
      <c r="U1760" s="19"/>
      <c r="V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54"/>
      <c r="BL1760" s="54"/>
      <c r="BM1760" s="54"/>
      <c r="BN1760" s="54"/>
      <c r="BO1760" s="54"/>
      <c r="BP1760" s="54"/>
      <c r="BQ1760" s="54"/>
      <c r="BR1760" s="19"/>
      <c r="BS1760" s="19"/>
      <c r="BV1760" s="19"/>
      <c r="BW1760" s="19"/>
      <c r="BX1760" s="19"/>
      <c r="BY1760" s="19"/>
      <c r="BZ1760" s="19"/>
      <c r="CA1760" s="19"/>
      <c r="CB1760" s="19"/>
      <c r="CC1760" s="19"/>
      <c r="CD1760" s="19"/>
      <c r="CE1760" s="19"/>
      <c r="CF1760" s="19"/>
    </row>
    <row r="1761" spans="1:84" x14ac:dyDescent="0.25">
      <c r="A1761" s="19"/>
      <c r="B1761" s="19"/>
      <c r="C1761" s="19"/>
      <c r="D1761" s="19"/>
      <c r="E1761" s="19"/>
      <c r="F1761" s="19"/>
      <c r="G1761" s="19"/>
      <c r="H1761" s="19"/>
      <c r="I1761" s="19"/>
      <c r="J1761" s="19"/>
      <c r="L1761" s="19"/>
      <c r="M1761" s="19"/>
      <c r="N1761" s="19"/>
      <c r="P1761" s="19"/>
      <c r="Q1761" s="19"/>
      <c r="R1761" s="19"/>
      <c r="S1761" s="19"/>
      <c r="T1761" s="19"/>
      <c r="U1761" s="19"/>
      <c r="V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54"/>
      <c r="BL1761" s="54"/>
      <c r="BM1761" s="54"/>
      <c r="BN1761" s="54"/>
      <c r="BO1761" s="54"/>
      <c r="BP1761" s="54"/>
      <c r="BQ1761" s="54"/>
      <c r="BR1761" s="19"/>
      <c r="BS1761" s="19"/>
      <c r="BV1761" s="19"/>
      <c r="BW1761" s="19"/>
      <c r="BX1761" s="19"/>
      <c r="BY1761" s="19"/>
      <c r="BZ1761" s="19"/>
      <c r="CA1761" s="19"/>
      <c r="CB1761" s="19"/>
      <c r="CC1761" s="19"/>
      <c r="CD1761" s="19"/>
      <c r="CE1761" s="19"/>
      <c r="CF1761" s="19"/>
    </row>
    <row r="1762" spans="1:84" x14ac:dyDescent="0.25">
      <c r="A1762" s="19"/>
      <c r="B1762" s="19"/>
      <c r="C1762" s="19"/>
      <c r="D1762" s="19"/>
      <c r="E1762" s="19"/>
      <c r="F1762" s="19"/>
      <c r="G1762" s="19"/>
      <c r="H1762" s="19"/>
      <c r="I1762" s="19"/>
      <c r="J1762" s="19"/>
      <c r="L1762" s="19"/>
      <c r="M1762" s="19"/>
      <c r="N1762" s="19"/>
      <c r="P1762" s="19"/>
      <c r="Q1762" s="19"/>
      <c r="R1762" s="19"/>
      <c r="S1762" s="19"/>
      <c r="T1762" s="19"/>
      <c r="U1762" s="19"/>
      <c r="V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54"/>
      <c r="BL1762" s="54"/>
      <c r="BM1762" s="54"/>
      <c r="BN1762" s="54"/>
      <c r="BO1762" s="54"/>
      <c r="BP1762" s="54"/>
      <c r="BQ1762" s="54"/>
      <c r="BR1762" s="19"/>
      <c r="BS1762" s="19"/>
      <c r="BV1762" s="19"/>
      <c r="BW1762" s="19"/>
      <c r="BX1762" s="19"/>
      <c r="BY1762" s="19"/>
      <c r="BZ1762" s="19"/>
      <c r="CA1762" s="19"/>
      <c r="CB1762" s="19"/>
      <c r="CC1762" s="19"/>
      <c r="CD1762" s="19"/>
      <c r="CE1762" s="19"/>
      <c r="CF1762" s="19"/>
    </row>
    <row r="1763" spans="1:84" x14ac:dyDescent="0.25">
      <c r="A1763" s="19"/>
      <c r="B1763" s="19"/>
      <c r="C1763" s="19"/>
      <c r="D1763" s="19"/>
      <c r="E1763" s="19"/>
      <c r="F1763" s="19"/>
      <c r="G1763" s="19"/>
      <c r="H1763" s="19"/>
      <c r="I1763" s="19"/>
      <c r="J1763" s="19"/>
      <c r="L1763" s="19"/>
      <c r="M1763" s="19"/>
      <c r="N1763" s="19"/>
      <c r="P1763" s="19"/>
      <c r="Q1763" s="19"/>
      <c r="R1763" s="19"/>
      <c r="S1763" s="19"/>
      <c r="T1763" s="19"/>
      <c r="U1763" s="19"/>
      <c r="V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54"/>
      <c r="BL1763" s="54"/>
      <c r="BM1763" s="54"/>
      <c r="BN1763" s="54"/>
      <c r="BO1763" s="54"/>
      <c r="BP1763" s="54"/>
      <c r="BQ1763" s="54"/>
      <c r="BR1763" s="19"/>
      <c r="BS1763" s="19"/>
      <c r="BV1763" s="19"/>
      <c r="BW1763" s="19"/>
      <c r="BX1763" s="19"/>
      <c r="BY1763" s="19"/>
      <c r="BZ1763" s="19"/>
      <c r="CA1763" s="19"/>
      <c r="CB1763" s="19"/>
      <c r="CC1763" s="19"/>
      <c r="CD1763" s="19"/>
      <c r="CE1763" s="19"/>
      <c r="CF1763" s="19"/>
    </row>
    <row r="1764" spans="1:84" x14ac:dyDescent="0.25">
      <c r="A1764" s="19"/>
      <c r="B1764" s="19"/>
      <c r="C1764" s="19"/>
      <c r="D1764" s="19"/>
      <c r="E1764" s="19"/>
      <c r="F1764" s="19"/>
      <c r="G1764" s="19"/>
      <c r="H1764" s="19"/>
      <c r="I1764" s="19"/>
      <c r="J1764" s="19"/>
      <c r="L1764" s="19"/>
      <c r="M1764" s="19"/>
      <c r="N1764" s="19"/>
      <c r="P1764" s="19"/>
      <c r="Q1764" s="19"/>
      <c r="R1764" s="19"/>
      <c r="S1764" s="19"/>
      <c r="T1764" s="19"/>
      <c r="U1764" s="19"/>
      <c r="V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54"/>
      <c r="BL1764" s="54"/>
      <c r="BM1764" s="54"/>
      <c r="BN1764" s="54"/>
      <c r="BO1764" s="54"/>
      <c r="BP1764" s="54"/>
      <c r="BQ1764" s="54"/>
      <c r="BR1764" s="19"/>
      <c r="BS1764" s="19"/>
      <c r="BV1764" s="19"/>
      <c r="BW1764" s="19"/>
      <c r="BX1764" s="19"/>
      <c r="BY1764" s="19"/>
      <c r="BZ1764" s="19"/>
      <c r="CA1764" s="19"/>
      <c r="CB1764" s="19"/>
      <c r="CC1764" s="19"/>
      <c r="CD1764" s="19"/>
      <c r="CE1764" s="19"/>
      <c r="CF1764" s="19"/>
    </row>
    <row r="1765" spans="1:84" x14ac:dyDescent="0.25">
      <c r="A1765" s="19"/>
      <c r="B1765" s="19"/>
      <c r="C1765" s="19"/>
      <c r="D1765" s="19"/>
      <c r="E1765" s="19"/>
      <c r="F1765" s="19"/>
      <c r="G1765" s="19"/>
      <c r="H1765" s="19"/>
      <c r="I1765" s="19"/>
      <c r="J1765" s="19"/>
      <c r="L1765" s="19"/>
      <c r="M1765" s="19"/>
      <c r="N1765" s="19"/>
      <c r="P1765" s="19"/>
      <c r="Q1765" s="19"/>
      <c r="R1765" s="19"/>
      <c r="S1765" s="19"/>
      <c r="T1765" s="19"/>
      <c r="U1765" s="19"/>
      <c r="V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54"/>
      <c r="BL1765" s="54"/>
      <c r="BM1765" s="54"/>
      <c r="BN1765" s="54"/>
      <c r="BO1765" s="54"/>
      <c r="BP1765" s="54"/>
      <c r="BQ1765" s="54"/>
      <c r="BR1765" s="19"/>
      <c r="BS1765" s="19"/>
      <c r="BV1765" s="19"/>
      <c r="BW1765" s="19"/>
      <c r="BX1765" s="19"/>
      <c r="BY1765" s="19"/>
      <c r="BZ1765" s="19"/>
      <c r="CA1765" s="19"/>
      <c r="CB1765" s="19"/>
      <c r="CC1765" s="19"/>
      <c r="CD1765" s="19"/>
      <c r="CE1765" s="19"/>
      <c r="CF1765" s="19"/>
    </row>
    <row r="1766" spans="1:84" x14ac:dyDescent="0.25">
      <c r="A1766" s="19"/>
      <c r="B1766" s="19"/>
      <c r="C1766" s="19"/>
      <c r="D1766" s="19"/>
      <c r="E1766" s="19"/>
      <c r="F1766" s="19"/>
      <c r="G1766" s="19"/>
      <c r="H1766" s="19"/>
      <c r="I1766" s="19"/>
      <c r="J1766" s="19"/>
      <c r="L1766" s="19"/>
      <c r="M1766" s="19"/>
      <c r="N1766" s="19"/>
      <c r="P1766" s="19"/>
      <c r="Q1766" s="19"/>
      <c r="R1766" s="19"/>
      <c r="S1766" s="19"/>
      <c r="T1766" s="19"/>
      <c r="U1766" s="19"/>
      <c r="V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54"/>
      <c r="BL1766" s="54"/>
      <c r="BM1766" s="54"/>
      <c r="BN1766" s="54"/>
      <c r="BO1766" s="54"/>
      <c r="BP1766" s="54"/>
      <c r="BQ1766" s="54"/>
      <c r="BR1766" s="19"/>
      <c r="BS1766" s="19"/>
      <c r="BV1766" s="19"/>
      <c r="BW1766" s="19"/>
      <c r="BX1766" s="19"/>
      <c r="BY1766" s="19"/>
      <c r="BZ1766" s="19"/>
      <c r="CA1766" s="19"/>
      <c r="CB1766" s="19"/>
      <c r="CC1766" s="19"/>
      <c r="CD1766" s="19"/>
      <c r="CE1766" s="19"/>
      <c r="CF1766" s="19"/>
    </row>
    <row r="1767" spans="1:84" x14ac:dyDescent="0.25">
      <c r="A1767" s="19"/>
      <c r="B1767" s="19"/>
      <c r="C1767" s="19"/>
      <c r="D1767" s="19"/>
      <c r="E1767" s="19"/>
      <c r="F1767" s="19"/>
      <c r="G1767" s="19"/>
      <c r="H1767" s="19"/>
      <c r="I1767" s="19"/>
      <c r="J1767" s="19"/>
      <c r="L1767" s="19"/>
      <c r="M1767" s="19"/>
      <c r="N1767" s="19"/>
      <c r="P1767" s="19"/>
      <c r="Q1767" s="19"/>
      <c r="R1767" s="19"/>
      <c r="S1767" s="19"/>
      <c r="T1767" s="19"/>
      <c r="U1767" s="19"/>
      <c r="V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54"/>
      <c r="BL1767" s="54"/>
      <c r="BM1767" s="54"/>
      <c r="BN1767" s="54"/>
      <c r="BO1767" s="54"/>
      <c r="BP1767" s="54"/>
      <c r="BQ1767" s="54"/>
      <c r="BR1767" s="19"/>
      <c r="BS1767" s="19"/>
      <c r="BV1767" s="19"/>
      <c r="BW1767" s="19"/>
      <c r="BX1767" s="19"/>
      <c r="BY1767" s="19"/>
      <c r="BZ1767" s="19"/>
      <c r="CA1767" s="19"/>
      <c r="CB1767" s="19"/>
      <c r="CC1767" s="19"/>
      <c r="CD1767" s="19"/>
      <c r="CE1767" s="19"/>
      <c r="CF1767" s="19"/>
    </row>
    <row r="1768" spans="1:84" x14ac:dyDescent="0.25">
      <c r="A1768" s="19"/>
      <c r="B1768" s="19"/>
      <c r="C1768" s="19"/>
      <c r="D1768" s="19"/>
      <c r="E1768" s="19"/>
      <c r="F1768" s="19"/>
      <c r="G1768" s="19"/>
      <c r="H1768" s="19"/>
      <c r="I1768" s="19"/>
      <c r="J1768" s="19"/>
      <c r="L1768" s="19"/>
      <c r="M1768" s="19"/>
      <c r="N1768" s="19"/>
      <c r="P1768" s="19"/>
      <c r="Q1768" s="19"/>
      <c r="R1768" s="19"/>
      <c r="S1768" s="19"/>
      <c r="T1768" s="19"/>
      <c r="U1768" s="19"/>
      <c r="V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54"/>
      <c r="BL1768" s="54"/>
      <c r="BM1768" s="54"/>
      <c r="BN1768" s="54"/>
      <c r="BO1768" s="54"/>
      <c r="BP1768" s="54"/>
      <c r="BQ1768" s="54"/>
      <c r="BR1768" s="19"/>
      <c r="BS1768" s="19"/>
      <c r="BV1768" s="19"/>
      <c r="BW1768" s="19"/>
      <c r="BX1768" s="19"/>
      <c r="BY1768" s="19"/>
      <c r="BZ1768" s="19"/>
      <c r="CA1768" s="19"/>
      <c r="CB1768" s="19"/>
      <c r="CC1768" s="19"/>
      <c r="CD1768" s="19"/>
      <c r="CE1768" s="19"/>
      <c r="CF1768" s="19"/>
    </row>
    <row r="1769" spans="1:84" x14ac:dyDescent="0.25">
      <c r="A1769" s="19"/>
      <c r="B1769" s="19"/>
      <c r="C1769" s="19"/>
      <c r="D1769" s="19"/>
      <c r="E1769" s="19"/>
      <c r="F1769" s="19"/>
      <c r="G1769" s="19"/>
      <c r="H1769" s="19"/>
      <c r="I1769" s="19"/>
      <c r="J1769" s="19"/>
      <c r="L1769" s="19"/>
      <c r="M1769" s="19"/>
      <c r="N1769" s="19"/>
      <c r="P1769" s="19"/>
      <c r="Q1769" s="19"/>
      <c r="R1769" s="19"/>
      <c r="S1769" s="19"/>
      <c r="T1769" s="19"/>
      <c r="U1769" s="19"/>
      <c r="V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54"/>
      <c r="BL1769" s="54"/>
      <c r="BM1769" s="54"/>
      <c r="BN1769" s="54"/>
      <c r="BO1769" s="54"/>
      <c r="BP1769" s="54"/>
      <c r="BQ1769" s="54"/>
      <c r="BR1769" s="19"/>
      <c r="BS1769" s="19"/>
      <c r="BV1769" s="19"/>
      <c r="BW1769" s="19"/>
      <c r="BX1769" s="19"/>
      <c r="BY1769" s="19"/>
      <c r="BZ1769" s="19"/>
      <c r="CA1769" s="19"/>
      <c r="CB1769" s="19"/>
      <c r="CC1769" s="19"/>
      <c r="CD1769" s="19"/>
      <c r="CE1769" s="19"/>
      <c r="CF1769" s="19"/>
    </row>
    <row r="1770" spans="1:84" x14ac:dyDescent="0.25">
      <c r="A1770" s="19"/>
      <c r="B1770" s="19"/>
      <c r="C1770" s="19"/>
      <c r="D1770" s="19"/>
      <c r="E1770" s="19"/>
      <c r="F1770" s="19"/>
      <c r="G1770" s="19"/>
      <c r="H1770" s="19"/>
      <c r="I1770" s="19"/>
      <c r="J1770" s="19"/>
      <c r="L1770" s="19"/>
      <c r="M1770" s="19"/>
      <c r="N1770" s="19"/>
      <c r="P1770" s="19"/>
      <c r="Q1770" s="19"/>
      <c r="R1770" s="19"/>
      <c r="S1770" s="19"/>
      <c r="T1770" s="19"/>
      <c r="U1770" s="19"/>
      <c r="V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54"/>
      <c r="BL1770" s="54"/>
      <c r="BM1770" s="54"/>
      <c r="BN1770" s="54"/>
      <c r="BO1770" s="54"/>
      <c r="BP1770" s="54"/>
      <c r="BQ1770" s="54"/>
      <c r="BR1770" s="19"/>
      <c r="BS1770" s="19"/>
      <c r="BV1770" s="19"/>
      <c r="BW1770" s="19"/>
      <c r="BX1770" s="19"/>
      <c r="BY1770" s="19"/>
      <c r="BZ1770" s="19"/>
      <c r="CA1770" s="19"/>
      <c r="CB1770" s="19"/>
      <c r="CC1770" s="19"/>
      <c r="CD1770" s="19"/>
      <c r="CE1770" s="19"/>
      <c r="CF1770" s="19"/>
    </row>
    <row r="1771" spans="1:84" x14ac:dyDescent="0.25">
      <c r="A1771" s="19"/>
      <c r="B1771" s="19"/>
      <c r="C1771" s="19"/>
      <c r="D1771" s="19"/>
      <c r="E1771" s="19"/>
      <c r="F1771" s="19"/>
      <c r="G1771" s="19"/>
      <c r="H1771" s="19"/>
      <c r="I1771" s="19"/>
      <c r="J1771" s="19"/>
      <c r="L1771" s="19"/>
      <c r="M1771" s="19"/>
      <c r="N1771" s="19"/>
      <c r="P1771" s="19"/>
      <c r="Q1771" s="19"/>
      <c r="R1771" s="19"/>
      <c r="S1771" s="19"/>
      <c r="T1771" s="19"/>
      <c r="U1771" s="19"/>
      <c r="V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54"/>
      <c r="BL1771" s="54"/>
      <c r="BM1771" s="54"/>
      <c r="BN1771" s="54"/>
      <c r="BO1771" s="54"/>
      <c r="BP1771" s="54"/>
      <c r="BQ1771" s="54"/>
      <c r="BR1771" s="19"/>
      <c r="BS1771" s="19"/>
      <c r="BV1771" s="19"/>
      <c r="BW1771" s="19"/>
      <c r="BX1771" s="19"/>
      <c r="BY1771" s="19"/>
      <c r="BZ1771" s="19"/>
      <c r="CA1771" s="19"/>
      <c r="CB1771" s="19"/>
      <c r="CC1771" s="19"/>
      <c r="CD1771" s="19"/>
      <c r="CE1771" s="19"/>
      <c r="CF1771" s="19"/>
    </row>
    <row r="1772" spans="1:84" x14ac:dyDescent="0.25">
      <c r="A1772" s="19"/>
      <c r="B1772" s="19"/>
      <c r="C1772" s="19"/>
      <c r="D1772" s="19"/>
      <c r="E1772" s="19"/>
      <c r="F1772" s="19"/>
      <c r="G1772" s="19"/>
      <c r="H1772" s="19"/>
      <c r="I1772" s="19"/>
      <c r="J1772" s="19"/>
      <c r="L1772" s="19"/>
      <c r="M1772" s="19"/>
      <c r="N1772" s="19"/>
      <c r="P1772" s="19"/>
      <c r="Q1772" s="19"/>
      <c r="R1772" s="19"/>
      <c r="S1772" s="19"/>
      <c r="T1772" s="19"/>
      <c r="U1772" s="19"/>
      <c r="V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54"/>
      <c r="BL1772" s="54"/>
      <c r="BM1772" s="54"/>
      <c r="BN1772" s="54"/>
      <c r="BO1772" s="54"/>
      <c r="BP1772" s="54"/>
      <c r="BQ1772" s="54"/>
      <c r="BR1772" s="19"/>
      <c r="BS1772" s="19"/>
      <c r="BV1772" s="19"/>
      <c r="BW1772" s="19"/>
      <c r="BX1772" s="19"/>
      <c r="BY1772" s="19"/>
      <c r="BZ1772" s="19"/>
      <c r="CA1772" s="19"/>
      <c r="CB1772" s="19"/>
      <c r="CC1772" s="19"/>
      <c r="CD1772" s="19"/>
      <c r="CE1772" s="19"/>
      <c r="CF1772" s="19"/>
    </row>
    <row r="1773" spans="1:84" x14ac:dyDescent="0.25">
      <c r="A1773" s="19"/>
      <c r="B1773" s="19"/>
      <c r="C1773" s="19"/>
      <c r="D1773" s="19"/>
      <c r="E1773" s="19"/>
      <c r="F1773" s="19"/>
      <c r="G1773" s="19"/>
      <c r="H1773" s="19"/>
      <c r="I1773" s="19"/>
      <c r="J1773" s="19"/>
      <c r="L1773" s="19"/>
      <c r="M1773" s="19"/>
      <c r="N1773" s="19"/>
      <c r="P1773" s="19"/>
      <c r="Q1773" s="19"/>
      <c r="R1773" s="19"/>
      <c r="S1773" s="19"/>
      <c r="T1773" s="19"/>
      <c r="U1773" s="19"/>
      <c r="V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54"/>
      <c r="BL1773" s="54"/>
      <c r="BM1773" s="54"/>
      <c r="BN1773" s="54"/>
      <c r="BO1773" s="54"/>
      <c r="BP1773" s="54"/>
      <c r="BQ1773" s="54"/>
      <c r="BR1773" s="19"/>
      <c r="BS1773" s="19"/>
      <c r="BV1773" s="19"/>
      <c r="BW1773" s="19"/>
      <c r="BX1773" s="19"/>
      <c r="BY1773" s="19"/>
      <c r="BZ1773" s="19"/>
      <c r="CA1773" s="19"/>
      <c r="CB1773" s="19"/>
      <c r="CC1773" s="19"/>
      <c r="CD1773" s="19"/>
      <c r="CE1773" s="19"/>
      <c r="CF1773" s="19"/>
    </row>
    <row r="1774" spans="1:84" x14ac:dyDescent="0.25">
      <c r="A1774" s="19"/>
      <c r="B1774" s="19"/>
      <c r="C1774" s="19"/>
      <c r="D1774" s="19"/>
      <c r="E1774" s="19"/>
      <c r="F1774" s="19"/>
      <c r="G1774" s="19"/>
      <c r="H1774" s="19"/>
      <c r="I1774" s="19"/>
      <c r="J1774" s="19"/>
      <c r="L1774" s="19"/>
      <c r="M1774" s="19"/>
      <c r="N1774" s="19"/>
      <c r="P1774" s="19"/>
      <c r="Q1774" s="19"/>
      <c r="R1774" s="19"/>
      <c r="S1774" s="19"/>
      <c r="T1774" s="19"/>
      <c r="U1774" s="19"/>
      <c r="V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54"/>
      <c r="BL1774" s="54"/>
      <c r="BM1774" s="54"/>
      <c r="BN1774" s="54"/>
      <c r="BO1774" s="54"/>
      <c r="BP1774" s="54"/>
      <c r="BQ1774" s="54"/>
      <c r="BR1774" s="19"/>
      <c r="BS1774" s="19"/>
      <c r="BV1774" s="19"/>
      <c r="BW1774" s="19"/>
      <c r="BX1774" s="19"/>
      <c r="BY1774" s="19"/>
      <c r="BZ1774" s="19"/>
      <c r="CA1774" s="19"/>
      <c r="CB1774" s="19"/>
      <c r="CC1774" s="19"/>
      <c r="CD1774" s="19"/>
      <c r="CE1774" s="19"/>
      <c r="CF1774" s="19"/>
    </row>
    <row r="1775" spans="1:84" x14ac:dyDescent="0.25">
      <c r="A1775" s="19"/>
      <c r="B1775" s="19"/>
      <c r="C1775" s="19"/>
      <c r="D1775" s="19"/>
      <c r="E1775" s="19"/>
      <c r="F1775" s="19"/>
      <c r="G1775" s="19"/>
      <c r="H1775" s="19"/>
      <c r="I1775" s="19"/>
      <c r="J1775" s="19"/>
      <c r="L1775" s="19"/>
      <c r="M1775" s="19"/>
      <c r="N1775" s="19"/>
      <c r="P1775" s="19"/>
      <c r="Q1775" s="19"/>
      <c r="R1775" s="19"/>
      <c r="S1775" s="19"/>
      <c r="T1775" s="19"/>
      <c r="U1775" s="19"/>
      <c r="V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19"/>
      <c r="BA1775" s="19"/>
      <c r="BB1775" s="19"/>
      <c r="BC1775" s="19"/>
      <c r="BD1775" s="19"/>
      <c r="BE1775" s="19"/>
      <c r="BF1775" s="19"/>
      <c r="BG1775" s="19"/>
      <c r="BH1775" s="19"/>
      <c r="BI1775" s="19"/>
      <c r="BJ1775" s="19"/>
      <c r="BK1775" s="54"/>
      <c r="BL1775" s="54"/>
      <c r="BM1775" s="54"/>
      <c r="BN1775" s="54"/>
      <c r="BO1775" s="54"/>
      <c r="BP1775" s="54"/>
      <c r="BQ1775" s="54"/>
      <c r="BR1775" s="19"/>
      <c r="BS1775" s="19"/>
      <c r="BV1775" s="19"/>
      <c r="BW1775" s="19"/>
      <c r="BX1775" s="19"/>
      <c r="BY1775" s="19"/>
      <c r="BZ1775" s="19"/>
      <c r="CA1775" s="19"/>
      <c r="CB1775" s="19"/>
      <c r="CC1775" s="19"/>
      <c r="CD1775" s="19"/>
      <c r="CE1775" s="19"/>
      <c r="CF1775" s="19"/>
    </row>
    <row r="1776" spans="1:84" x14ac:dyDescent="0.25">
      <c r="A1776" s="19"/>
      <c r="B1776" s="19"/>
      <c r="C1776" s="19"/>
      <c r="D1776" s="19"/>
      <c r="E1776" s="19"/>
      <c r="F1776" s="19"/>
      <c r="G1776" s="19"/>
      <c r="H1776" s="19"/>
      <c r="I1776" s="19"/>
      <c r="J1776" s="19"/>
      <c r="L1776" s="19"/>
      <c r="M1776" s="19"/>
      <c r="N1776" s="19"/>
      <c r="P1776" s="19"/>
      <c r="Q1776" s="19"/>
      <c r="R1776" s="19"/>
      <c r="S1776" s="19"/>
      <c r="T1776" s="19"/>
      <c r="U1776" s="19"/>
      <c r="V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19"/>
      <c r="BA1776" s="19"/>
      <c r="BB1776" s="19"/>
      <c r="BC1776" s="19"/>
      <c r="BD1776" s="19"/>
      <c r="BE1776" s="19"/>
      <c r="BF1776" s="19"/>
      <c r="BG1776" s="19"/>
      <c r="BH1776" s="19"/>
      <c r="BI1776" s="19"/>
      <c r="BJ1776" s="19"/>
      <c r="BK1776" s="54"/>
      <c r="BL1776" s="54"/>
      <c r="BM1776" s="54"/>
      <c r="BN1776" s="54"/>
      <c r="BO1776" s="54"/>
      <c r="BP1776" s="54"/>
      <c r="BQ1776" s="54"/>
      <c r="BR1776" s="19"/>
      <c r="BS1776" s="19"/>
      <c r="BV1776" s="19"/>
      <c r="BW1776" s="19"/>
      <c r="BX1776" s="19"/>
      <c r="BY1776" s="19"/>
      <c r="BZ1776" s="19"/>
      <c r="CA1776" s="19"/>
      <c r="CB1776" s="19"/>
      <c r="CC1776" s="19"/>
      <c r="CD1776" s="19"/>
      <c r="CE1776" s="19"/>
      <c r="CF1776" s="19"/>
    </row>
    <row r="1777" spans="1:84" x14ac:dyDescent="0.25">
      <c r="A1777" s="19"/>
      <c r="B1777" s="19"/>
      <c r="C1777" s="19"/>
      <c r="D1777" s="19"/>
      <c r="E1777" s="19"/>
      <c r="F1777" s="19"/>
      <c r="G1777" s="19"/>
      <c r="H1777" s="19"/>
      <c r="I1777" s="19"/>
      <c r="J1777" s="19"/>
      <c r="L1777" s="19"/>
      <c r="M1777" s="19"/>
      <c r="N1777" s="19"/>
      <c r="P1777" s="19"/>
      <c r="Q1777" s="19"/>
      <c r="R1777" s="19"/>
      <c r="S1777" s="19"/>
      <c r="T1777" s="19"/>
      <c r="U1777" s="19"/>
      <c r="V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19"/>
      <c r="BA1777" s="19"/>
      <c r="BB1777" s="19"/>
      <c r="BC1777" s="19"/>
      <c r="BD1777" s="19"/>
      <c r="BE1777" s="19"/>
      <c r="BF1777" s="19"/>
      <c r="BG1777" s="19"/>
      <c r="BH1777" s="19"/>
      <c r="BI1777" s="19"/>
      <c r="BJ1777" s="19"/>
      <c r="BK1777" s="54"/>
      <c r="BL1777" s="54"/>
      <c r="BM1777" s="54"/>
      <c r="BN1777" s="54"/>
      <c r="BO1777" s="54"/>
      <c r="BP1777" s="54"/>
      <c r="BQ1777" s="54"/>
      <c r="BR1777" s="19"/>
      <c r="BS1777" s="19"/>
      <c r="BV1777" s="19"/>
      <c r="BW1777" s="19"/>
      <c r="BX1777" s="19"/>
      <c r="BY1777" s="19"/>
      <c r="BZ1777" s="19"/>
      <c r="CA1777" s="19"/>
      <c r="CB1777" s="19"/>
      <c r="CC1777" s="19"/>
      <c r="CD1777" s="19"/>
      <c r="CE1777" s="19"/>
      <c r="CF1777" s="19"/>
    </row>
    <row r="1778" spans="1:84" x14ac:dyDescent="0.25">
      <c r="A1778" s="19"/>
      <c r="B1778" s="19"/>
      <c r="C1778" s="19"/>
      <c r="D1778" s="19"/>
      <c r="E1778" s="19"/>
      <c r="F1778" s="19"/>
      <c r="G1778" s="19"/>
      <c r="H1778" s="19"/>
      <c r="I1778" s="19"/>
      <c r="J1778" s="19"/>
      <c r="L1778" s="19"/>
      <c r="M1778" s="19"/>
      <c r="N1778" s="19"/>
      <c r="P1778" s="19"/>
      <c r="Q1778" s="19"/>
      <c r="R1778" s="19"/>
      <c r="S1778" s="19"/>
      <c r="T1778" s="19"/>
      <c r="U1778" s="19"/>
      <c r="V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19"/>
      <c r="BA1778" s="19"/>
      <c r="BB1778" s="19"/>
      <c r="BC1778" s="19"/>
      <c r="BD1778" s="19"/>
      <c r="BE1778" s="19"/>
      <c r="BF1778" s="19"/>
      <c r="BG1778" s="19"/>
      <c r="BH1778" s="19"/>
      <c r="BI1778" s="19"/>
      <c r="BJ1778" s="19"/>
      <c r="BK1778" s="54"/>
      <c r="BL1778" s="54"/>
      <c r="BM1778" s="54"/>
      <c r="BN1778" s="54"/>
      <c r="BO1778" s="54"/>
      <c r="BP1778" s="54"/>
      <c r="BQ1778" s="54"/>
      <c r="BR1778" s="19"/>
      <c r="BS1778" s="19"/>
      <c r="BV1778" s="19"/>
      <c r="BW1778" s="19"/>
      <c r="BX1778" s="19"/>
      <c r="BY1778" s="19"/>
      <c r="BZ1778" s="19"/>
      <c r="CA1778" s="19"/>
      <c r="CB1778" s="19"/>
      <c r="CC1778" s="19"/>
      <c r="CD1778" s="19"/>
      <c r="CE1778" s="19"/>
      <c r="CF1778" s="19"/>
    </row>
    <row r="1779" spans="1:84" x14ac:dyDescent="0.25">
      <c r="A1779" s="19"/>
      <c r="B1779" s="19"/>
      <c r="C1779" s="19"/>
      <c r="D1779" s="19"/>
      <c r="E1779" s="19"/>
      <c r="F1779" s="19"/>
      <c r="G1779" s="19"/>
      <c r="H1779" s="19"/>
      <c r="I1779" s="19"/>
      <c r="J1779" s="19"/>
      <c r="L1779" s="19"/>
      <c r="M1779" s="19"/>
      <c r="N1779" s="19"/>
      <c r="P1779" s="19"/>
      <c r="Q1779" s="19"/>
      <c r="R1779" s="19"/>
      <c r="S1779" s="19"/>
      <c r="T1779" s="19"/>
      <c r="U1779" s="19"/>
      <c r="V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19"/>
      <c r="BA1779" s="19"/>
      <c r="BB1779" s="19"/>
      <c r="BC1779" s="19"/>
      <c r="BD1779" s="19"/>
      <c r="BE1779" s="19"/>
      <c r="BF1779" s="19"/>
      <c r="BG1779" s="19"/>
      <c r="BH1779" s="19"/>
      <c r="BI1779" s="19"/>
      <c r="BJ1779" s="19"/>
      <c r="BK1779" s="54"/>
      <c r="BL1779" s="54"/>
      <c r="BM1779" s="54"/>
      <c r="BN1779" s="54"/>
      <c r="BO1779" s="54"/>
      <c r="BP1779" s="54"/>
      <c r="BQ1779" s="54"/>
      <c r="BR1779" s="19"/>
      <c r="BS1779" s="19"/>
      <c r="BV1779" s="19"/>
      <c r="BW1779" s="19"/>
      <c r="BX1779" s="19"/>
      <c r="BY1779" s="19"/>
      <c r="BZ1779" s="19"/>
      <c r="CA1779" s="19"/>
      <c r="CB1779" s="19"/>
      <c r="CC1779" s="19"/>
      <c r="CD1779" s="19"/>
      <c r="CE1779" s="19"/>
      <c r="CF1779" s="19"/>
    </row>
    <row r="1780" spans="1:84" x14ac:dyDescent="0.25">
      <c r="A1780" s="19"/>
      <c r="B1780" s="19"/>
      <c r="C1780" s="19"/>
      <c r="D1780" s="19"/>
      <c r="E1780" s="19"/>
      <c r="F1780" s="19"/>
      <c r="G1780" s="19"/>
      <c r="H1780" s="19"/>
      <c r="I1780" s="19"/>
      <c r="J1780" s="19"/>
      <c r="L1780" s="19"/>
      <c r="M1780" s="19"/>
      <c r="N1780" s="19"/>
      <c r="P1780" s="19"/>
      <c r="Q1780" s="19"/>
      <c r="R1780" s="19"/>
      <c r="S1780" s="19"/>
      <c r="T1780" s="19"/>
      <c r="U1780" s="19"/>
      <c r="V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19"/>
      <c r="BA1780" s="19"/>
      <c r="BB1780" s="19"/>
      <c r="BC1780" s="19"/>
      <c r="BD1780" s="19"/>
      <c r="BE1780" s="19"/>
      <c r="BF1780" s="19"/>
      <c r="BG1780" s="19"/>
      <c r="BH1780" s="19"/>
      <c r="BI1780" s="19"/>
      <c r="BJ1780" s="19"/>
      <c r="BK1780" s="54"/>
      <c r="BL1780" s="54"/>
      <c r="BM1780" s="54"/>
      <c r="BN1780" s="54"/>
      <c r="BO1780" s="54"/>
      <c r="BP1780" s="54"/>
      <c r="BQ1780" s="54"/>
      <c r="BR1780" s="19"/>
      <c r="BS1780" s="19"/>
      <c r="BV1780" s="19"/>
      <c r="BW1780" s="19"/>
      <c r="BX1780" s="19"/>
      <c r="BY1780" s="19"/>
      <c r="BZ1780" s="19"/>
      <c r="CA1780" s="19"/>
      <c r="CB1780" s="19"/>
      <c r="CC1780" s="19"/>
      <c r="CD1780" s="19"/>
      <c r="CE1780" s="19"/>
      <c r="CF1780" s="19"/>
    </row>
    <row r="1781" spans="1:84" x14ac:dyDescent="0.25">
      <c r="A1781" s="19"/>
      <c r="B1781" s="19"/>
      <c r="C1781" s="19"/>
      <c r="D1781" s="19"/>
      <c r="E1781" s="19"/>
      <c r="F1781" s="19"/>
      <c r="G1781" s="19"/>
      <c r="H1781" s="19"/>
      <c r="I1781" s="19"/>
      <c r="J1781" s="19"/>
      <c r="L1781" s="19"/>
      <c r="M1781" s="19"/>
      <c r="N1781" s="19"/>
      <c r="P1781" s="19"/>
      <c r="Q1781" s="19"/>
      <c r="R1781" s="19"/>
      <c r="S1781" s="19"/>
      <c r="T1781" s="19"/>
      <c r="U1781" s="19"/>
      <c r="V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19"/>
      <c r="BA1781" s="19"/>
      <c r="BB1781" s="19"/>
      <c r="BC1781" s="19"/>
      <c r="BD1781" s="19"/>
      <c r="BE1781" s="19"/>
      <c r="BF1781" s="19"/>
      <c r="BG1781" s="19"/>
      <c r="BH1781" s="19"/>
      <c r="BI1781" s="19"/>
      <c r="BJ1781" s="19"/>
      <c r="BK1781" s="54"/>
      <c r="BL1781" s="54"/>
      <c r="BM1781" s="54"/>
      <c r="BN1781" s="54"/>
      <c r="BO1781" s="54"/>
      <c r="BP1781" s="54"/>
      <c r="BQ1781" s="54"/>
      <c r="BR1781" s="19"/>
      <c r="BS1781" s="19"/>
      <c r="BV1781" s="19"/>
      <c r="BW1781" s="19"/>
      <c r="BX1781" s="19"/>
      <c r="BY1781" s="19"/>
      <c r="BZ1781" s="19"/>
      <c r="CA1781" s="19"/>
      <c r="CB1781" s="19"/>
      <c r="CC1781" s="19"/>
      <c r="CD1781" s="19"/>
      <c r="CE1781" s="19"/>
      <c r="CF1781" s="19"/>
    </row>
    <row r="1782" spans="1:84" x14ac:dyDescent="0.25">
      <c r="A1782" s="19"/>
      <c r="B1782" s="19"/>
      <c r="C1782" s="19"/>
      <c r="D1782" s="19"/>
      <c r="E1782" s="19"/>
      <c r="F1782" s="19"/>
      <c r="G1782" s="19"/>
      <c r="H1782" s="19"/>
      <c r="I1782" s="19"/>
      <c r="J1782" s="19"/>
      <c r="L1782" s="19"/>
      <c r="M1782" s="19"/>
      <c r="N1782" s="19"/>
      <c r="P1782" s="19"/>
      <c r="Q1782" s="19"/>
      <c r="R1782" s="19"/>
      <c r="S1782" s="19"/>
      <c r="T1782" s="19"/>
      <c r="U1782" s="19"/>
      <c r="V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54"/>
      <c r="BL1782" s="54"/>
      <c r="BM1782" s="54"/>
      <c r="BN1782" s="54"/>
      <c r="BO1782" s="54"/>
      <c r="BP1782" s="54"/>
      <c r="BQ1782" s="54"/>
      <c r="BR1782" s="19"/>
      <c r="BS1782" s="19"/>
      <c r="BV1782" s="19"/>
      <c r="BW1782" s="19"/>
      <c r="BX1782" s="19"/>
      <c r="BY1782" s="19"/>
      <c r="BZ1782" s="19"/>
      <c r="CA1782" s="19"/>
      <c r="CB1782" s="19"/>
      <c r="CC1782" s="19"/>
      <c r="CD1782" s="19"/>
      <c r="CE1782" s="19"/>
      <c r="CF1782" s="19"/>
    </row>
    <row r="1783" spans="1:84" x14ac:dyDescent="0.25">
      <c r="A1783" s="19"/>
      <c r="B1783" s="19"/>
      <c r="C1783" s="19"/>
      <c r="D1783" s="19"/>
      <c r="E1783" s="19"/>
      <c r="F1783" s="19"/>
      <c r="G1783" s="19"/>
      <c r="H1783" s="19"/>
      <c r="I1783" s="19"/>
      <c r="J1783" s="19"/>
      <c r="L1783" s="19"/>
      <c r="M1783" s="19"/>
      <c r="N1783" s="19"/>
      <c r="P1783" s="19"/>
      <c r="Q1783" s="19"/>
      <c r="R1783" s="19"/>
      <c r="S1783" s="19"/>
      <c r="T1783" s="19"/>
      <c r="U1783" s="19"/>
      <c r="V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19"/>
      <c r="BA1783" s="19"/>
      <c r="BB1783" s="19"/>
      <c r="BC1783" s="19"/>
      <c r="BD1783" s="19"/>
      <c r="BE1783" s="19"/>
      <c r="BF1783" s="19"/>
      <c r="BG1783" s="19"/>
      <c r="BH1783" s="19"/>
      <c r="BI1783" s="19"/>
      <c r="BJ1783" s="19"/>
      <c r="BK1783" s="54"/>
      <c r="BL1783" s="54"/>
      <c r="BM1783" s="54"/>
      <c r="BN1783" s="54"/>
      <c r="BO1783" s="54"/>
      <c r="BP1783" s="54"/>
      <c r="BQ1783" s="54"/>
      <c r="BR1783" s="19"/>
      <c r="BS1783" s="19"/>
      <c r="BV1783" s="19"/>
      <c r="BW1783" s="19"/>
      <c r="BX1783" s="19"/>
      <c r="BY1783" s="19"/>
      <c r="BZ1783" s="19"/>
      <c r="CA1783" s="19"/>
      <c r="CB1783" s="19"/>
      <c r="CC1783" s="19"/>
      <c r="CD1783" s="19"/>
      <c r="CE1783" s="19"/>
      <c r="CF1783" s="19"/>
    </row>
    <row r="1784" spans="1:84" x14ac:dyDescent="0.25">
      <c r="A1784" s="19"/>
      <c r="B1784" s="19"/>
      <c r="C1784" s="19"/>
      <c r="D1784" s="19"/>
      <c r="E1784" s="19"/>
      <c r="F1784" s="19"/>
      <c r="G1784" s="19"/>
      <c r="H1784" s="19"/>
      <c r="I1784" s="19"/>
      <c r="J1784" s="19"/>
      <c r="L1784" s="19"/>
      <c r="M1784" s="19"/>
      <c r="N1784" s="19"/>
      <c r="P1784" s="19"/>
      <c r="Q1784" s="19"/>
      <c r="R1784" s="19"/>
      <c r="S1784" s="19"/>
      <c r="T1784" s="19"/>
      <c r="U1784" s="19"/>
      <c r="V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54"/>
      <c r="BL1784" s="54"/>
      <c r="BM1784" s="54"/>
      <c r="BN1784" s="54"/>
      <c r="BO1784" s="54"/>
      <c r="BP1784" s="54"/>
      <c r="BQ1784" s="54"/>
      <c r="BR1784" s="19"/>
      <c r="BS1784" s="19"/>
      <c r="BV1784" s="19"/>
      <c r="BW1784" s="19"/>
      <c r="BX1784" s="19"/>
      <c r="BY1784" s="19"/>
      <c r="BZ1784" s="19"/>
      <c r="CA1784" s="19"/>
      <c r="CB1784" s="19"/>
      <c r="CC1784" s="19"/>
      <c r="CD1784" s="19"/>
      <c r="CE1784" s="19"/>
      <c r="CF1784" s="19"/>
    </row>
    <row r="1785" spans="1:84" x14ac:dyDescent="0.25">
      <c r="A1785" s="19"/>
      <c r="B1785" s="19"/>
      <c r="C1785" s="19"/>
      <c r="D1785" s="19"/>
      <c r="E1785" s="19"/>
      <c r="F1785" s="19"/>
      <c r="G1785" s="19"/>
      <c r="H1785" s="19"/>
      <c r="I1785" s="19"/>
      <c r="J1785" s="19"/>
      <c r="L1785" s="19"/>
      <c r="M1785" s="19"/>
      <c r="N1785" s="19"/>
      <c r="P1785" s="19"/>
      <c r="Q1785" s="19"/>
      <c r="R1785" s="19"/>
      <c r="S1785" s="19"/>
      <c r="T1785" s="19"/>
      <c r="U1785" s="19"/>
      <c r="V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19"/>
      <c r="BA1785" s="19"/>
      <c r="BB1785" s="19"/>
      <c r="BC1785" s="19"/>
      <c r="BD1785" s="19"/>
      <c r="BE1785" s="19"/>
      <c r="BF1785" s="19"/>
      <c r="BG1785" s="19"/>
      <c r="BH1785" s="19"/>
      <c r="BI1785" s="19"/>
      <c r="BJ1785" s="19"/>
      <c r="BK1785" s="54"/>
      <c r="BL1785" s="54"/>
      <c r="BM1785" s="54"/>
      <c r="BN1785" s="54"/>
      <c r="BO1785" s="54"/>
      <c r="BP1785" s="54"/>
      <c r="BQ1785" s="54"/>
      <c r="BR1785" s="19"/>
      <c r="BS1785" s="19"/>
      <c r="BV1785" s="19"/>
      <c r="BW1785" s="19"/>
      <c r="BX1785" s="19"/>
      <c r="BY1785" s="19"/>
      <c r="BZ1785" s="19"/>
      <c r="CA1785" s="19"/>
      <c r="CB1785" s="19"/>
      <c r="CC1785" s="19"/>
      <c r="CD1785" s="19"/>
      <c r="CE1785" s="19"/>
      <c r="CF1785" s="19"/>
    </row>
    <row r="1786" spans="1:84" x14ac:dyDescent="0.25">
      <c r="A1786" s="19"/>
      <c r="B1786" s="19"/>
      <c r="C1786" s="19"/>
      <c r="D1786" s="19"/>
      <c r="E1786" s="19"/>
      <c r="F1786" s="19"/>
      <c r="G1786" s="19"/>
      <c r="H1786" s="19"/>
      <c r="I1786" s="19"/>
      <c r="J1786" s="19"/>
      <c r="L1786" s="19"/>
      <c r="M1786" s="19"/>
      <c r="N1786" s="19"/>
      <c r="P1786" s="19"/>
      <c r="Q1786" s="19"/>
      <c r="R1786" s="19"/>
      <c r="S1786" s="19"/>
      <c r="T1786" s="19"/>
      <c r="U1786" s="19"/>
      <c r="V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54"/>
      <c r="BL1786" s="54"/>
      <c r="BM1786" s="54"/>
      <c r="BN1786" s="54"/>
      <c r="BO1786" s="54"/>
      <c r="BP1786" s="54"/>
      <c r="BQ1786" s="54"/>
      <c r="BR1786" s="19"/>
      <c r="BS1786" s="19"/>
      <c r="BV1786" s="19"/>
      <c r="BW1786" s="19"/>
      <c r="BX1786" s="19"/>
      <c r="BY1786" s="19"/>
      <c r="BZ1786" s="19"/>
      <c r="CA1786" s="19"/>
      <c r="CB1786" s="19"/>
      <c r="CC1786" s="19"/>
      <c r="CD1786" s="19"/>
      <c r="CE1786" s="19"/>
      <c r="CF1786" s="19"/>
    </row>
    <row r="1787" spans="1:84" x14ac:dyDescent="0.25">
      <c r="A1787" s="19"/>
      <c r="B1787" s="19"/>
      <c r="C1787" s="19"/>
      <c r="D1787" s="19"/>
      <c r="E1787" s="19"/>
      <c r="F1787" s="19"/>
      <c r="G1787" s="19"/>
      <c r="H1787" s="19"/>
      <c r="I1787" s="19"/>
      <c r="J1787" s="19"/>
      <c r="L1787" s="19"/>
      <c r="M1787" s="19"/>
      <c r="N1787" s="19"/>
      <c r="P1787" s="19"/>
      <c r="Q1787" s="19"/>
      <c r="R1787" s="19"/>
      <c r="S1787" s="19"/>
      <c r="T1787" s="19"/>
      <c r="U1787" s="19"/>
      <c r="V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19"/>
      <c r="BA1787" s="19"/>
      <c r="BB1787" s="19"/>
      <c r="BC1787" s="19"/>
      <c r="BD1787" s="19"/>
      <c r="BE1787" s="19"/>
      <c r="BF1787" s="19"/>
      <c r="BG1787" s="19"/>
      <c r="BH1787" s="19"/>
      <c r="BI1787" s="19"/>
      <c r="BJ1787" s="19"/>
      <c r="BK1787" s="54"/>
      <c r="BL1787" s="54"/>
      <c r="BM1787" s="54"/>
      <c r="BN1787" s="54"/>
      <c r="BO1787" s="54"/>
      <c r="BP1787" s="54"/>
      <c r="BQ1787" s="54"/>
      <c r="BR1787" s="19"/>
      <c r="BS1787" s="19"/>
      <c r="BV1787" s="19"/>
      <c r="BW1787" s="19"/>
      <c r="BX1787" s="19"/>
      <c r="BY1787" s="19"/>
      <c r="BZ1787" s="19"/>
      <c r="CA1787" s="19"/>
      <c r="CB1787" s="19"/>
      <c r="CC1787" s="19"/>
      <c r="CD1787" s="19"/>
      <c r="CE1787" s="19"/>
      <c r="CF1787" s="19"/>
    </row>
    <row r="1788" spans="1:84" x14ac:dyDescent="0.25">
      <c r="A1788" s="19"/>
      <c r="B1788" s="19"/>
      <c r="C1788" s="19"/>
      <c r="D1788" s="19"/>
      <c r="E1788" s="19"/>
      <c r="F1788" s="19"/>
      <c r="G1788" s="19"/>
      <c r="H1788" s="19"/>
      <c r="I1788" s="19"/>
      <c r="J1788" s="19"/>
      <c r="L1788" s="19"/>
      <c r="M1788" s="19"/>
      <c r="N1788" s="19"/>
      <c r="P1788" s="19"/>
      <c r="Q1788" s="19"/>
      <c r="R1788" s="19"/>
      <c r="S1788" s="19"/>
      <c r="T1788" s="19"/>
      <c r="U1788" s="19"/>
      <c r="V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19"/>
      <c r="BA1788" s="19"/>
      <c r="BB1788" s="19"/>
      <c r="BC1788" s="19"/>
      <c r="BD1788" s="19"/>
      <c r="BE1788" s="19"/>
      <c r="BF1788" s="19"/>
      <c r="BG1788" s="19"/>
      <c r="BH1788" s="19"/>
      <c r="BI1788" s="19"/>
      <c r="BJ1788" s="19"/>
      <c r="BK1788" s="54"/>
      <c r="BL1788" s="54"/>
      <c r="BM1788" s="54"/>
      <c r="BN1788" s="54"/>
      <c r="BO1788" s="54"/>
      <c r="BP1788" s="54"/>
      <c r="BQ1788" s="54"/>
      <c r="BR1788" s="19"/>
      <c r="BS1788" s="19"/>
      <c r="BV1788" s="19"/>
      <c r="BW1788" s="19"/>
      <c r="BX1788" s="19"/>
      <c r="BY1788" s="19"/>
      <c r="BZ1788" s="19"/>
      <c r="CA1788" s="19"/>
      <c r="CB1788" s="19"/>
      <c r="CC1788" s="19"/>
      <c r="CD1788" s="19"/>
      <c r="CE1788" s="19"/>
      <c r="CF1788" s="19"/>
    </row>
    <row r="1789" spans="1:84" x14ac:dyDescent="0.25">
      <c r="A1789" s="19"/>
      <c r="B1789" s="19"/>
      <c r="C1789" s="19"/>
      <c r="D1789" s="19"/>
      <c r="E1789" s="19"/>
      <c r="F1789" s="19"/>
      <c r="G1789" s="19"/>
      <c r="H1789" s="19"/>
      <c r="I1789" s="19"/>
      <c r="J1789" s="19"/>
      <c r="L1789" s="19"/>
      <c r="M1789" s="19"/>
      <c r="N1789" s="19"/>
      <c r="P1789" s="19"/>
      <c r="Q1789" s="19"/>
      <c r="R1789" s="19"/>
      <c r="S1789" s="19"/>
      <c r="T1789" s="19"/>
      <c r="U1789" s="19"/>
      <c r="V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19"/>
      <c r="BA1789" s="19"/>
      <c r="BB1789" s="19"/>
      <c r="BC1789" s="19"/>
      <c r="BD1789" s="19"/>
      <c r="BE1789" s="19"/>
      <c r="BF1789" s="19"/>
      <c r="BG1789" s="19"/>
      <c r="BH1789" s="19"/>
      <c r="BI1789" s="19"/>
      <c r="BJ1789" s="19"/>
      <c r="BK1789" s="54"/>
      <c r="BL1789" s="54"/>
      <c r="BM1789" s="54"/>
      <c r="BN1789" s="54"/>
      <c r="BO1789" s="54"/>
      <c r="BP1789" s="54"/>
      <c r="BQ1789" s="54"/>
      <c r="BR1789" s="19"/>
      <c r="BS1789" s="19"/>
      <c r="BV1789" s="19"/>
      <c r="BW1789" s="19"/>
      <c r="BX1789" s="19"/>
      <c r="BY1789" s="19"/>
      <c r="BZ1789" s="19"/>
      <c r="CA1789" s="19"/>
      <c r="CB1789" s="19"/>
      <c r="CC1789" s="19"/>
      <c r="CD1789" s="19"/>
      <c r="CE1789" s="19"/>
      <c r="CF1789" s="19"/>
    </row>
    <row r="1790" spans="1:84" x14ac:dyDescent="0.25">
      <c r="A1790" s="19"/>
      <c r="B1790" s="19"/>
      <c r="C1790" s="19"/>
      <c r="D1790" s="19"/>
      <c r="E1790" s="19"/>
      <c r="F1790" s="19"/>
      <c r="G1790" s="19"/>
      <c r="H1790" s="19"/>
      <c r="I1790" s="19"/>
      <c r="J1790" s="19"/>
      <c r="L1790" s="19"/>
      <c r="M1790" s="19"/>
      <c r="N1790" s="19"/>
      <c r="P1790" s="19"/>
      <c r="Q1790" s="19"/>
      <c r="R1790" s="19"/>
      <c r="S1790" s="19"/>
      <c r="T1790" s="19"/>
      <c r="U1790" s="19"/>
      <c r="V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54"/>
      <c r="BL1790" s="54"/>
      <c r="BM1790" s="54"/>
      <c r="BN1790" s="54"/>
      <c r="BO1790" s="54"/>
      <c r="BP1790" s="54"/>
      <c r="BQ1790" s="54"/>
      <c r="BR1790" s="19"/>
      <c r="BS1790" s="19"/>
      <c r="BV1790" s="19"/>
      <c r="BW1790" s="19"/>
      <c r="BX1790" s="19"/>
      <c r="BY1790" s="19"/>
      <c r="BZ1790" s="19"/>
      <c r="CA1790" s="19"/>
      <c r="CB1790" s="19"/>
      <c r="CC1790" s="19"/>
      <c r="CD1790" s="19"/>
      <c r="CE1790" s="19"/>
      <c r="CF1790" s="19"/>
    </row>
    <row r="1791" spans="1:84" x14ac:dyDescent="0.25">
      <c r="A1791" s="19"/>
      <c r="B1791" s="19"/>
      <c r="C1791" s="19"/>
      <c r="D1791" s="19"/>
      <c r="E1791" s="19"/>
      <c r="F1791" s="19"/>
      <c r="G1791" s="19"/>
      <c r="H1791" s="19"/>
      <c r="I1791" s="19"/>
      <c r="J1791" s="19"/>
      <c r="L1791" s="19"/>
      <c r="M1791" s="19"/>
      <c r="N1791" s="19"/>
      <c r="P1791" s="19"/>
      <c r="Q1791" s="19"/>
      <c r="R1791" s="19"/>
      <c r="S1791" s="19"/>
      <c r="T1791" s="19"/>
      <c r="U1791" s="19"/>
      <c r="V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c r="BD1791" s="19"/>
      <c r="BE1791" s="19"/>
      <c r="BF1791" s="19"/>
      <c r="BG1791" s="19"/>
      <c r="BH1791" s="19"/>
      <c r="BI1791" s="19"/>
      <c r="BJ1791" s="19"/>
      <c r="BK1791" s="54"/>
      <c r="BL1791" s="54"/>
      <c r="BM1791" s="54"/>
      <c r="BN1791" s="54"/>
      <c r="BO1791" s="54"/>
      <c r="BP1791" s="54"/>
      <c r="BQ1791" s="54"/>
      <c r="BR1791" s="19"/>
      <c r="BS1791" s="19"/>
      <c r="BV1791" s="19"/>
      <c r="BW1791" s="19"/>
      <c r="BX1791" s="19"/>
      <c r="BY1791" s="19"/>
      <c r="BZ1791" s="19"/>
      <c r="CA1791" s="19"/>
      <c r="CB1791" s="19"/>
      <c r="CC1791" s="19"/>
      <c r="CD1791" s="19"/>
      <c r="CE1791" s="19"/>
      <c r="CF1791" s="19"/>
    </row>
    <row r="1792" spans="1:84" x14ac:dyDescent="0.25">
      <c r="A1792" s="19"/>
      <c r="B1792" s="19"/>
      <c r="C1792" s="19"/>
      <c r="D1792" s="19"/>
      <c r="E1792" s="19"/>
      <c r="F1792" s="19"/>
      <c r="G1792" s="19"/>
      <c r="H1792" s="19"/>
      <c r="I1792" s="19"/>
      <c r="J1792" s="19"/>
      <c r="L1792" s="19"/>
      <c r="M1792" s="19"/>
      <c r="N1792" s="19"/>
      <c r="P1792" s="19"/>
      <c r="Q1792" s="19"/>
      <c r="R1792" s="19"/>
      <c r="S1792" s="19"/>
      <c r="T1792" s="19"/>
      <c r="U1792" s="19"/>
      <c r="V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54"/>
      <c r="BL1792" s="54"/>
      <c r="BM1792" s="54"/>
      <c r="BN1792" s="54"/>
      <c r="BO1792" s="54"/>
      <c r="BP1792" s="54"/>
      <c r="BQ1792" s="54"/>
      <c r="BR1792" s="19"/>
      <c r="BS1792" s="19"/>
      <c r="BV1792" s="19"/>
      <c r="BW1792" s="19"/>
      <c r="BX1792" s="19"/>
      <c r="BY1792" s="19"/>
      <c r="BZ1792" s="19"/>
      <c r="CA1792" s="19"/>
      <c r="CB1792" s="19"/>
      <c r="CC1792" s="19"/>
      <c r="CD1792" s="19"/>
      <c r="CE1792" s="19"/>
      <c r="CF1792" s="19"/>
    </row>
    <row r="1793" spans="1:84" x14ac:dyDescent="0.25">
      <c r="A1793" s="19"/>
      <c r="B1793" s="19"/>
      <c r="C1793" s="19"/>
      <c r="D1793" s="19"/>
      <c r="E1793" s="19"/>
      <c r="F1793" s="19"/>
      <c r="G1793" s="19"/>
      <c r="H1793" s="19"/>
      <c r="I1793" s="19"/>
      <c r="J1793" s="19"/>
      <c r="L1793" s="19"/>
      <c r="M1793" s="19"/>
      <c r="N1793" s="19"/>
      <c r="P1793" s="19"/>
      <c r="Q1793" s="19"/>
      <c r="R1793" s="19"/>
      <c r="S1793" s="19"/>
      <c r="T1793" s="19"/>
      <c r="U1793" s="19"/>
      <c r="V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c r="BD1793" s="19"/>
      <c r="BE1793" s="19"/>
      <c r="BF1793" s="19"/>
      <c r="BG1793" s="19"/>
      <c r="BH1793" s="19"/>
      <c r="BI1793" s="19"/>
      <c r="BJ1793" s="19"/>
      <c r="BK1793" s="54"/>
      <c r="BL1793" s="54"/>
      <c r="BM1793" s="54"/>
      <c r="BN1793" s="54"/>
      <c r="BO1793" s="54"/>
      <c r="BP1793" s="54"/>
      <c r="BQ1793" s="54"/>
      <c r="BR1793" s="19"/>
      <c r="BS1793" s="19"/>
      <c r="BV1793" s="19"/>
      <c r="BW1793" s="19"/>
      <c r="BX1793" s="19"/>
      <c r="BY1793" s="19"/>
      <c r="BZ1793" s="19"/>
      <c r="CA1793" s="19"/>
      <c r="CB1793" s="19"/>
      <c r="CC1793" s="19"/>
      <c r="CD1793" s="19"/>
      <c r="CE1793" s="19"/>
      <c r="CF1793" s="19"/>
    </row>
    <row r="1794" spans="1:84" x14ac:dyDescent="0.25">
      <c r="A1794" s="19"/>
      <c r="B1794" s="19"/>
      <c r="C1794" s="19"/>
      <c r="D1794" s="19"/>
      <c r="E1794" s="19"/>
      <c r="F1794" s="19"/>
      <c r="G1794" s="19"/>
      <c r="H1794" s="19"/>
      <c r="I1794" s="19"/>
      <c r="J1794" s="19"/>
      <c r="L1794" s="19"/>
      <c r="M1794" s="19"/>
      <c r="N1794" s="19"/>
      <c r="P1794" s="19"/>
      <c r="Q1794" s="19"/>
      <c r="R1794" s="19"/>
      <c r="S1794" s="19"/>
      <c r="T1794" s="19"/>
      <c r="U1794" s="19"/>
      <c r="V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c r="BD1794" s="19"/>
      <c r="BE1794" s="19"/>
      <c r="BF1794" s="19"/>
      <c r="BG1794" s="19"/>
      <c r="BH1794" s="19"/>
      <c r="BI1794" s="19"/>
      <c r="BJ1794" s="19"/>
      <c r="BK1794" s="54"/>
      <c r="BL1794" s="54"/>
      <c r="BM1794" s="54"/>
      <c r="BN1794" s="54"/>
      <c r="BO1794" s="54"/>
      <c r="BP1794" s="54"/>
      <c r="BQ1794" s="54"/>
      <c r="BR1794" s="19"/>
      <c r="BS1794" s="19"/>
      <c r="BV1794" s="19"/>
      <c r="BW1794" s="19"/>
      <c r="BX1794" s="19"/>
      <c r="BY1794" s="19"/>
      <c r="BZ1794" s="19"/>
      <c r="CA1794" s="19"/>
      <c r="CB1794" s="19"/>
      <c r="CC1794" s="19"/>
      <c r="CD1794" s="19"/>
      <c r="CE1794" s="19"/>
      <c r="CF1794" s="19"/>
    </row>
    <row r="1795" spans="1:84" x14ac:dyDescent="0.25">
      <c r="A1795" s="19"/>
      <c r="B1795" s="19"/>
      <c r="C1795" s="19"/>
      <c r="D1795" s="19"/>
      <c r="E1795" s="19"/>
      <c r="F1795" s="19"/>
      <c r="G1795" s="19"/>
      <c r="H1795" s="19"/>
      <c r="I1795" s="19"/>
      <c r="J1795" s="19"/>
      <c r="L1795" s="19"/>
      <c r="M1795" s="19"/>
      <c r="N1795" s="19"/>
      <c r="P1795" s="19"/>
      <c r="Q1795" s="19"/>
      <c r="R1795" s="19"/>
      <c r="S1795" s="19"/>
      <c r="T1795" s="19"/>
      <c r="U1795" s="19"/>
      <c r="V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54"/>
      <c r="BL1795" s="54"/>
      <c r="BM1795" s="54"/>
      <c r="BN1795" s="54"/>
      <c r="BO1795" s="54"/>
      <c r="BP1795" s="54"/>
      <c r="BQ1795" s="54"/>
      <c r="BR1795" s="19"/>
      <c r="BS1795" s="19"/>
      <c r="BV1795" s="19"/>
      <c r="BW1795" s="19"/>
      <c r="BX1795" s="19"/>
      <c r="BY1795" s="19"/>
      <c r="BZ1795" s="19"/>
      <c r="CA1795" s="19"/>
      <c r="CB1795" s="19"/>
      <c r="CC1795" s="19"/>
      <c r="CD1795" s="19"/>
      <c r="CE1795" s="19"/>
      <c r="CF1795" s="19"/>
    </row>
    <row r="1796" spans="1:84" x14ac:dyDescent="0.25">
      <c r="A1796" s="19"/>
      <c r="B1796" s="19"/>
      <c r="C1796" s="19"/>
      <c r="D1796" s="19"/>
      <c r="E1796" s="19"/>
      <c r="F1796" s="19"/>
      <c r="G1796" s="19"/>
      <c r="H1796" s="19"/>
      <c r="I1796" s="19"/>
      <c r="J1796" s="19"/>
      <c r="L1796" s="19"/>
      <c r="M1796" s="19"/>
      <c r="N1796" s="19"/>
      <c r="P1796" s="19"/>
      <c r="Q1796" s="19"/>
      <c r="R1796" s="19"/>
      <c r="S1796" s="19"/>
      <c r="T1796" s="19"/>
      <c r="U1796" s="19"/>
      <c r="V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c r="BD1796" s="19"/>
      <c r="BE1796" s="19"/>
      <c r="BF1796" s="19"/>
      <c r="BG1796" s="19"/>
      <c r="BH1796" s="19"/>
      <c r="BI1796" s="19"/>
      <c r="BJ1796" s="19"/>
      <c r="BK1796" s="54"/>
      <c r="BL1796" s="54"/>
      <c r="BM1796" s="54"/>
      <c r="BN1796" s="54"/>
      <c r="BO1796" s="54"/>
      <c r="BP1796" s="54"/>
      <c r="BQ1796" s="54"/>
      <c r="BR1796" s="19"/>
      <c r="BS1796" s="19"/>
      <c r="BV1796" s="19"/>
      <c r="BW1796" s="19"/>
      <c r="BX1796" s="19"/>
      <c r="BY1796" s="19"/>
      <c r="BZ1796" s="19"/>
      <c r="CA1796" s="19"/>
      <c r="CB1796" s="19"/>
      <c r="CC1796" s="19"/>
      <c r="CD1796" s="19"/>
      <c r="CE1796" s="19"/>
      <c r="CF1796" s="19"/>
    </row>
    <row r="1797" spans="1:84" x14ac:dyDescent="0.25">
      <c r="A1797" s="19"/>
      <c r="B1797" s="19"/>
      <c r="C1797" s="19"/>
      <c r="D1797" s="19"/>
      <c r="E1797" s="19"/>
      <c r="F1797" s="19"/>
      <c r="G1797" s="19"/>
      <c r="H1797" s="19"/>
      <c r="I1797" s="19"/>
      <c r="J1797" s="19"/>
      <c r="L1797" s="19"/>
      <c r="M1797" s="19"/>
      <c r="N1797" s="19"/>
      <c r="P1797" s="19"/>
      <c r="Q1797" s="19"/>
      <c r="R1797" s="19"/>
      <c r="S1797" s="19"/>
      <c r="T1797" s="19"/>
      <c r="U1797" s="19"/>
      <c r="V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19"/>
      <c r="BA1797" s="19"/>
      <c r="BB1797" s="19"/>
      <c r="BC1797" s="19"/>
      <c r="BD1797" s="19"/>
      <c r="BE1797" s="19"/>
      <c r="BF1797" s="19"/>
      <c r="BG1797" s="19"/>
      <c r="BH1797" s="19"/>
      <c r="BI1797" s="19"/>
      <c r="BJ1797" s="19"/>
      <c r="BK1797" s="54"/>
      <c r="BL1797" s="54"/>
      <c r="BM1797" s="54"/>
      <c r="BN1797" s="54"/>
      <c r="BO1797" s="54"/>
      <c r="BP1797" s="54"/>
      <c r="BQ1797" s="54"/>
      <c r="BR1797" s="19"/>
      <c r="BS1797" s="19"/>
      <c r="BV1797" s="19"/>
      <c r="BW1797" s="19"/>
      <c r="BX1797" s="19"/>
      <c r="BY1797" s="19"/>
      <c r="BZ1797" s="19"/>
      <c r="CA1797" s="19"/>
      <c r="CB1797" s="19"/>
      <c r="CC1797" s="19"/>
      <c r="CD1797" s="19"/>
      <c r="CE1797" s="19"/>
      <c r="CF1797" s="19"/>
    </row>
    <row r="1798" spans="1:84" x14ac:dyDescent="0.25">
      <c r="A1798" s="19"/>
      <c r="B1798" s="19"/>
      <c r="C1798" s="19"/>
      <c r="D1798" s="19"/>
      <c r="E1798" s="19"/>
      <c r="F1798" s="19"/>
      <c r="G1798" s="19"/>
      <c r="H1798" s="19"/>
      <c r="I1798" s="19"/>
      <c r="J1798" s="19"/>
      <c r="L1798" s="19"/>
      <c r="M1798" s="19"/>
      <c r="N1798" s="19"/>
      <c r="P1798" s="19"/>
      <c r="Q1798" s="19"/>
      <c r="R1798" s="19"/>
      <c r="S1798" s="19"/>
      <c r="T1798" s="19"/>
      <c r="U1798" s="19"/>
      <c r="V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54"/>
      <c r="BL1798" s="54"/>
      <c r="BM1798" s="54"/>
      <c r="BN1798" s="54"/>
      <c r="BO1798" s="54"/>
      <c r="BP1798" s="54"/>
      <c r="BQ1798" s="54"/>
      <c r="BR1798" s="19"/>
      <c r="BS1798" s="19"/>
      <c r="BV1798" s="19"/>
      <c r="BW1798" s="19"/>
      <c r="BX1798" s="19"/>
      <c r="BY1798" s="19"/>
      <c r="BZ1798" s="19"/>
      <c r="CA1798" s="19"/>
      <c r="CB1798" s="19"/>
      <c r="CC1798" s="19"/>
      <c r="CD1798" s="19"/>
      <c r="CE1798" s="19"/>
      <c r="CF1798" s="19"/>
    </row>
    <row r="1799" spans="1:84" x14ac:dyDescent="0.25">
      <c r="A1799" s="19"/>
      <c r="B1799" s="19"/>
      <c r="C1799" s="19"/>
      <c r="D1799" s="19"/>
      <c r="E1799" s="19"/>
      <c r="F1799" s="19"/>
      <c r="G1799" s="19"/>
      <c r="H1799" s="19"/>
      <c r="I1799" s="19"/>
      <c r="J1799" s="19"/>
      <c r="L1799" s="19"/>
      <c r="M1799" s="19"/>
      <c r="N1799" s="19"/>
      <c r="P1799" s="19"/>
      <c r="Q1799" s="19"/>
      <c r="R1799" s="19"/>
      <c r="S1799" s="19"/>
      <c r="T1799" s="19"/>
      <c r="U1799" s="19"/>
      <c r="V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19"/>
      <c r="BA1799" s="19"/>
      <c r="BB1799" s="19"/>
      <c r="BC1799" s="19"/>
      <c r="BD1799" s="19"/>
      <c r="BE1799" s="19"/>
      <c r="BF1799" s="19"/>
      <c r="BG1799" s="19"/>
      <c r="BH1799" s="19"/>
      <c r="BI1799" s="19"/>
      <c r="BJ1799" s="19"/>
      <c r="BK1799" s="54"/>
      <c r="BL1799" s="54"/>
      <c r="BM1799" s="54"/>
      <c r="BN1799" s="54"/>
      <c r="BO1799" s="54"/>
      <c r="BP1799" s="54"/>
      <c r="BQ1799" s="54"/>
      <c r="BR1799" s="19"/>
      <c r="BS1799" s="19"/>
      <c r="BV1799" s="19"/>
      <c r="BW1799" s="19"/>
      <c r="BX1799" s="19"/>
      <c r="BY1799" s="19"/>
      <c r="BZ1799" s="19"/>
      <c r="CA1799" s="19"/>
      <c r="CB1799" s="19"/>
      <c r="CC1799" s="19"/>
      <c r="CD1799" s="19"/>
      <c r="CE1799" s="19"/>
      <c r="CF1799" s="19"/>
    </row>
    <row r="1800" spans="1:84" x14ac:dyDescent="0.25">
      <c r="A1800" s="19"/>
      <c r="B1800" s="19"/>
      <c r="C1800" s="19"/>
      <c r="D1800" s="19"/>
      <c r="E1800" s="19"/>
      <c r="F1800" s="19"/>
      <c r="G1800" s="19"/>
      <c r="H1800" s="19"/>
      <c r="I1800" s="19"/>
      <c r="J1800" s="19"/>
      <c r="L1800" s="19"/>
      <c r="M1800" s="19"/>
      <c r="N1800" s="19"/>
      <c r="P1800" s="19"/>
      <c r="Q1800" s="19"/>
      <c r="R1800" s="19"/>
      <c r="S1800" s="19"/>
      <c r="T1800" s="19"/>
      <c r="U1800" s="19"/>
      <c r="V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19"/>
      <c r="BA1800" s="19"/>
      <c r="BB1800" s="19"/>
      <c r="BC1800" s="19"/>
      <c r="BD1800" s="19"/>
      <c r="BE1800" s="19"/>
      <c r="BF1800" s="19"/>
      <c r="BG1800" s="19"/>
      <c r="BH1800" s="19"/>
      <c r="BI1800" s="19"/>
      <c r="BJ1800" s="19"/>
      <c r="BK1800" s="54"/>
      <c r="BL1800" s="54"/>
      <c r="BM1800" s="54"/>
      <c r="BN1800" s="54"/>
      <c r="BO1800" s="54"/>
      <c r="BP1800" s="54"/>
      <c r="BQ1800" s="54"/>
      <c r="BR1800" s="19"/>
      <c r="BS1800" s="19"/>
      <c r="BV1800" s="19"/>
      <c r="BW1800" s="19"/>
      <c r="BX1800" s="19"/>
      <c r="BY1800" s="19"/>
      <c r="BZ1800" s="19"/>
      <c r="CA1800" s="19"/>
      <c r="CB1800" s="19"/>
      <c r="CC1800" s="19"/>
      <c r="CD1800" s="19"/>
      <c r="CE1800" s="19"/>
      <c r="CF1800" s="19"/>
    </row>
    <row r="1801" spans="1:84" x14ac:dyDescent="0.25">
      <c r="A1801" s="19"/>
      <c r="B1801" s="19"/>
      <c r="C1801" s="19"/>
      <c r="D1801" s="19"/>
      <c r="E1801" s="19"/>
      <c r="F1801" s="19"/>
      <c r="G1801" s="19"/>
      <c r="H1801" s="19"/>
      <c r="I1801" s="19"/>
      <c r="J1801" s="19"/>
      <c r="L1801" s="19"/>
      <c r="M1801" s="19"/>
      <c r="N1801" s="19"/>
      <c r="P1801" s="19"/>
      <c r="Q1801" s="19"/>
      <c r="R1801" s="19"/>
      <c r="S1801" s="19"/>
      <c r="T1801" s="19"/>
      <c r="U1801" s="19"/>
      <c r="V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19"/>
      <c r="BA1801" s="19"/>
      <c r="BB1801" s="19"/>
      <c r="BC1801" s="19"/>
      <c r="BD1801" s="19"/>
      <c r="BE1801" s="19"/>
      <c r="BF1801" s="19"/>
      <c r="BG1801" s="19"/>
      <c r="BH1801" s="19"/>
      <c r="BI1801" s="19"/>
      <c r="BJ1801" s="19"/>
      <c r="BK1801" s="54"/>
      <c r="BL1801" s="54"/>
      <c r="BM1801" s="54"/>
      <c r="BN1801" s="54"/>
      <c r="BO1801" s="54"/>
      <c r="BP1801" s="54"/>
      <c r="BQ1801" s="54"/>
      <c r="BR1801" s="19"/>
      <c r="BS1801" s="19"/>
      <c r="BV1801" s="19"/>
      <c r="BW1801" s="19"/>
      <c r="BX1801" s="19"/>
      <c r="BY1801" s="19"/>
      <c r="BZ1801" s="19"/>
      <c r="CA1801" s="19"/>
      <c r="CB1801" s="19"/>
      <c r="CC1801" s="19"/>
      <c r="CD1801" s="19"/>
      <c r="CE1801" s="19"/>
      <c r="CF1801" s="19"/>
    </row>
    <row r="1802" spans="1:84" x14ac:dyDescent="0.25">
      <c r="A1802" s="19"/>
      <c r="B1802" s="19"/>
      <c r="C1802" s="19"/>
      <c r="D1802" s="19"/>
      <c r="E1802" s="19"/>
      <c r="F1802" s="19"/>
      <c r="G1802" s="19"/>
      <c r="H1802" s="19"/>
      <c r="I1802" s="19"/>
      <c r="J1802" s="19"/>
      <c r="L1802" s="19"/>
      <c r="M1802" s="19"/>
      <c r="N1802" s="19"/>
      <c r="P1802" s="19"/>
      <c r="Q1802" s="19"/>
      <c r="R1802" s="19"/>
      <c r="S1802" s="19"/>
      <c r="T1802" s="19"/>
      <c r="U1802" s="19"/>
      <c r="V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19"/>
      <c r="BA1802" s="19"/>
      <c r="BB1802" s="19"/>
      <c r="BC1802" s="19"/>
      <c r="BD1802" s="19"/>
      <c r="BE1802" s="19"/>
      <c r="BF1802" s="19"/>
      <c r="BG1802" s="19"/>
      <c r="BH1802" s="19"/>
      <c r="BI1802" s="19"/>
      <c r="BJ1802" s="19"/>
      <c r="BK1802" s="54"/>
      <c r="BL1802" s="54"/>
      <c r="BM1802" s="54"/>
      <c r="BN1802" s="54"/>
      <c r="BO1802" s="54"/>
      <c r="BP1802" s="54"/>
      <c r="BQ1802" s="54"/>
      <c r="BR1802" s="19"/>
      <c r="BS1802" s="19"/>
      <c r="BV1802" s="19"/>
      <c r="BW1802" s="19"/>
      <c r="BX1802" s="19"/>
      <c r="BY1802" s="19"/>
      <c r="BZ1802" s="19"/>
      <c r="CA1802" s="19"/>
      <c r="CB1802" s="19"/>
      <c r="CC1802" s="19"/>
      <c r="CD1802" s="19"/>
      <c r="CE1802" s="19"/>
      <c r="CF1802" s="19"/>
    </row>
    <row r="1803" spans="1:84" x14ac:dyDescent="0.25">
      <c r="A1803" s="19"/>
      <c r="B1803" s="19"/>
      <c r="C1803" s="19"/>
      <c r="D1803" s="19"/>
      <c r="E1803" s="19"/>
      <c r="F1803" s="19"/>
      <c r="G1803" s="19"/>
      <c r="H1803" s="19"/>
      <c r="I1803" s="19"/>
      <c r="J1803" s="19"/>
      <c r="L1803" s="19"/>
      <c r="M1803" s="19"/>
      <c r="N1803" s="19"/>
      <c r="P1803" s="19"/>
      <c r="Q1803" s="19"/>
      <c r="R1803" s="19"/>
      <c r="S1803" s="19"/>
      <c r="T1803" s="19"/>
      <c r="U1803" s="19"/>
      <c r="V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54"/>
      <c r="BL1803" s="54"/>
      <c r="BM1803" s="54"/>
      <c r="BN1803" s="54"/>
      <c r="BO1803" s="54"/>
      <c r="BP1803" s="54"/>
      <c r="BQ1803" s="54"/>
      <c r="BR1803" s="19"/>
      <c r="BS1803" s="19"/>
      <c r="BV1803" s="19"/>
      <c r="BW1803" s="19"/>
      <c r="BX1803" s="19"/>
      <c r="BY1803" s="19"/>
      <c r="BZ1803" s="19"/>
      <c r="CA1803" s="19"/>
      <c r="CB1803" s="19"/>
      <c r="CC1803" s="19"/>
      <c r="CD1803" s="19"/>
      <c r="CE1803" s="19"/>
      <c r="CF1803" s="19"/>
    </row>
    <row r="1804" spans="1:84" x14ac:dyDescent="0.25">
      <c r="A1804" s="19"/>
      <c r="B1804" s="19"/>
      <c r="C1804" s="19"/>
      <c r="D1804" s="19"/>
      <c r="E1804" s="19"/>
      <c r="F1804" s="19"/>
      <c r="G1804" s="19"/>
      <c r="H1804" s="19"/>
      <c r="I1804" s="19"/>
      <c r="J1804" s="19"/>
      <c r="L1804" s="19"/>
      <c r="M1804" s="19"/>
      <c r="N1804" s="19"/>
      <c r="P1804" s="19"/>
      <c r="Q1804" s="19"/>
      <c r="R1804" s="19"/>
      <c r="S1804" s="19"/>
      <c r="T1804" s="19"/>
      <c r="U1804" s="19"/>
      <c r="V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54"/>
      <c r="BL1804" s="54"/>
      <c r="BM1804" s="54"/>
      <c r="BN1804" s="54"/>
      <c r="BO1804" s="54"/>
      <c r="BP1804" s="54"/>
      <c r="BQ1804" s="54"/>
      <c r="BR1804" s="19"/>
      <c r="BS1804" s="19"/>
      <c r="BV1804" s="19"/>
      <c r="BW1804" s="19"/>
      <c r="BX1804" s="19"/>
      <c r="BY1804" s="19"/>
      <c r="BZ1804" s="19"/>
      <c r="CA1804" s="19"/>
      <c r="CB1804" s="19"/>
      <c r="CC1804" s="19"/>
      <c r="CD1804" s="19"/>
      <c r="CE1804" s="19"/>
      <c r="CF1804" s="19"/>
    </row>
    <row r="1805" spans="1:84" x14ac:dyDescent="0.25">
      <c r="A1805" s="19"/>
      <c r="B1805" s="19"/>
      <c r="C1805" s="19"/>
      <c r="D1805" s="19"/>
      <c r="E1805" s="19"/>
      <c r="F1805" s="19"/>
      <c r="G1805" s="19"/>
      <c r="H1805" s="19"/>
      <c r="I1805" s="19"/>
      <c r="J1805" s="19"/>
      <c r="L1805" s="19"/>
      <c r="M1805" s="19"/>
      <c r="N1805" s="19"/>
      <c r="P1805" s="19"/>
      <c r="Q1805" s="19"/>
      <c r="R1805" s="19"/>
      <c r="S1805" s="19"/>
      <c r="T1805" s="19"/>
      <c r="U1805" s="19"/>
      <c r="V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54"/>
      <c r="BL1805" s="54"/>
      <c r="BM1805" s="54"/>
      <c r="BN1805" s="54"/>
      <c r="BO1805" s="54"/>
      <c r="BP1805" s="54"/>
      <c r="BQ1805" s="54"/>
      <c r="BR1805" s="19"/>
      <c r="BS1805" s="19"/>
      <c r="BV1805" s="19"/>
      <c r="BW1805" s="19"/>
      <c r="BX1805" s="19"/>
      <c r="BY1805" s="19"/>
      <c r="BZ1805" s="19"/>
      <c r="CA1805" s="19"/>
      <c r="CB1805" s="19"/>
      <c r="CC1805" s="19"/>
      <c r="CD1805" s="19"/>
      <c r="CE1805" s="19"/>
      <c r="CF1805" s="19"/>
    </row>
    <row r="1806" spans="1:84" x14ac:dyDescent="0.25">
      <c r="A1806" s="19"/>
      <c r="B1806" s="19"/>
      <c r="C1806" s="19"/>
      <c r="D1806" s="19"/>
      <c r="E1806" s="19"/>
      <c r="F1806" s="19"/>
      <c r="G1806" s="19"/>
      <c r="H1806" s="19"/>
      <c r="I1806" s="19"/>
      <c r="J1806" s="19"/>
      <c r="L1806" s="19"/>
      <c r="M1806" s="19"/>
      <c r="N1806" s="19"/>
      <c r="P1806" s="19"/>
      <c r="Q1806" s="19"/>
      <c r="R1806" s="19"/>
      <c r="S1806" s="19"/>
      <c r="T1806" s="19"/>
      <c r="U1806" s="19"/>
      <c r="V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54"/>
      <c r="BL1806" s="54"/>
      <c r="BM1806" s="54"/>
      <c r="BN1806" s="54"/>
      <c r="BO1806" s="54"/>
      <c r="BP1806" s="54"/>
      <c r="BQ1806" s="54"/>
      <c r="BR1806" s="19"/>
      <c r="BS1806" s="19"/>
      <c r="BV1806" s="19"/>
      <c r="BW1806" s="19"/>
      <c r="BX1806" s="19"/>
      <c r="BY1806" s="19"/>
      <c r="BZ1806" s="19"/>
      <c r="CA1806" s="19"/>
      <c r="CB1806" s="19"/>
      <c r="CC1806" s="19"/>
      <c r="CD1806" s="19"/>
      <c r="CE1806" s="19"/>
      <c r="CF1806" s="19"/>
    </row>
    <row r="1807" spans="1:84" x14ac:dyDescent="0.25">
      <c r="A1807" s="19"/>
      <c r="B1807" s="19"/>
      <c r="C1807" s="19"/>
      <c r="D1807" s="19"/>
      <c r="E1807" s="19"/>
      <c r="F1807" s="19"/>
      <c r="G1807" s="19"/>
      <c r="H1807" s="19"/>
      <c r="I1807" s="19"/>
      <c r="J1807" s="19"/>
      <c r="L1807" s="19"/>
      <c r="M1807" s="19"/>
      <c r="N1807" s="19"/>
      <c r="P1807" s="19"/>
      <c r="Q1807" s="19"/>
      <c r="R1807" s="19"/>
      <c r="S1807" s="19"/>
      <c r="T1807" s="19"/>
      <c r="U1807" s="19"/>
      <c r="V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19"/>
      <c r="BA1807" s="19"/>
      <c r="BB1807" s="19"/>
      <c r="BC1807" s="19"/>
      <c r="BD1807" s="19"/>
      <c r="BE1807" s="19"/>
      <c r="BF1807" s="19"/>
      <c r="BG1807" s="19"/>
      <c r="BH1807" s="19"/>
      <c r="BI1807" s="19"/>
      <c r="BJ1807" s="19"/>
      <c r="BK1807" s="54"/>
      <c r="BL1807" s="54"/>
      <c r="BM1807" s="54"/>
      <c r="BN1807" s="54"/>
      <c r="BO1807" s="54"/>
      <c r="BP1807" s="54"/>
      <c r="BQ1807" s="54"/>
      <c r="BR1807" s="19"/>
      <c r="BS1807" s="19"/>
      <c r="BV1807" s="19"/>
      <c r="BW1807" s="19"/>
      <c r="BX1807" s="19"/>
      <c r="BY1807" s="19"/>
      <c r="BZ1807" s="19"/>
      <c r="CA1807" s="19"/>
      <c r="CB1807" s="19"/>
      <c r="CC1807" s="19"/>
      <c r="CD1807" s="19"/>
      <c r="CE1807" s="19"/>
      <c r="CF1807" s="19"/>
    </row>
    <row r="1808" spans="1:84" x14ac:dyDescent="0.25">
      <c r="A1808" s="19"/>
      <c r="B1808" s="19"/>
      <c r="C1808" s="19"/>
      <c r="D1808" s="19"/>
      <c r="E1808" s="19"/>
      <c r="F1808" s="19"/>
      <c r="G1808" s="19"/>
      <c r="H1808" s="19"/>
      <c r="I1808" s="19"/>
      <c r="J1808" s="19"/>
      <c r="L1808" s="19"/>
      <c r="M1808" s="19"/>
      <c r="N1808" s="19"/>
      <c r="P1808" s="19"/>
      <c r="Q1808" s="19"/>
      <c r="R1808" s="19"/>
      <c r="S1808" s="19"/>
      <c r="T1808" s="19"/>
      <c r="U1808" s="19"/>
      <c r="V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19"/>
      <c r="BA1808" s="19"/>
      <c r="BB1808" s="19"/>
      <c r="BC1808" s="19"/>
      <c r="BD1808" s="19"/>
      <c r="BE1808" s="19"/>
      <c r="BF1808" s="19"/>
      <c r="BG1808" s="19"/>
      <c r="BH1808" s="19"/>
      <c r="BI1808" s="19"/>
      <c r="BJ1808" s="19"/>
      <c r="BK1808" s="54"/>
      <c r="BL1808" s="54"/>
      <c r="BM1808" s="54"/>
      <c r="BN1808" s="54"/>
      <c r="BO1808" s="54"/>
      <c r="BP1808" s="54"/>
      <c r="BQ1808" s="54"/>
      <c r="BR1808" s="19"/>
      <c r="BS1808" s="19"/>
      <c r="BV1808" s="19"/>
      <c r="BW1808" s="19"/>
      <c r="BX1808" s="19"/>
      <c r="BY1808" s="19"/>
      <c r="BZ1808" s="19"/>
      <c r="CA1808" s="19"/>
      <c r="CB1808" s="19"/>
      <c r="CC1808" s="19"/>
      <c r="CD1808" s="19"/>
      <c r="CE1808" s="19"/>
      <c r="CF1808" s="19"/>
    </row>
    <row r="1809" spans="1:84" x14ac:dyDescent="0.25">
      <c r="A1809" s="19"/>
      <c r="B1809" s="19"/>
      <c r="C1809" s="19"/>
      <c r="D1809" s="19"/>
      <c r="E1809" s="19"/>
      <c r="F1809" s="19"/>
      <c r="G1809" s="19"/>
      <c r="H1809" s="19"/>
      <c r="I1809" s="19"/>
      <c r="J1809" s="19"/>
      <c r="L1809" s="19"/>
      <c r="M1809" s="19"/>
      <c r="N1809" s="19"/>
      <c r="P1809" s="19"/>
      <c r="Q1809" s="19"/>
      <c r="R1809" s="19"/>
      <c r="S1809" s="19"/>
      <c r="T1809" s="19"/>
      <c r="U1809" s="19"/>
      <c r="V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19"/>
      <c r="BA1809" s="19"/>
      <c r="BB1809" s="19"/>
      <c r="BC1809" s="19"/>
      <c r="BD1809" s="19"/>
      <c r="BE1809" s="19"/>
      <c r="BF1809" s="19"/>
      <c r="BG1809" s="19"/>
      <c r="BH1809" s="19"/>
      <c r="BI1809" s="19"/>
      <c r="BJ1809" s="19"/>
      <c r="BK1809" s="54"/>
      <c r="BL1809" s="54"/>
      <c r="BM1809" s="54"/>
      <c r="BN1809" s="54"/>
      <c r="BO1809" s="54"/>
      <c r="BP1809" s="54"/>
      <c r="BQ1809" s="54"/>
      <c r="BR1809" s="19"/>
      <c r="BS1809" s="19"/>
      <c r="BV1809" s="19"/>
      <c r="BW1809" s="19"/>
      <c r="BX1809" s="19"/>
      <c r="BY1809" s="19"/>
      <c r="BZ1809" s="19"/>
      <c r="CA1809" s="19"/>
      <c r="CB1809" s="19"/>
      <c r="CC1809" s="19"/>
      <c r="CD1809" s="19"/>
      <c r="CE1809" s="19"/>
      <c r="CF1809" s="19"/>
    </row>
    <row r="1810" spans="1:84" x14ac:dyDescent="0.25">
      <c r="A1810" s="19"/>
      <c r="B1810" s="19"/>
      <c r="C1810" s="19"/>
      <c r="D1810" s="19"/>
      <c r="E1810" s="19"/>
      <c r="F1810" s="19"/>
      <c r="G1810" s="19"/>
      <c r="H1810" s="19"/>
      <c r="I1810" s="19"/>
      <c r="J1810" s="19"/>
      <c r="L1810" s="19"/>
      <c r="M1810" s="19"/>
      <c r="N1810" s="19"/>
      <c r="P1810" s="19"/>
      <c r="Q1810" s="19"/>
      <c r="R1810" s="19"/>
      <c r="S1810" s="19"/>
      <c r="T1810" s="19"/>
      <c r="U1810" s="19"/>
      <c r="V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19"/>
      <c r="BA1810" s="19"/>
      <c r="BB1810" s="19"/>
      <c r="BC1810" s="19"/>
      <c r="BD1810" s="19"/>
      <c r="BE1810" s="19"/>
      <c r="BF1810" s="19"/>
      <c r="BG1810" s="19"/>
      <c r="BH1810" s="19"/>
      <c r="BI1810" s="19"/>
      <c r="BJ1810" s="19"/>
      <c r="BK1810" s="54"/>
      <c r="BL1810" s="54"/>
      <c r="BM1810" s="54"/>
      <c r="BN1810" s="54"/>
      <c r="BO1810" s="54"/>
      <c r="BP1810" s="54"/>
      <c r="BQ1810" s="54"/>
      <c r="BR1810" s="19"/>
      <c r="BS1810" s="19"/>
      <c r="BV1810" s="19"/>
      <c r="BW1810" s="19"/>
      <c r="BX1810" s="19"/>
      <c r="BY1810" s="19"/>
      <c r="BZ1810" s="19"/>
      <c r="CA1810" s="19"/>
      <c r="CB1810" s="19"/>
      <c r="CC1810" s="19"/>
      <c r="CD1810" s="19"/>
      <c r="CE1810" s="19"/>
      <c r="CF1810" s="19"/>
    </row>
    <row r="1811" spans="1:84" x14ac:dyDescent="0.25">
      <c r="A1811" s="19"/>
      <c r="B1811" s="19"/>
      <c r="C1811" s="19"/>
      <c r="D1811" s="19"/>
      <c r="E1811" s="19"/>
      <c r="F1811" s="19"/>
      <c r="G1811" s="19"/>
      <c r="H1811" s="19"/>
      <c r="I1811" s="19"/>
      <c r="J1811" s="19"/>
      <c r="L1811" s="19"/>
      <c r="M1811" s="19"/>
      <c r="N1811" s="19"/>
      <c r="P1811" s="19"/>
      <c r="Q1811" s="19"/>
      <c r="R1811" s="19"/>
      <c r="S1811" s="19"/>
      <c r="T1811" s="19"/>
      <c r="U1811" s="19"/>
      <c r="V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54"/>
      <c r="BL1811" s="54"/>
      <c r="BM1811" s="54"/>
      <c r="BN1811" s="54"/>
      <c r="BO1811" s="54"/>
      <c r="BP1811" s="54"/>
      <c r="BQ1811" s="54"/>
      <c r="BR1811" s="19"/>
      <c r="BS1811" s="19"/>
      <c r="BV1811" s="19"/>
      <c r="BW1811" s="19"/>
      <c r="BX1811" s="19"/>
      <c r="BY1811" s="19"/>
      <c r="BZ1811" s="19"/>
      <c r="CA1811" s="19"/>
      <c r="CB1811" s="19"/>
      <c r="CC1811" s="19"/>
      <c r="CD1811" s="19"/>
      <c r="CE1811" s="19"/>
      <c r="CF1811" s="19"/>
    </row>
    <row r="1812" spans="1:84" x14ac:dyDescent="0.25">
      <c r="A1812" s="19"/>
      <c r="B1812" s="19"/>
      <c r="C1812" s="19"/>
      <c r="D1812" s="19"/>
      <c r="E1812" s="19"/>
      <c r="F1812" s="19"/>
      <c r="G1812" s="19"/>
      <c r="H1812" s="19"/>
      <c r="I1812" s="19"/>
      <c r="J1812" s="19"/>
      <c r="L1812" s="19"/>
      <c r="M1812" s="19"/>
      <c r="N1812" s="19"/>
      <c r="P1812" s="19"/>
      <c r="Q1812" s="19"/>
      <c r="R1812" s="19"/>
      <c r="S1812" s="19"/>
      <c r="T1812" s="19"/>
      <c r="U1812" s="19"/>
      <c r="V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54"/>
      <c r="BL1812" s="54"/>
      <c r="BM1812" s="54"/>
      <c r="BN1812" s="54"/>
      <c r="BO1812" s="54"/>
      <c r="BP1812" s="54"/>
      <c r="BQ1812" s="54"/>
      <c r="BR1812" s="19"/>
      <c r="BS1812" s="19"/>
      <c r="BV1812" s="19"/>
      <c r="BW1812" s="19"/>
      <c r="BX1812" s="19"/>
      <c r="BY1812" s="19"/>
      <c r="BZ1812" s="19"/>
      <c r="CA1812" s="19"/>
      <c r="CB1812" s="19"/>
      <c r="CC1812" s="19"/>
      <c r="CD1812" s="19"/>
      <c r="CE1812" s="19"/>
      <c r="CF1812" s="19"/>
    </row>
    <row r="1813" spans="1:84" x14ac:dyDescent="0.25">
      <c r="A1813" s="19"/>
      <c r="B1813" s="19"/>
      <c r="C1813" s="19"/>
      <c r="D1813" s="19"/>
      <c r="E1813" s="19"/>
      <c r="F1813" s="19"/>
      <c r="G1813" s="19"/>
      <c r="H1813" s="19"/>
      <c r="I1813" s="19"/>
      <c r="J1813" s="19"/>
      <c r="L1813" s="19"/>
      <c r="M1813" s="19"/>
      <c r="N1813" s="19"/>
      <c r="P1813" s="19"/>
      <c r="Q1813" s="19"/>
      <c r="R1813" s="19"/>
      <c r="S1813" s="19"/>
      <c r="T1813" s="19"/>
      <c r="U1813" s="19"/>
      <c r="V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19"/>
      <c r="BA1813" s="19"/>
      <c r="BB1813" s="19"/>
      <c r="BC1813" s="19"/>
      <c r="BD1813" s="19"/>
      <c r="BE1813" s="19"/>
      <c r="BF1813" s="19"/>
      <c r="BG1813" s="19"/>
      <c r="BH1813" s="19"/>
      <c r="BI1813" s="19"/>
      <c r="BJ1813" s="19"/>
      <c r="BK1813" s="54"/>
      <c r="BL1813" s="54"/>
      <c r="BM1813" s="54"/>
      <c r="BN1813" s="54"/>
      <c r="BO1813" s="54"/>
      <c r="BP1813" s="54"/>
      <c r="BQ1813" s="54"/>
      <c r="BR1813" s="19"/>
      <c r="BS1813" s="19"/>
      <c r="BV1813" s="19"/>
      <c r="BW1813" s="19"/>
      <c r="BX1813" s="19"/>
      <c r="BY1813" s="19"/>
      <c r="BZ1813" s="19"/>
      <c r="CA1813" s="19"/>
      <c r="CB1813" s="19"/>
      <c r="CC1813" s="19"/>
      <c r="CD1813" s="19"/>
      <c r="CE1813" s="19"/>
      <c r="CF1813" s="19"/>
    </row>
    <row r="1814" spans="1:84" x14ac:dyDescent="0.25">
      <c r="A1814" s="19"/>
      <c r="B1814" s="19"/>
      <c r="C1814" s="19"/>
      <c r="D1814" s="19"/>
      <c r="E1814" s="19"/>
      <c r="F1814" s="19"/>
      <c r="G1814" s="19"/>
      <c r="H1814" s="19"/>
      <c r="I1814" s="19"/>
      <c r="J1814" s="19"/>
      <c r="L1814" s="19"/>
      <c r="M1814" s="19"/>
      <c r="N1814" s="19"/>
      <c r="P1814" s="19"/>
      <c r="Q1814" s="19"/>
      <c r="R1814" s="19"/>
      <c r="S1814" s="19"/>
      <c r="T1814" s="19"/>
      <c r="U1814" s="19"/>
      <c r="V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54"/>
      <c r="BL1814" s="54"/>
      <c r="BM1814" s="54"/>
      <c r="BN1814" s="54"/>
      <c r="BO1814" s="54"/>
      <c r="BP1814" s="54"/>
      <c r="BQ1814" s="54"/>
      <c r="BR1814" s="19"/>
      <c r="BS1814" s="19"/>
      <c r="BV1814" s="19"/>
      <c r="BW1814" s="19"/>
      <c r="BX1814" s="19"/>
      <c r="BY1814" s="19"/>
      <c r="BZ1814" s="19"/>
      <c r="CA1814" s="19"/>
      <c r="CB1814" s="19"/>
      <c r="CC1814" s="19"/>
      <c r="CD1814" s="19"/>
      <c r="CE1814" s="19"/>
      <c r="CF1814" s="19"/>
    </row>
    <row r="1815" spans="1:84" x14ac:dyDescent="0.25">
      <c r="A1815" s="19"/>
      <c r="B1815" s="19"/>
      <c r="C1815" s="19"/>
      <c r="D1815" s="19"/>
      <c r="E1815" s="19"/>
      <c r="F1815" s="19"/>
      <c r="G1815" s="19"/>
      <c r="H1815" s="19"/>
      <c r="I1815" s="19"/>
      <c r="J1815" s="19"/>
      <c r="L1815" s="19"/>
      <c r="M1815" s="19"/>
      <c r="N1815" s="19"/>
      <c r="P1815" s="19"/>
      <c r="Q1815" s="19"/>
      <c r="R1815" s="19"/>
      <c r="S1815" s="19"/>
      <c r="T1815" s="19"/>
      <c r="U1815" s="19"/>
      <c r="V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19"/>
      <c r="BA1815" s="19"/>
      <c r="BB1815" s="19"/>
      <c r="BC1815" s="19"/>
      <c r="BD1815" s="19"/>
      <c r="BE1815" s="19"/>
      <c r="BF1815" s="19"/>
      <c r="BG1815" s="19"/>
      <c r="BH1815" s="19"/>
      <c r="BI1815" s="19"/>
      <c r="BJ1815" s="19"/>
      <c r="BK1815" s="54"/>
      <c r="BL1815" s="54"/>
      <c r="BM1815" s="54"/>
      <c r="BN1815" s="54"/>
      <c r="BO1815" s="54"/>
      <c r="BP1815" s="54"/>
      <c r="BQ1815" s="54"/>
      <c r="BR1815" s="19"/>
      <c r="BS1815" s="19"/>
      <c r="BV1815" s="19"/>
      <c r="BW1815" s="19"/>
      <c r="BX1815" s="19"/>
      <c r="BY1815" s="19"/>
      <c r="BZ1815" s="19"/>
      <c r="CA1815" s="19"/>
      <c r="CB1815" s="19"/>
      <c r="CC1815" s="19"/>
      <c r="CD1815" s="19"/>
      <c r="CE1815" s="19"/>
      <c r="CF1815" s="19"/>
    </row>
    <row r="1816" spans="1:84" x14ac:dyDescent="0.25">
      <c r="A1816" s="19"/>
      <c r="B1816" s="19"/>
      <c r="C1816" s="19"/>
      <c r="D1816" s="19"/>
      <c r="E1816" s="19"/>
      <c r="F1816" s="19"/>
      <c r="G1816" s="19"/>
      <c r="H1816" s="19"/>
      <c r="I1816" s="19"/>
      <c r="J1816" s="19"/>
      <c r="L1816" s="19"/>
      <c r="M1816" s="19"/>
      <c r="N1816" s="19"/>
      <c r="P1816" s="19"/>
      <c r="Q1816" s="19"/>
      <c r="R1816" s="19"/>
      <c r="S1816" s="19"/>
      <c r="T1816" s="19"/>
      <c r="U1816" s="19"/>
      <c r="V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19"/>
      <c r="BA1816" s="19"/>
      <c r="BB1816" s="19"/>
      <c r="BC1816" s="19"/>
      <c r="BD1816" s="19"/>
      <c r="BE1816" s="19"/>
      <c r="BF1816" s="19"/>
      <c r="BG1816" s="19"/>
      <c r="BH1816" s="19"/>
      <c r="BI1816" s="19"/>
      <c r="BJ1816" s="19"/>
      <c r="BK1816" s="54"/>
      <c r="BL1816" s="54"/>
      <c r="BM1816" s="54"/>
      <c r="BN1816" s="54"/>
      <c r="BO1816" s="54"/>
      <c r="BP1816" s="54"/>
      <c r="BQ1816" s="54"/>
      <c r="BR1816" s="19"/>
      <c r="BS1816" s="19"/>
      <c r="BV1816" s="19"/>
      <c r="BW1816" s="19"/>
      <c r="BX1816" s="19"/>
      <c r="BY1816" s="19"/>
      <c r="BZ1816" s="19"/>
      <c r="CA1816" s="19"/>
      <c r="CB1816" s="19"/>
      <c r="CC1816" s="19"/>
      <c r="CD1816" s="19"/>
      <c r="CE1816" s="19"/>
      <c r="CF1816" s="19"/>
    </row>
    <row r="1817" spans="1:84" x14ac:dyDescent="0.25">
      <c r="A1817" s="19"/>
      <c r="B1817" s="19"/>
      <c r="C1817" s="19"/>
      <c r="D1817" s="19"/>
      <c r="E1817" s="19"/>
      <c r="F1817" s="19"/>
      <c r="G1817" s="19"/>
      <c r="H1817" s="19"/>
      <c r="I1817" s="19"/>
      <c r="J1817" s="19"/>
      <c r="L1817" s="19"/>
      <c r="M1817" s="19"/>
      <c r="N1817" s="19"/>
      <c r="P1817" s="19"/>
      <c r="Q1817" s="19"/>
      <c r="R1817" s="19"/>
      <c r="S1817" s="19"/>
      <c r="T1817" s="19"/>
      <c r="U1817" s="19"/>
      <c r="V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19"/>
      <c r="BA1817" s="19"/>
      <c r="BB1817" s="19"/>
      <c r="BC1817" s="19"/>
      <c r="BD1817" s="19"/>
      <c r="BE1817" s="19"/>
      <c r="BF1817" s="19"/>
      <c r="BG1817" s="19"/>
      <c r="BH1817" s="19"/>
      <c r="BI1817" s="19"/>
      <c r="BJ1817" s="19"/>
      <c r="BK1817" s="54"/>
      <c r="BL1817" s="54"/>
      <c r="BM1817" s="54"/>
      <c r="BN1817" s="54"/>
      <c r="BO1817" s="54"/>
      <c r="BP1817" s="54"/>
      <c r="BQ1817" s="54"/>
      <c r="BR1817" s="19"/>
      <c r="BS1817" s="19"/>
      <c r="BV1817" s="19"/>
      <c r="BW1817" s="19"/>
      <c r="BX1817" s="19"/>
      <c r="BY1817" s="19"/>
      <c r="BZ1817" s="19"/>
      <c r="CA1817" s="19"/>
      <c r="CB1817" s="19"/>
      <c r="CC1817" s="19"/>
      <c r="CD1817" s="19"/>
      <c r="CE1817" s="19"/>
      <c r="CF1817" s="19"/>
    </row>
    <row r="1818" spans="1:84" x14ac:dyDescent="0.25">
      <c r="A1818" s="19"/>
      <c r="B1818" s="19"/>
      <c r="C1818" s="19"/>
      <c r="D1818" s="19"/>
      <c r="E1818" s="19"/>
      <c r="F1818" s="19"/>
      <c r="G1818" s="19"/>
      <c r="H1818" s="19"/>
      <c r="I1818" s="19"/>
      <c r="J1818" s="19"/>
      <c r="L1818" s="19"/>
      <c r="M1818" s="19"/>
      <c r="N1818" s="19"/>
      <c r="P1818" s="19"/>
      <c r="Q1818" s="19"/>
      <c r="R1818" s="19"/>
      <c r="S1818" s="19"/>
      <c r="T1818" s="19"/>
      <c r="U1818" s="19"/>
      <c r="V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54"/>
      <c r="BL1818" s="54"/>
      <c r="BM1818" s="54"/>
      <c r="BN1818" s="54"/>
      <c r="BO1818" s="54"/>
      <c r="BP1818" s="54"/>
      <c r="BQ1818" s="54"/>
      <c r="BR1818" s="19"/>
      <c r="BS1818" s="19"/>
      <c r="BV1818" s="19"/>
      <c r="BW1818" s="19"/>
      <c r="BX1818" s="19"/>
      <c r="BY1818" s="19"/>
      <c r="BZ1818" s="19"/>
      <c r="CA1818" s="19"/>
      <c r="CB1818" s="19"/>
      <c r="CC1818" s="19"/>
      <c r="CD1818" s="19"/>
      <c r="CE1818" s="19"/>
      <c r="CF1818" s="19"/>
    </row>
    <row r="1819" spans="1:84" x14ac:dyDescent="0.25">
      <c r="A1819" s="19"/>
      <c r="B1819" s="19"/>
      <c r="C1819" s="19"/>
      <c r="D1819" s="19"/>
      <c r="E1819" s="19"/>
      <c r="F1819" s="19"/>
      <c r="G1819" s="19"/>
      <c r="H1819" s="19"/>
      <c r="I1819" s="19"/>
      <c r="J1819" s="19"/>
      <c r="L1819" s="19"/>
      <c r="M1819" s="19"/>
      <c r="N1819" s="19"/>
      <c r="P1819" s="19"/>
      <c r="Q1819" s="19"/>
      <c r="R1819" s="19"/>
      <c r="S1819" s="19"/>
      <c r="T1819" s="19"/>
      <c r="U1819" s="19"/>
      <c r="V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c r="BG1819" s="19"/>
      <c r="BH1819" s="19"/>
      <c r="BI1819" s="19"/>
      <c r="BJ1819" s="19"/>
      <c r="BK1819" s="54"/>
      <c r="BL1819" s="54"/>
      <c r="BM1819" s="54"/>
      <c r="BN1819" s="54"/>
      <c r="BO1819" s="54"/>
      <c r="BP1819" s="54"/>
      <c r="BQ1819" s="54"/>
      <c r="BR1819" s="19"/>
      <c r="BS1819" s="19"/>
      <c r="BV1819" s="19"/>
      <c r="BW1819" s="19"/>
      <c r="BX1819" s="19"/>
      <c r="BY1819" s="19"/>
      <c r="BZ1819" s="19"/>
      <c r="CA1819" s="19"/>
      <c r="CB1819" s="19"/>
      <c r="CC1819" s="19"/>
      <c r="CD1819" s="19"/>
      <c r="CE1819" s="19"/>
      <c r="CF1819" s="19"/>
    </row>
    <row r="1820" spans="1:84" x14ac:dyDescent="0.25">
      <c r="A1820" s="19"/>
      <c r="B1820" s="19"/>
      <c r="C1820" s="19"/>
      <c r="D1820" s="19"/>
      <c r="E1820" s="19"/>
      <c r="F1820" s="19"/>
      <c r="G1820" s="19"/>
      <c r="H1820" s="19"/>
      <c r="I1820" s="19"/>
      <c r="J1820" s="19"/>
      <c r="L1820" s="19"/>
      <c r="M1820" s="19"/>
      <c r="N1820" s="19"/>
      <c r="P1820" s="19"/>
      <c r="Q1820" s="19"/>
      <c r="R1820" s="19"/>
      <c r="S1820" s="19"/>
      <c r="T1820" s="19"/>
      <c r="U1820" s="19"/>
      <c r="V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54"/>
      <c r="BL1820" s="54"/>
      <c r="BM1820" s="54"/>
      <c r="BN1820" s="54"/>
      <c r="BO1820" s="54"/>
      <c r="BP1820" s="54"/>
      <c r="BQ1820" s="54"/>
      <c r="BR1820" s="19"/>
      <c r="BS1820" s="19"/>
      <c r="BV1820" s="19"/>
      <c r="BW1820" s="19"/>
      <c r="BX1820" s="19"/>
      <c r="BY1820" s="19"/>
      <c r="BZ1820" s="19"/>
      <c r="CA1820" s="19"/>
      <c r="CB1820" s="19"/>
      <c r="CC1820" s="19"/>
      <c r="CD1820" s="19"/>
      <c r="CE1820" s="19"/>
      <c r="CF1820" s="19"/>
    </row>
    <row r="1821" spans="1:84" x14ac:dyDescent="0.25">
      <c r="A1821" s="19"/>
      <c r="B1821" s="19"/>
      <c r="C1821" s="19"/>
      <c r="D1821" s="19"/>
      <c r="E1821" s="19"/>
      <c r="F1821" s="19"/>
      <c r="G1821" s="19"/>
      <c r="H1821" s="19"/>
      <c r="I1821" s="19"/>
      <c r="J1821" s="19"/>
      <c r="L1821" s="19"/>
      <c r="M1821" s="19"/>
      <c r="N1821" s="19"/>
      <c r="P1821" s="19"/>
      <c r="Q1821" s="19"/>
      <c r="R1821" s="19"/>
      <c r="S1821" s="19"/>
      <c r="T1821" s="19"/>
      <c r="U1821" s="19"/>
      <c r="V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54"/>
      <c r="BL1821" s="54"/>
      <c r="BM1821" s="54"/>
      <c r="BN1821" s="54"/>
      <c r="BO1821" s="54"/>
      <c r="BP1821" s="54"/>
      <c r="BQ1821" s="54"/>
      <c r="BR1821" s="19"/>
      <c r="BS1821" s="19"/>
      <c r="BV1821" s="19"/>
      <c r="BW1821" s="19"/>
      <c r="BX1821" s="19"/>
      <c r="BY1821" s="19"/>
      <c r="BZ1821" s="19"/>
      <c r="CA1821" s="19"/>
      <c r="CB1821" s="19"/>
      <c r="CC1821" s="19"/>
      <c r="CD1821" s="19"/>
      <c r="CE1821" s="19"/>
      <c r="CF1821" s="19"/>
    </row>
    <row r="1822" spans="1:84" x14ac:dyDescent="0.25">
      <c r="A1822" s="19"/>
      <c r="B1822" s="19"/>
      <c r="C1822" s="19"/>
      <c r="D1822" s="19"/>
      <c r="E1822" s="19"/>
      <c r="F1822" s="19"/>
      <c r="G1822" s="19"/>
      <c r="H1822" s="19"/>
      <c r="I1822" s="19"/>
      <c r="J1822" s="19"/>
      <c r="L1822" s="19"/>
      <c r="M1822" s="19"/>
      <c r="N1822" s="19"/>
      <c r="P1822" s="19"/>
      <c r="Q1822" s="19"/>
      <c r="R1822" s="19"/>
      <c r="S1822" s="19"/>
      <c r="T1822" s="19"/>
      <c r="U1822" s="19"/>
      <c r="V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54"/>
      <c r="BL1822" s="54"/>
      <c r="BM1822" s="54"/>
      <c r="BN1822" s="54"/>
      <c r="BO1822" s="54"/>
      <c r="BP1822" s="54"/>
      <c r="BQ1822" s="54"/>
      <c r="BR1822" s="19"/>
      <c r="BS1822" s="19"/>
      <c r="BV1822" s="19"/>
      <c r="BW1822" s="19"/>
      <c r="BX1822" s="19"/>
      <c r="BY1822" s="19"/>
      <c r="BZ1822" s="19"/>
      <c r="CA1822" s="19"/>
      <c r="CB1822" s="19"/>
      <c r="CC1822" s="19"/>
      <c r="CD1822" s="19"/>
      <c r="CE1822" s="19"/>
      <c r="CF1822" s="19"/>
    </row>
    <row r="1823" spans="1:84" x14ac:dyDescent="0.25">
      <c r="A1823" s="19"/>
      <c r="B1823" s="19"/>
      <c r="C1823" s="19"/>
      <c r="D1823" s="19"/>
      <c r="E1823" s="19"/>
      <c r="F1823" s="19"/>
      <c r="G1823" s="19"/>
      <c r="H1823" s="19"/>
      <c r="I1823" s="19"/>
      <c r="J1823" s="19"/>
      <c r="L1823" s="19"/>
      <c r="M1823" s="19"/>
      <c r="N1823" s="19"/>
      <c r="P1823" s="19"/>
      <c r="Q1823" s="19"/>
      <c r="R1823" s="19"/>
      <c r="S1823" s="19"/>
      <c r="T1823" s="19"/>
      <c r="U1823" s="19"/>
      <c r="V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19"/>
      <c r="BA1823" s="19"/>
      <c r="BB1823" s="19"/>
      <c r="BC1823" s="19"/>
      <c r="BD1823" s="19"/>
      <c r="BE1823" s="19"/>
      <c r="BF1823" s="19"/>
      <c r="BG1823" s="19"/>
      <c r="BH1823" s="19"/>
      <c r="BI1823" s="19"/>
      <c r="BJ1823" s="19"/>
      <c r="BK1823" s="54"/>
      <c r="BL1823" s="54"/>
      <c r="BM1823" s="54"/>
      <c r="BN1823" s="54"/>
      <c r="BO1823" s="54"/>
      <c r="BP1823" s="54"/>
      <c r="BQ1823" s="54"/>
      <c r="BR1823" s="19"/>
      <c r="BS1823" s="19"/>
      <c r="BV1823" s="19"/>
      <c r="BW1823" s="19"/>
      <c r="BX1823" s="19"/>
      <c r="BY1823" s="19"/>
      <c r="BZ1823" s="19"/>
      <c r="CA1823" s="19"/>
      <c r="CB1823" s="19"/>
      <c r="CC1823" s="19"/>
      <c r="CD1823" s="19"/>
      <c r="CE1823" s="19"/>
      <c r="CF1823" s="19"/>
    </row>
    <row r="1824" spans="1:84" x14ac:dyDescent="0.25">
      <c r="A1824" s="19"/>
      <c r="B1824" s="19"/>
      <c r="C1824" s="19"/>
      <c r="D1824" s="19"/>
      <c r="E1824" s="19"/>
      <c r="F1824" s="19"/>
      <c r="G1824" s="19"/>
      <c r="H1824" s="19"/>
      <c r="I1824" s="19"/>
      <c r="J1824" s="19"/>
      <c r="L1824" s="19"/>
      <c r="M1824" s="19"/>
      <c r="N1824" s="19"/>
      <c r="P1824" s="19"/>
      <c r="Q1824" s="19"/>
      <c r="R1824" s="19"/>
      <c r="S1824" s="19"/>
      <c r="T1824" s="19"/>
      <c r="U1824" s="19"/>
      <c r="V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19"/>
      <c r="BA1824" s="19"/>
      <c r="BB1824" s="19"/>
      <c r="BC1824" s="19"/>
      <c r="BD1824" s="19"/>
      <c r="BE1824" s="19"/>
      <c r="BF1824" s="19"/>
      <c r="BG1824" s="19"/>
      <c r="BH1824" s="19"/>
      <c r="BI1824" s="19"/>
      <c r="BJ1824" s="19"/>
      <c r="BK1824" s="54"/>
      <c r="BL1824" s="54"/>
      <c r="BM1824" s="54"/>
      <c r="BN1824" s="54"/>
      <c r="BO1824" s="54"/>
      <c r="BP1824" s="54"/>
      <c r="BQ1824" s="54"/>
      <c r="BR1824" s="19"/>
      <c r="BS1824" s="19"/>
      <c r="BV1824" s="19"/>
      <c r="BW1824" s="19"/>
      <c r="BX1824" s="19"/>
      <c r="BY1824" s="19"/>
      <c r="BZ1824" s="19"/>
      <c r="CA1824" s="19"/>
      <c r="CB1824" s="19"/>
      <c r="CC1824" s="19"/>
      <c r="CD1824" s="19"/>
      <c r="CE1824" s="19"/>
      <c r="CF1824" s="19"/>
    </row>
    <row r="1825" spans="1:84" x14ac:dyDescent="0.25">
      <c r="A1825" s="19"/>
      <c r="B1825" s="19"/>
      <c r="C1825" s="19"/>
      <c r="D1825" s="19"/>
      <c r="E1825" s="19"/>
      <c r="F1825" s="19"/>
      <c r="G1825" s="19"/>
      <c r="H1825" s="19"/>
      <c r="I1825" s="19"/>
      <c r="J1825" s="19"/>
      <c r="L1825" s="19"/>
      <c r="M1825" s="19"/>
      <c r="N1825" s="19"/>
      <c r="P1825" s="19"/>
      <c r="Q1825" s="19"/>
      <c r="R1825" s="19"/>
      <c r="S1825" s="19"/>
      <c r="T1825" s="19"/>
      <c r="U1825" s="19"/>
      <c r="V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19"/>
      <c r="BA1825" s="19"/>
      <c r="BB1825" s="19"/>
      <c r="BC1825" s="19"/>
      <c r="BD1825" s="19"/>
      <c r="BE1825" s="19"/>
      <c r="BF1825" s="19"/>
      <c r="BG1825" s="19"/>
      <c r="BH1825" s="19"/>
      <c r="BI1825" s="19"/>
      <c r="BJ1825" s="19"/>
      <c r="BK1825" s="54"/>
      <c r="BL1825" s="54"/>
      <c r="BM1825" s="54"/>
      <c r="BN1825" s="54"/>
      <c r="BO1825" s="54"/>
      <c r="BP1825" s="54"/>
      <c r="BQ1825" s="54"/>
      <c r="BR1825" s="19"/>
      <c r="BS1825" s="19"/>
      <c r="BV1825" s="19"/>
      <c r="BW1825" s="19"/>
      <c r="BX1825" s="19"/>
      <c r="BY1825" s="19"/>
      <c r="BZ1825" s="19"/>
      <c r="CA1825" s="19"/>
      <c r="CB1825" s="19"/>
      <c r="CC1825" s="19"/>
      <c r="CD1825" s="19"/>
      <c r="CE1825" s="19"/>
      <c r="CF1825" s="19"/>
    </row>
    <row r="1826" spans="1:84" x14ac:dyDescent="0.25">
      <c r="A1826" s="19"/>
      <c r="B1826" s="19"/>
      <c r="C1826" s="19"/>
      <c r="D1826" s="19"/>
      <c r="E1826" s="19"/>
      <c r="F1826" s="19"/>
      <c r="G1826" s="19"/>
      <c r="H1826" s="19"/>
      <c r="I1826" s="19"/>
      <c r="J1826" s="19"/>
      <c r="L1826" s="19"/>
      <c r="M1826" s="19"/>
      <c r="N1826" s="19"/>
      <c r="P1826" s="19"/>
      <c r="Q1826" s="19"/>
      <c r="R1826" s="19"/>
      <c r="S1826" s="19"/>
      <c r="T1826" s="19"/>
      <c r="U1826" s="19"/>
      <c r="V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19"/>
      <c r="BA1826" s="19"/>
      <c r="BB1826" s="19"/>
      <c r="BC1826" s="19"/>
      <c r="BD1826" s="19"/>
      <c r="BE1826" s="19"/>
      <c r="BF1826" s="19"/>
      <c r="BG1826" s="19"/>
      <c r="BH1826" s="19"/>
      <c r="BI1826" s="19"/>
      <c r="BJ1826" s="19"/>
      <c r="BK1826" s="54"/>
      <c r="BL1826" s="54"/>
      <c r="BM1826" s="54"/>
      <c r="BN1826" s="54"/>
      <c r="BO1826" s="54"/>
      <c r="BP1826" s="54"/>
      <c r="BQ1826" s="54"/>
      <c r="BR1826" s="19"/>
      <c r="BS1826" s="19"/>
      <c r="BV1826" s="19"/>
      <c r="BW1826" s="19"/>
      <c r="BX1826" s="19"/>
      <c r="BY1826" s="19"/>
      <c r="BZ1826" s="19"/>
      <c r="CA1826" s="19"/>
      <c r="CB1826" s="19"/>
      <c r="CC1826" s="19"/>
      <c r="CD1826" s="19"/>
      <c r="CE1826" s="19"/>
      <c r="CF1826" s="19"/>
    </row>
    <row r="1827" spans="1:84" x14ac:dyDescent="0.25">
      <c r="A1827" s="19"/>
      <c r="B1827" s="19"/>
      <c r="C1827" s="19"/>
      <c r="D1827" s="19"/>
      <c r="E1827" s="19"/>
      <c r="F1827" s="19"/>
      <c r="G1827" s="19"/>
      <c r="H1827" s="19"/>
      <c r="I1827" s="19"/>
      <c r="J1827" s="19"/>
      <c r="L1827" s="19"/>
      <c r="M1827" s="19"/>
      <c r="N1827" s="19"/>
      <c r="P1827" s="19"/>
      <c r="Q1827" s="19"/>
      <c r="R1827" s="19"/>
      <c r="S1827" s="19"/>
      <c r="T1827" s="19"/>
      <c r="U1827" s="19"/>
      <c r="V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19"/>
      <c r="BA1827" s="19"/>
      <c r="BB1827" s="19"/>
      <c r="BC1827" s="19"/>
      <c r="BD1827" s="19"/>
      <c r="BE1827" s="19"/>
      <c r="BF1827" s="19"/>
      <c r="BG1827" s="19"/>
      <c r="BH1827" s="19"/>
      <c r="BI1827" s="19"/>
      <c r="BJ1827" s="19"/>
      <c r="BK1827" s="54"/>
      <c r="BL1827" s="54"/>
      <c r="BM1827" s="54"/>
      <c r="BN1827" s="54"/>
      <c r="BO1827" s="54"/>
      <c r="BP1827" s="54"/>
      <c r="BQ1827" s="54"/>
      <c r="BR1827" s="19"/>
      <c r="BS1827" s="19"/>
      <c r="BV1827" s="19"/>
      <c r="BW1827" s="19"/>
      <c r="BX1827" s="19"/>
      <c r="BY1827" s="19"/>
      <c r="BZ1827" s="19"/>
      <c r="CA1827" s="19"/>
      <c r="CB1827" s="19"/>
      <c r="CC1827" s="19"/>
      <c r="CD1827" s="19"/>
      <c r="CE1827" s="19"/>
      <c r="CF1827" s="19"/>
    </row>
    <row r="1828" spans="1:84" x14ac:dyDescent="0.25">
      <c r="A1828" s="19"/>
      <c r="B1828" s="19"/>
      <c r="C1828" s="19"/>
      <c r="D1828" s="19"/>
      <c r="E1828" s="19"/>
      <c r="F1828" s="19"/>
      <c r="G1828" s="19"/>
      <c r="H1828" s="19"/>
      <c r="I1828" s="19"/>
      <c r="J1828" s="19"/>
      <c r="L1828" s="19"/>
      <c r="M1828" s="19"/>
      <c r="N1828" s="19"/>
      <c r="P1828" s="19"/>
      <c r="Q1828" s="19"/>
      <c r="R1828" s="19"/>
      <c r="S1828" s="19"/>
      <c r="T1828" s="19"/>
      <c r="U1828" s="19"/>
      <c r="V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19"/>
      <c r="BA1828" s="19"/>
      <c r="BB1828" s="19"/>
      <c r="BC1828" s="19"/>
      <c r="BD1828" s="19"/>
      <c r="BE1828" s="19"/>
      <c r="BF1828" s="19"/>
      <c r="BG1828" s="19"/>
      <c r="BH1828" s="19"/>
      <c r="BI1828" s="19"/>
      <c r="BJ1828" s="19"/>
      <c r="BK1828" s="54"/>
      <c r="BL1828" s="54"/>
      <c r="BM1828" s="54"/>
      <c r="BN1828" s="54"/>
      <c r="BO1828" s="54"/>
      <c r="BP1828" s="54"/>
      <c r="BQ1828" s="54"/>
      <c r="BR1828" s="19"/>
      <c r="BS1828" s="19"/>
      <c r="BV1828" s="19"/>
      <c r="BW1828" s="19"/>
      <c r="BX1828" s="19"/>
      <c r="BY1828" s="19"/>
      <c r="BZ1828" s="19"/>
      <c r="CA1828" s="19"/>
      <c r="CB1828" s="19"/>
      <c r="CC1828" s="19"/>
      <c r="CD1828" s="19"/>
      <c r="CE1828" s="19"/>
      <c r="CF1828" s="19"/>
    </row>
    <row r="1829" spans="1:84" x14ac:dyDescent="0.25">
      <c r="A1829" s="19"/>
      <c r="B1829" s="19"/>
      <c r="C1829" s="19"/>
      <c r="D1829" s="19"/>
      <c r="E1829" s="19"/>
      <c r="F1829" s="19"/>
      <c r="G1829" s="19"/>
      <c r="H1829" s="19"/>
      <c r="I1829" s="19"/>
      <c r="J1829" s="19"/>
      <c r="L1829" s="19"/>
      <c r="M1829" s="19"/>
      <c r="N1829" s="19"/>
      <c r="P1829" s="19"/>
      <c r="Q1829" s="19"/>
      <c r="R1829" s="19"/>
      <c r="S1829" s="19"/>
      <c r="T1829" s="19"/>
      <c r="U1829" s="19"/>
      <c r="V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19"/>
      <c r="BA1829" s="19"/>
      <c r="BB1829" s="19"/>
      <c r="BC1829" s="19"/>
      <c r="BD1829" s="19"/>
      <c r="BE1829" s="19"/>
      <c r="BF1829" s="19"/>
      <c r="BG1829" s="19"/>
      <c r="BH1829" s="19"/>
      <c r="BI1829" s="19"/>
      <c r="BJ1829" s="19"/>
      <c r="BK1829" s="54"/>
      <c r="BL1829" s="54"/>
      <c r="BM1829" s="54"/>
      <c r="BN1829" s="54"/>
      <c r="BO1829" s="54"/>
      <c r="BP1829" s="54"/>
      <c r="BQ1829" s="54"/>
      <c r="BR1829" s="19"/>
      <c r="BS1829" s="19"/>
      <c r="BV1829" s="19"/>
      <c r="BW1829" s="19"/>
      <c r="BX1829" s="19"/>
      <c r="BY1829" s="19"/>
      <c r="BZ1829" s="19"/>
      <c r="CA1829" s="19"/>
      <c r="CB1829" s="19"/>
      <c r="CC1829" s="19"/>
      <c r="CD1829" s="19"/>
      <c r="CE1829" s="19"/>
      <c r="CF1829" s="19"/>
    </row>
    <row r="1830" spans="1:84" x14ac:dyDescent="0.25">
      <c r="A1830" s="19"/>
      <c r="B1830" s="19"/>
      <c r="C1830" s="19"/>
      <c r="D1830" s="19"/>
      <c r="E1830" s="19"/>
      <c r="F1830" s="19"/>
      <c r="G1830" s="19"/>
      <c r="H1830" s="19"/>
      <c r="I1830" s="19"/>
      <c r="J1830" s="19"/>
      <c r="L1830" s="19"/>
      <c r="M1830" s="19"/>
      <c r="N1830" s="19"/>
      <c r="P1830" s="19"/>
      <c r="Q1830" s="19"/>
      <c r="R1830" s="19"/>
      <c r="S1830" s="19"/>
      <c r="T1830" s="19"/>
      <c r="U1830" s="19"/>
      <c r="V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54"/>
      <c r="BL1830" s="54"/>
      <c r="BM1830" s="54"/>
      <c r="BN1830" s="54"/>
      <c r="BO1830" s="54"/>
      <c r="BP1830" s="54"/>
      <c r="BQ1830" s="54"/>
      <c r="BR1830" s="19"/>
      <c r="BS1830" s="19"/>
      <c r="BV1830" s="19"/>
      <c r="BW1830" s="19"/>
      <c r="BX1830" s="19"/>
      <c r="BY1830" s="19"/>
      <c r="BZ1830" s="19"/>
      <c r="CA1830" s="19"/>
      <c r="CB1830" s="19"/>
      <c r="CC1830" s="19"/>
      <c r="CD1830" s="19"/>
      <c r="CE1830" s="19"/>
      <c r="CF1830" s="19"/>
    </row>
    <row r="1831" spans="1:84" x14ac:dyDescent="0.25">
      <c r="A1831" s="19"/>
      <c r="B1831" s="19"/>
      <c r="C1831" s="19"/>
      <c r="D1831" s="19"/>
      <c r="E1831" s="19"/>
      <c r="F1831" s="19"/>
      <c r="G1831" s="19"/>
      <c r="H1831" s="19"/>
      <c r="I1831" s="19"/>
      <c r="J1831" s="19"/>
      <c r="L1831" s="19"/>
      <c r="M1831" s="19"/>
      <c r="N1831" s="19"/>
      <c r="P1831" s="19"/>
      <c r="Q1831" s="19"/>
      <c r="R1831" s="19"/>
      <c r="S1831" s="19"/>
      <c r="T1831" s="19"/>
      <c r="U1831" s="19"/>
      <c r="V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54"/>
      <c r="BL1831" s="54"/>
      <c r="BM1831" s="54"/>
      <c r="BN1831" s="54"/>
      <c r="BO1831" s="54"/>
      <c r="BP1831" s="54"/>
      <c r="BQ1831" s="54"/>
      <c r="BR1831" s="19"/>
      <c r="BS1831" s="19"/>
      <c r="BV1831" s="19"/>
      <c r="BW1831" s="19"/>
      <c r="BX1831" s="19"/>
      <c r="BY1831" s="19"/>
      <c r="BZ1831" s="19"/>
      <c r="CA1831" s="19"/>
      <c r="CB1831" s="19"/>
      <c r="CC1831" s="19"/>
      <c r="CD1831" s="19"/>
      <c r="CE1831" s="19"/>
      <c r="CF1831" s="19"/>
    </row>
    <row r="1832" spans="1:84" x14ac:dyDescent="0.25">
      <c r="A1832" s="19"/>
      <c r="B1832" s="19"/>
      <c r="C1832" s="19"/>
      <c r="D1832" s="19"/>
      <c r="E1832" s="19"/>
      <c r="F1832" s="19"/>
      <c r="G1832" s="19"/>
      <c r="H1832" s="19"/>
      <c r="I1832" s="19"/>
      <c r="J1832" s="19"/>
      <c r="L1832" s="19"/>
      <c r="M1832" s="19"/>
      <c r="N1832" s="19"/>
      <c r="P1832" s="19"/>
      <c r="Q1832" s="19"/>
      <c r="R1832" s="19"/>
      <c r="S1832" s="19"/>
      <c r="T1832" s="19"/>
      <c r="U1832" s="19"/>
      <c r="V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19"/>
      <c r="BA1832" s="19"/>
      <c r="BB1832" s="19"/>
      <c r="BC1832" s="19"/>
      <c r="BD1832" s="19"/>
      <c r="BE1832" s="19"/>
      <c r="BF1832" s="19"/>
      <c r="BG1832" s="19"/>
      <c r="BH1832" s="19"/>
      <c r="BI1832" s="19"/>
      <c r="BJ1832" s="19"/>
      <c r="BK1832" s="54"/>
      <c r="BL1832" s="54"/>
      <c r="BM1832" s="54"/>
      <c r="BN1832" s="54"/>
      <c r="BO1832" s="54"/>
      <c r="BP1832" s="54"/>
      <c r="BQ1832" s="54"/>
      <c r="BR1832" s="19"/>
      <c r="BS1832" s="19"/>
      <c r="BV1832" s="19"/>
      <c r="BW1832" s="19"/>
      <c r="BX1832" s="19"/>
      <c r="BY1832" s="19"/>
      <c r="BZ1832" s="19"/>
      <c r="CA1832" s="19"/>
      <c r="CB1832" s="19"/>
      <c r="CC1832" s="19"/>
      <c r="CD1832" s="19"/>
      <c r="CE1832" s="19"/>
      <c r="CF1832" s="19"/>
    </row>
    <row r="1833" spans="1:84" x14ac:dyDescent="0.25">
      <c r="A1833" s="19"/>
      <c r="B1833" s="19"/>
      <c r="C1833" s="19"/>
      <c r="D1833" s="19"/>
      <c r="E1833" s="19"/>
      <c r="F1833" s="19"/>
      <c r="G1833" s="19"/>
      <c r="H1833" s="19"/>
      <c r="I1833" s="19"/>
      <c r="J1833" s="19"/>
      <c r="L1833" s="19"/>
      <c r="M1833" s="19"/>
      <c r="N1833" s="19"/>
      <c r="P1833" s="19"/>
      <c r="Q1833" s="19"/>
      <c r="R1833" s="19"/>
      <c r="S1833" s="19"/>
      <c r="T1833" s="19"/>
      <c r="U1833" s="19"/>
      <c r="V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54"/>
      <c r="BL1833" s="54"/>
      <c r="BM1833" s="54"/>
      <c r="BN1833" s="54"/>
      <c r="BO1833" s="54"/>
      <c r="BP1833" s="54"/>
      <c r="BQ1833" s="54"/>
      <c r="BR1833" s="19"/>
      <c r="BS1833" s="19"/>
      <c r="BV1833" s="19"/>
      <c r="BW1833" s="19"/>
      <c r="BX1833" s="19"/>
      <c r="BY1833" s="19"/>
      <c r="BZ1833" s="19"/>
      <c r="CA1833" s="19"/>
      <c r="CB1833" s="19"/>
      <c r="CC1833" s="19"/>
      <c r="CD1833" s="19"/>
      <c r="CE1833" s="19"/>
      <c r="CF1833" s="19"/>
    </row>
    <row r="1834" spans="1:84" x14ac:dyDescent="0.25">
      <c r="A1834" s="19"/>
      <c r="B1834" s="19"/>
      <c r="C1834" s="19"/>
      <c r="D1834" s="19"/>
      <c r="E1834" s="19"/>
      <c r="F1834" s="19"/>
      <c r="G1834" s="19"/>
      <c r="H1834" s="19"/>
      <c r="I1834" s="19"/>
      <c r="J1834" s="19"/>
      <c r="L1834" s="19"/>
      <c r="M1834" s="19"/>
      <c r="N1834" s="19"/>
      <c r="P1834" s="19"/>
      <c r="Q1834" s="19"/>
      <c r="R1834" s="19"/>
      <c r="S1834" s="19"/>
      <c r="T1834" s="19"/>
      <c r="U1834" s="19"/>
      <c r="V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19"/>
      <c r="BA1834" s="19"/>
      <c r="BB1834" s="19"/>
      <c r="BC1834" s="19"/>
      <c r="BD1834" s="19"/>
      <c r="BE1834" s="19"/>
      <c r="BF1834" s="19"/>
      <c r="BG1834" s="19"/>
      <c r="BH1834" s="19"/>
      <c r="BI1834" s="19"/>
      <c r="BJ1834" s="19"/>
      <c r="BK1834" s="54"/>
      <c r="BL1834" s="54"/>
      <c r="BM1834" s="54"/>
      <c r="BN1834" s="54"/>
      <c r="BO1834" s="54"/>
      <c r="BP1834" s="54"/>
      <c r="BQ1834" s="54"/>
      <c r="BR1834" s="19"/>
      <c r="BS1834" s="19"/>
      <c r="BV1834" s="19"/>
      <c r="BW1834" s="19"/>
      <c r="BX1834" s="19"/>
      <c r="BY1834" s="19"/>
      <c r="BZ1834" s="19"/>
      <c r="CA1834" s="19"/>
      <c r="CB1834" s="19"/>
      <c r="CC1834" s="19"/>
      <c r="CD1834" s="19"/>
      <c r="CE1834" s="19"/>
      <c r="CF1834" s="19"/>
    </row>
    <row r="1835" spans="1:84" x14ac:dyDescent="0.25">
      <c r="A1835" s="19"/>
      <c r="B1835" s="19"/>
      <c r="C1835" s="19"/>
      <c r="D1835" s="19"/>
      <c r="E1835" s="19"/>
      <c r="F1835" s="19"/>
      <c r="G1835" s="19"/>
      <c r="H1835" s="19"/>
      <c r="I1835" s="19"/>
      <c r="J1835" s="19"/>
      <c r="L1835" s="19"/>
      <c r="M1835" s="19"/>
      <c r="N1835" s="19"/>
      <c r="P1835" s="19"/>
      <c r="Q1835" s="19"/>
      <c r="R1835" s="19"/>
      <c r="S1835" s="19"/>
      <c r="T1835" s="19"/>
      <c r="U1835" s="19"/>
      <c r="V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19"/>
      <c r="BA1835" s="19"/>
      <c r="BB1835" s="19"/>
      <c r="BC1835" s="19"/>
      <c r="BD1835" s="19"/>
      <c r="BE1835" s="19"/>
      <c r="BF1835" s="19"/>
      <c r="BG1835" s="19"/>
      <c r="BH1835" s="19"/>
      <c r="BI1835" s="19"/>
      <c r="BJ1835" s="19"/>
      <c r="BK1835" s="54"/>
      <c r="BL1835" s="54"/>
      <c r="BM1835" s="54"/>
      <c r="BN1835" s="54"/>
      <c r="BO1835" s="54"/>
      <c r="BP1835" s="54"/>
      <c r="BQ1835" s="54"/>
      <c r="BR1835" s="19"/>
      <c r="BS1835" s="19"/>
      <c r="BV1835" s="19"/>
      <c r="BW1835" s="19"/>
      <c r="BX1835" s="19"/>
      <c r="BY1835" s="19"/>
      <c r="BZ1835" s="19"/>
      <c r="CA1835" s="19"/>
      <c r="CB1835" s="19"/>
      <c r="CC1835" s="19"/>
      <c r="CD1835" s="19"/>
      <c r="CE1835" s="19"/>
      <c r="CF1835" s="19"/>
    </row>
    <row r="1836" spans="1:84" x14ac:dyDescent="0.25">
      <c r="A1836" s="19"/>
      <c r="B1836" s="19"/>
      <c r="C1836" s="19"/>
      <c r="D1836" s="19"/>
      <c r="E1836" s="19"/>
      <c r="F1836" s="19"/>
      <c r="G1836" s="19"/>
      <c r="H1836" s="19"/>
      <c r="I1836" s="19"/>
      <c r="J1836" s="19"/>
      <c r="L1836" s="19"/>
      <c r="M1836" s="19"/>
      <c r="N1836" s="19"/>
      <c r="P1836" s="19"/>
      <c r="Q1836" s="19"/>
      <c r="R1836" s="19"/>
      <c r="S1836" s="19"/>
      <c r="T1836" s="19"/>
      <c r="U1836" s="19"/>
      <c r="V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19"/>
      <c r="BA1836" s="19"/>
      <c r="BB1836" s="19"/>
      <c r="BC1836" s="19"/>
      <c r="BD1836" s="19"/>
      <c r="BE1836" s="19"/>
      <c r="BF1836" s="19"/>
      <c r="BG1836" s="19"/>
      <c r="BH1836" s="19"/>
      <c r="BI1836" s="19"/>
      <c r="BJ1836" s="19"/>
      <c r="BK1836" s="54"/>
      <c r="BL1836" s="54"/>
      <c r="BM1836" s="54"/>
      <c r="BN1836" s="54"/>
      <c r="BO1836" s="54"/>
      <c r="BP1836" s="54"/>
      <c r="BQ1836" s="54"/>
      <c r="BR1836" s="19"/>
      <c r="BS1836" s="19"/>
      <c r="BV1836" s="19"/>
      <c r="BW1836" s="19"/>
      <c r="BX1836" s="19"/>
      <c r="BY1836" s="19"/>
      <c r="BZ1836" s="19"/>
      <c r="CA1836" s="19"/>
      <c r="CB1836" s="19"/>
      <c r="CC1836" s="19"/>
      <c r="CD1836" s="19"/>
      <c r="CE1836" s="19"/>
      <c r="CF1836" s="19"/>
    </row>
    <row r="1837" spans="1:84" x14ac:dyDescent="0.25">
      <c r="A1837" s="19"/>
      <c r="B1837" s="19"/>
      <c r="C1837" s="19"/>
      <c r="D1837" s="19"/>
      <c r="E1837" s="19"/>
      <c r="F1837" s="19"/>
      <c r="G1837" s="19"/>
      <c r="H1837" s="19"/>
      <c r="I1837" s="19"/>
      <c r="J1837" s="19"/>
      <c r="L1837" s="19"/>
      <c r="M1837" s="19"/>
      <c r="N1837" s="19"/>
      <c r="P1837" s="19"/>
      <c r="Q1837" s="19"/>
      <c r="R1837" s="19"/>
      <c r="S1837" s="19"/>
      <c r="T1837" s="19"/>
      <c r="U1837" s="19"/>
      <c r="V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54"/>
      <c r="BL1837" s="54"/>
      <c r="BM1837" s="54"/>
      <c r="BN1837" s="54"/>
      <c r="BO1837" s="54"/>
      <c r="BP1837" s="54"/>
      <c r="BQ1837" s="54"/>
      <c r="BR1837" s="19"/>
      <c r="BS1837" s="19"/>
      <c r="BV1837" s="19"/>
      <c r="BW1837" s="19"/>
      <c r="BX1837" s="19"/>
      <c r="BY1837" s="19"/>
      <c r="BZ1837" s="19"/>
      <c r="CA1837" s="19"/>
      <c r="CB1837" s="19"/>
      <c r="CC1837" s="19"/>
      <c r="CD1837" s="19"/>
      <c r="CE1837" s="19"/>
      <c r="CF1837" s="19"/>
    </row>
    <row r="1838" spans="1:84" x14ac:dyDescent="0.25">
      <c r="A1838" s="19"/>
      <c r="B1838" s="19"/>
      <c r="C1838" s="19"/>
      <c r="D1838" s="19"/>
      <c r="E1838" s="19"/>
      <c r="F1838" s="19"/>
      <c r="G1838" s="19"/>
      <c r="H1838" s="19"/>
      <c r="I1838" s="19"/>
      <c r="J1838" s="19"/>
      <c r="L1838" s="19"/>
      <c r="M1838" s="19"/>
      <c r="N1838" s="19"/>
      <c r="P1838" s="19"/>
      <c r="Q1838" s="19"/>
      <c r="R1838" s="19"/>
      <c r="S1838" s="19"/>
      <c r="T1838" s="19"/>
      <c r="U1838" s="19"/>
      <c r="V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54"/>
      <c r="BL1838" s="54"/>
      <c r="BM1838" s="54"/>
      <c r="BN1838" s="54"/>
      <c r="BO1838" s="54"/>
      <c r="BP1838" s="54"/>
      <c r="BQ1838" s="54"/>
      <c r="BR1838" s="19"/>
      <c r="BS1838" s="19"/>
      <c r="BV1838" s="19"/>
      <c r="BW1838" s="19"/>
      <c r="BX1838" s="19"/>
      <c r="BY1838" s="19"/>
      <c r="BZ1838" s="19"/>
      <c r="CA1838" s="19"/>
      <c r="CB1838" s="19"/>
      <c r="CC1838" s="19"/>
      <c r="CD1838" s="19"/>
      <c r="CE1838" s="19"/>
      <c r="CF1838" s="19"/>
    </row>
    <row r="1839" spans="1:84" x14ac:dyDescent="0.25">
      <c r="A1839" s="19"/>
      <c r="B1839" s="19"/>
      <c r="C1839" s="19"/>
      <c r="D1839" s="19"/>
      <c r="E1839" s="19"/>
      <c r="F1839" s="19"/>
      <c r="G1839" s="19"/>
      <c r="H1839" s="19"/>
      <c r="I1839" s="19"/>
      <c r="J1839" s="19"/>
      <c r="L1839" s="19"/>
      <c r="M1839" s="19"/>
      <c r="N1839" s="19"/>
      <c r="P1839" s="19"/>
      <c r="Q1839" s="19"/>
      <c r="R1839" s="19"/>
      <c r="S1839" s="19"/>
      <c r="T1839" s="19"/>
      <c r="U1839" s="19"/>
      <c r="V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19"/>
      <c r="BA1839" s="19"/>
      <c r="BB1839" s="19"/>
      <c r="BC1839" s="19"/>
      <c r="BD1839" s="19"/>
      <c r="BE1839" s="19"/>
      <c r="BF1839" s="19"/>
      <c r="BG1839" s="19"/>
      <c r="BH1839" s="19"/>
      <c r="BI1839" s="19"/>
      <c r="BJ1839" s="19"/>
      <c r="BK1839" s="54"/>
      <c r="BL1839" s="54"/>
      <c r="BM1839" s="54"/>
      <c r="BN1839" s="54"/>
      <c r="BO1839" s="54"/>
      <c r="BP1839" s="54"/>
      <c r="BQ1839" s="54"/>
      <c r="BR1839" s="19"/>
      <c r="BS1839" s="19"/>
      <c r="BV1839" s="19"/>
      <c r="BW1839" s="19"/>
      <c r="BX1839" s="19"/>
      <c r="BY1839" s="19"/>
      <c r="BZ1839" s="19"/>
      <c r="CA1839" s="19"/>
      <c r="CB1839" s="19"/>
      <c r="CC1839" s="19"/>
      <c r="CD1839" s="19"/>
      <c r="CE1839" s="19"/>
      <c r="CF1839" s="19"/>
    </row>
    <row r="1840" spans="1:84" x14ac:dyDescent="0.25">
      <c r="A1840" s="19"/>
      <c r="B1840" s="19"/>
      <c r="C1840" s="19"/>
      <c r="D1840" s="19"/>
      <c r="E1840" s="19"/>
      <c r="F1840" s="19"/>
      <c r="G1840" s="19"/>
      <c r="H1840" s="19"/>
      <c r="I1840" s="19"/>
      <c r="J1840" s="19"/>
      <c r="L1840" s="19"/>
      <c r="M1840" s="19"/>
      <c r="N1840" s="19"/>
      <c r="P1840" s="19"/>
      <c r="Q1840" s="19"/>
      <c r="R1840" s="19"/>
      <c r="S1840" s="19"/>
      <c r="T1840" s="19"/>
      <c r="U1840" s="19"/>
      <c r="V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54"/>
      <c r="BL1840" s="54"/>
      <c r="BM1840" s="54"/>
      <c r="BN1840" s="54"/>
      <c r="BO1840" s="54"/>
      <c r="BP1840" s="54"/>
      <c r="BQ1840" s="54"/>
      <c r="BR1840" s="19"/>
      <c r="BS1840" s="19"/>
      <c r="BV1840" s="19"/>
      <c r="BW1840" s="19"/>
      <c r="BX1840" s="19"/>
      <c r="BY1840" s="19"/>
      <c r="BZ1840" s="19"/>
      <c r="CA1840" s="19"/>
      <c r="CB1840" s="19"/>
      <c r="CC1840" s="19"/>
      <c r="CD1840" s="19"/>
      <c r="CE1840" s="19"/>
      <c r="CF1840" s="19"/>
    </row>
    <row r="1841" spans="1:84" x14ac:dyDescent="0.25">
      <c r="A1841" s="19"/>
      <c r="B1841" s="19"/>
      <c r="C1841" s="19"/>
      <c r="D1841" s="19"/>
      <c r="E1841" s="19"/>
      <c r="F1841" s="19"/>
      <c r="G1841" s="19"/>
      <c r="H1841" s="19"/>
      <c r="I1841" s="19"/>
      <c r="J1841" s="19"/>
      <c r="L1841" s="19"/>
      <c r="M1841" s="19"/>
      <c r="N1841" s="19"/>
      <c r="P1841" s="19"/>
      <c r="Q1841" s="19"/>
      <c r="R1841" s="19"/>
      <c r="S1841" s="19"/>
      <c r="T1841" s="19"/>
      <c r="U1841" s="19"/>
      <c r="V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19"/>
      <c r="BA1841" s="19"/>
      <c r="BB1841" s="19"/>
      <c r="BC1841" s="19"/>
      <c r="BD1841" s="19"/>
      <c r="BE1841" s="19"/>
      <c r="BF1841" s="19"/>
      <c r="BG1841" s="19"/>
      <c r="BH1841" s="19"/>
      <c r="BI1841" s="19"/>
      <c r="BJ1841" s="19"/>
      <c r="BK1841" s="54"/>
      <c r="BL1841" s="54"/>
      <c r="BM1841" s="54"/>
      <c r="BN1841" s="54"/>
      <c r="BO1841" s="54"/>
      <c r="BP1841" s="54"/>
      <c r="BQ1841" s="54"/>
      <c r="BR1841" s="19"/>
      <c r="BS1841" s="19"/>
      <c r="BV1841" s="19"/>
      <c r="BW1841" s="19"/>
      <c r="BX1841" s="19"/>
      <c r="BY1841" s="19"/>
      <c r="BZ1841" s="19"/>
      <c r="CA1841" s="19"/>
      <c r="CB1841" s="19"/>
      <c r="CC1841" s="19"/>
      <c r="CD1841" s="19"/>
      <c r="CE1841" s="19"/>
      <c r="CF1841" s="19"/>
    </row>
    <row r="1842" spans="1:84" x14ac:dyDescent="0.25">
      <c r="A1842" s="19"/>
      <c r="B1842" s="19"/>
      <c r="C1842" s="19"/>
      <c r="D1842" s="19"/>
      <c r="E1842" s="19"/>
      <c r="F1842" s="19"/>
      <c r="G1842" s="19"/>
      <c r="H1842" s="19"/>
      <c r="I1842" s="19"/>
      <c r="J1842" s="19"/>
      <c r="L1842" s="19"/>
      <c r="M1842" s="19"/>
      <c r="N1842" s="19"/>
      <c r="P1842" s="19"/>
      <c r="Q1842" s="19"/>
      <c r="R1842" s="19"/>
      <c r="S1842" s="19"/>
      <c r="T1842" s="19"/>
      <c r="U1842" s="19"/>
      <c r="V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54"/>
      <c r="BL1842" s="54"/>
      <c r="BM1842" s="54"/>
      <c r="BN1842" s="54"/>
      <c r="BO1842" s="54"/>
      <c r="BP1842" s="54"/>
      <c r="BQ1842" s="54"/>
      <c r="BR1842" s="19"/>
      <c r="BS1842" s="19"/>
      <c r="BV1842" s="19"/>
      <c r="BW1842" s="19"/>
      <c r="BX1842" s="19"/>
      <c r="BY1842" s="19"/>
      <c r="BZ1842" s="19"/>
      <c r="CA1842" s="19"/>
      <c r="CB1842" s="19"/>
      <c r="CC1842" s="19"/>
      <c r="CD1842" s="19"/>
      <c r="CE1842" s="19"/>
      <c r="CF1842" s="19"/>
    </row>
    <row r="1843" spans="1:84" x14ac:dyDescent="0.25">
      <c r="A1843" s="19"/>
      <c r="B1843" s="19"/>
      <c r="C1843" s="19"/>
      <c r="D1843" s="19"/>
      <c r="E1843" s="19"/>
      <c r="F1843" s="19"/>
      <c r="G1843" s="19"/>
      <c r="H1843" s="19"/>
      <c r="I1843" s="19"/>
      <c r="J1843" s="19"/>
      <c r="L1843" s="19"/>
      <c r="M1843" s="19"/>
      <c r="N1843" s="19"/>
      <c r="P1843" s="19"/>
      <c r="Q1843" s="19"/>
      <c r="R1843" s="19"/>
      <c r="S1843" s="19"/>
      <c r="T1843" s="19"/>
      <c r="U1843" s="19"/>
      <c r="V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19"/>
      <c r="BA1843" s="19"/>
      <c r="BB1843" s="19"/>
      <c r="BC1843" s="19"/>
      <c r="BD1843" s="19"/>
      <c r="BE1843" s="19"/>
      <c r="BF1843" s="19"/>
      <c r="BG1843" s="19"/>
      <c r="BH1843" s="19"/>
      <c r="BI1843" s="19"/>
      <c r="BJ1843" s="19"/>
      <c r="BK1843" s="54"/>
      <c r="BL1843" s="54"/>
      <c r="BM1843" s="54"/>
      <c r="BN1843" s="54"/>
      <c r="BO1843" s="54"/>
      <c r="BP1843" s="54"/>
      <c r="BQ1843" s="54"/>
      <c r="BR1843" s="19"/>
      <c r="BS1843" s="19"/>
      <c r="BV1843" s="19"/>
      <c r="BW1843" s="19"/>
      <c r="BX1843" s="19"/>
      <c r="BY1843" s="19"/>
      <c r="BZ1843" s="19"/>
      <c r="CA1843" s="19"/>
      <c r="CB1843" s="19"/>
      <c r="CC1843" s="19"/>
      <c r="CD1843" s="19"/>
      <c r="CE1843" s="19"/>
      <c r="CF1843" s="19"/>
    </row>
    <row r="1844" spans="1:84" x14ac:dyDescent="0.25">
      <c r="A1844" s="19"/>
      <c r="B1844" s="19"/>
      <c r="C1844" s="19"/>
      <c r="D1844" s="19"/>
      <c r="E1844" s="19"/>
      <c r="F1844" s="19"/>
      <c r="G1844" s="19"/>
      <c r="H1844" s="19"/>
      <c r="I1844" s="19"/>
      <c r="J1844" s="19"/>
      <c r="L1844" s="19"/>
      <c r="M1844" s="19"/>
      <c r="N1844" s="19"/>
      <c r="P1844" s="19"/>
      <c r="Q1844" s="19"/>
      <c r="R1844" s="19"/>
      <c r="S1844" s="19"/>
      <c r="T1844" s="19"/>
      <c r="U1844" s="19"/>
      <c r="V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19"/>
      <c r="BA1844" s="19"/>
      <c r="BB1844" s="19"/>
      <c r="BC1844" s="19"/>
      <c r="BD1844" s="19"/>
      <c r="BE1844" s="19"/>
      <c r="BF1844" s="19"/>
      <c r="BG1844" s="19"/>
      <c r="BH1844" s="19"/>
      <c r="BI1844" s="19"/>
      <c r="BJ1844" s="19"/>
      <c r="BK1844" s="54"/>
      <c r="BL1844" s="54"/>
      <c r="BM1844" s="54"/>
      <c r="BN1844" s="54"/>
      <c r="BO1844" s="54"/>
      <c r="BP1844" s="54"/>
      <c r="BQ1844" s="54"/>
      <c r="BR1844" s="19"/>
      <c r="BS1844" s="19"/>
      <c r="BV1844" s="19"/>
      <c r="BW1844" s="19"/>
      <c r="BX1844" s="19"/>
      <c r="BY1844" s="19"/>
      <c r="BZ1844" s="19"/>
      <c r="CA1844" s="19"/>
      <c r="CB1844" s="19"/>
      <c r="CC1844" s="19"/>
      <c r="CD1844" s="19"/>
      <c r="CE1844" s="19"/>
      <c r="CF1844" s="19"/>
    </row>
    <row r="1845" spans="1:84" x14ac:dyDescent="0.25">
      <c r="A1845" s="19"/>
      <c r="B1845" s="19"/>
      <c r="C1845" s="19"/>
      <c r="D1845" s="19"/>
      <c r="E1845" s="19"/>
      <c r="F1845" s="19"/>
      <c r="G1845" s="19"/>
      <c r="H1845" s="19"/>
      <c r="I1845" s="19"/>
      <c r="J1845" s="19"/>
      <c r="L1845" s="19"/>
      <c r="M1845" s="19"/>
      <c r="N1845" s="19"/>
      <c r="P1845" s="19"/>
      <c r="Q1845" s="19"/>
      <c r="R1845" s="19"/>
      <c r="S1845" s="19"/>
      <c r="T1845" s="19"/>
      <c r="U1845" s="19"/>
      <c r="V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19"/>
      <c r="BA1845" s="19"/>
      <c r="BB1845" s="19"/>
      <c r="BC1845" s="19"/>
      <c r="BD1845" s="19"/>
      <c r="BE1845" s="19"/>
      <c r="BF1845" s="19"/>
      <c r="BG1845" s="19"/>
      <c r="BH1845" s="19"/>
      <c r="BI1845" s="19"/>
      <c r="BJ1845" s="19"/>
      <c r="BK1845" s="54"/>
      <c r="BL1845" s="54"/>
      <c r="BM1845" s="54"/>
      <c r="BN1845" s="54"/>
      <c r="BO1845" s="54"/>
      <c r="BP1845" s="54"/>
      <c r="BQ1845" s="54"/>
      <c r="BR1845" s="19"/>
      <c r="BS1845" s="19"/>
      <c r="BV1845" s="19"/>
      <c r="BW1845" s="19"/>
      <c r="BX1845" s="19"/>
      <c r="BY1845" s="19"/>
      <c r="BZ1845" s="19"/>
      <c r="CA1845" s="19"/>
      <c r="CB1845" s="19"/>
      <c r="CC1845" s="19"/>
      <c r="CD1845" s="19"/>
      <c r="CE1845" s="19"/>
      <c r="CF1845" s="19"/>
    </row>
    <row r="1846" spans="1:84" x14ac:dyDescent="0.25">
      <c r="A1846" s="19"/>
      <c r="B1846" s="19"/>
      <c r="C1846" s="19"/>
      <c r="D1846" s="19"/>
      <c r="E1846" s="19"/>
      <c r="F1846" s="19"/>
      <c r="G1846" s="19"/>
      <c r="H1846" s="19"/>
      <c r="I1846" s="19"/>
      <c r="J1846" s="19"/>
      <c r="L1846" s="19"/>
      <c r="M1846" s="19"/>
      <c r="N1846" s="19"/>
      <c r="P1846" s="19"/>
      <c r="Q1846" s="19"/>
      <c r="R1846" s="19"/>
      <c r="S1846" s="19"/>
      <c r="T1846" s="19"/>
      <c r="U1846" s="19"/>
      <c r="V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54"/>
      <c r="BL1846" s="54"/>
      <c r="BM1846" s="54"/>
      <c r="BN1846" s="54"/>
      <c r="BO1846" s="54"/>
      <c r="BP1846" s="54"/>
      <c r="BQ1846" s="54"/>
      <c r="BR1846" s="19"/>
      <c r="BS1846" s="19"/>
      <c r="BV1846" s="19"/>
      <c r="BW1846" s="19"/>
      <c r="BX1846" s="19"/>
      <c r="BY1846" s="19"/>
      <c r="BZ1846" s="19"/>
      <c r="CA1846" s="19"/>
      <c r="CB1846" s="19"/>
      <c r="CC1846" s="19"/>
      <c r="CD1846" s="19"/>
      <c r="CE1846" s="19"/>
      <c r="CF1846" s="19"/>
    </row>
    <row r="1847" spans="1:84" x14ac:dyDescent="0.25">
      <c r="A1847" s="19"/>
      <c r="B1847" s="19"/>
      <c r="C1847" s="19"/>
      <c r="D1847" s="19"/>
      <c r="E1847" s="19"/>
      <c r="F1847" s="19"/>
      <c r="G1847" s="19"/>
      <c r="H1847" s="19"/>
      <c r="I1847" s="19"/>
      <c r="J1847" s="19"/>
      <c r="L1847" s="19"/>
      <c r="M1847" s="19"/>
      <c r="N1847" s="19"/>
      <c r="P1847" s="19"/>
      <c r="Q1847" s="19"/>
      <c r="R1847" s="19"/>
      <c r="S1847" s="19"/>
      <c r="T1847" s="19"/>
      <c r="U1847" s="19"/>
      <c r="V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54"/>
      <c r="BL1847" s="54"/>
      <c r="BM1847" s="54"/>
      <c r="BN1847" s="54"/>
      <c r="BO1847" s="54"/>
      <c r="BP1847" s="54"/>
      <c r="BQ1847" s="54"/>
      <c r="BR1847" s="19"/>
      <c r="BS1847" s="19"/>
      <c r="BV1847" s="19"/>
      <c r="BW1847" s="19"/>
      <c r="BX1847" s="19"/>
      <c r="BY1847" s="19"/>
      <c r="BZ1847" s="19"/>
      <c r="CA1847" s="19"/>
      <c r="CB1847" s="19"/>
      <c r="CC1847" s="19"/>
      <c r="CD1847" s="19"/>
      <c r="CE1847" s="19"/>
      <c r="CF1847" s="19"/>
    </row>
    <row r="1848" spans="1:84" x14ac:dyDescent="0.25">
      <c r="A1848" s="19"/>
      <c r="B1848" s="19"/>
      <c r="C1848" s="19"/>
      <c r="D1848" s="19"/>
      <c r="E1848" s="19"/>
      <c r="F1848" s="19"/>
      <c r="G1848" s="19"/>
      <c r="H1848" s="19"/>
      <c r="I1848" s="19"/>
      <c r="J1848" s="19"/>
      <c r="L1848" s="19"/>
      <c r="M1848" s="19"/>
      <c r="N1848" s="19"/>
      <c r="P1848" s="19"/>
      <c r="Q1848" s="19"/>
      <c r="R1848" s="19"/>
      <c r="S1848" s="19"/>
      <c r="T1848" s="19"/>
      <c r="U1848" s="19"/>
      <c r="V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54"/>
      <c r="BL1848" s="54"/>
      <c r="BM1848" s="54"/>
      <c r="BN1848" s="54"/>
      <c r="BO1848" s="54"/>
      <c r="BP1848" s="54"/>
      <c r="BQ1848" s="54"/>
      <c r="BR1848" s="19"/>
      <c r="BS1848" s="19"/>
      <c r="BV1848" s="19"/>
      <c r="BW1848" s="19"/>
      <c r="BX1848" s="19"/>
      <c r="BY1848" s="19"/>
      <c r="BZ1848" s="19"/>
      <c r="CA1848" s="19"/>
      <c r="CB1848" s="19"/>
      <c r="CC1848" s="19"/>
      <c r="CD1848" s="19"/>
      <c r="CE1848" s="19"/>
      <c r="CF1848" s="19"/>
    </row>
    <row r="1849" spans="1:84" x14ac:dyDescent="0.25">
      <c r="A1849" s="19"/>
      <c r="B1849" s="19"/>
      <c r="C1849" s="19"/>
      <c r="D1849" s="19"/>
      <c r="E1849" s="19"/>
      <c r="F1849" s="19"/>
      <c r="G1849" s="19"/>
      <c r="H1849" s="19"/>
      <c r="I1849" s="19"/>
      <c r="J1849" s="19"/>
      <c r="L1849" s="19"/>
      <c r="M1849" s="19"/>
      <c r="N1849" s="19"/>
      <c r="P1849" s="19"/>
      <c r="Q1849" s="19"/>
      <c r="R1849" s="19"/>
      <c r="S1849" s="19"/>
      <c r="T1849" s="19"/>
      <c r="U1849" s="19"/>
      <c r="V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54"/>
      <c r="BL1849" s="54"/>
      <c r="BM1849" s="54"/>
      <c r="BN1849" s="54"/>
      <c r="BO1849" s="54"/>
      <c r="BP1849" s="54"/>
      <c r="BQ1849" s="54"/>
      <c r="BR1849" s="19"/>
      <c r="BS1849" s="19"/>
      <c r="BV1849" s="19"/>
      <c r="BW1849" s="19"/>
      <c r="BX1849" s="19"/>
      <c r="BY1849" s="19"/>
      <c r="BZ1849" s="19"/>
      <c r="CA1849" s="19"/>
      <c r="CB1849" s="19"/>
      <c r="CC1849" s="19"/>
      <c r="CD1849" s="19"/>
      <c r="CE1849" s="19"/>
      <c r="CF1849" s="19"/>
    </row>
    <row r="1850" spans="1:84" x14ac:dyDescent="0.25">
      <c r="A1850" s="19"/>
      <c r="B1850" s="19"/>
      <c r="C1850" s="19"/>
      <c r="D1850" s="19"/>
      <c r="E1850" s="19"/>
      <c r="F1850" s="19"/>
      <c r="G1850" s="19"/>
      <c r="H1850" s="19"/>
      <c r="I1850" s="19"/>
      <c r="J1850" s="19"/>
      <c r="L1850" s="19"/>
      <c r="M1850" s="19"/>
      <c r="N1850" s="19"/>
      <c r="P1850" s="19"/>
      <c r="Q1850" s="19"/>
      <c r="R1850" s="19"/>
      <c r="S1850" s="19"/>
      <c r="T1850" s="19"/>
      <c r="U1850" s="19"/>
      <c r="V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54"/>
      <c r="BL1850" s="54"/>
      <c r="BM1850" s="54"/>
      <c r="BN1850" s="54"/>
      <c r="BO1850" s="54"/>
      <c r="BP1850" s="54"/>
      <c r="BQ1850" s="54"/>
      <c r="BR1850" s="19"/>
      <c r="BS1850" s="19"/>
      <c r="BV1850" s="19"/>
      <c r="BW1850" s="19"/>
      <c r="BX1850" s="19"/>
      <c r="BY1850" s="19"/>
      <c r="BZ1850" s="19"/>
      <c r="CA1850" s="19"/>
      <c r="CB1850" s="19"/>
      <c r="CC1850" s="19"/>
      <c r="CD1850" s="19"/>
      <c r="CE1850" s="19"/>
      <c r="CF1850" s="19"/>
    </row>
    <row r="1851" spans="1:84" x14ac:dyDescent="0.25">
      <c r="A1851" s="19"/>
      <c r="B1851" s="19"/>
      <c r="C1851" s="19"/>
      <c r="D1851" s="19"/>
      <c r="E1851" s="19"/>
      <c r="F1851" s="19"/>
      <c r="G1851" s="19"/>
      <c r="H1851" s="19"/>
      <c r="I1851" s="19"/>
      <c r="J1851" s="19"/>
      <c r="L1851" s="19"/>
      <c r="M1851" s="19"/>
      <c r="N1851" s="19"/>
      <c r="P1851" s="19"/>
      <c r="Q1851" s="19"/>
      <c r="R1851" s="19"/>
      <c r="S1851" s="19"/>
      <c r="T1851" s="19"/>
      <c r="U1851" s="19"/>
      <c r="V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19"/>
      <c r="BA1851" s="19"/>
      <c r="BB1851" s="19"/>
      <c r="BC1851" s="19"/>
      <c r="BD1851" s="19"/>
      <c r="BE1851" s="19"/>
      <c r="BF1851" s="19"/>
      <c r="BG1851" s="19"/>
      <c r="BH1851" s="19"/>
      <c r="BI1851" s="19"/>
      <c r="BJ1851" s="19"/>
      <c r="BK1851" s="54"/>
      <c r="BL1851" s="54"/>
      <c r="BM1851" s="54"/>
      <c r="BN1851" s="54"/>
      <c r="BO1851" s="54"/>
      <c r="BP1851" s="54"/>
      <c r="BQ1851" s="54"/>
      <c r="BR1851" s="19"/>
      <c r="BS1851" s="19"/>
      <c r="BV1851" s="19"/>
      <c r="BW1851" s="19"/>
      <c r="BX1851" s="19"/>
      <c r="BY1851" s="19"/>
      <c r="BZ1851" s="19"/>
      <c r="CA1851" s="19"/>
      <c r="CB1851" s="19"/>
      <c r="CC1851" s="19"/>
      <c r="CD1851" s="19"/>
      <c r="CE1851" s="19"/>
      <c r="CF1851" s="19"/>
    </row>
    <row r="1852" spans="1:84" x14ac:dyDescent="0.25">
      <c r="A1852" s="19"/>
      <c r="B1852" s="19"/>
      <c r="C1852" s="19"/>
      <c r="D1852" s="19"/>
      <c r="E1852" s="19"/>
      <c r="F1852" s="19"/>
      <c r="G1852" s="19"/>
      <c r="H1852" s="19"/>
      <c r="I1852" s="19"/>
      <c r="J1852" s="19"/>
      <c r="L1852" s="19"/>
      <c r="M1852" s="19"/>
      <c r="N1852" s="19"/>
      <c r="P1852" s="19"/>
      <c r="Q1852" s="19"/>
      <c r="R1852" s="19"/>
      <c r="S1852" s="19"/>
      <c r="T1852" s="19"/>
      <c r="U1852" s="19"/>
      <c r="V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19"/>
      <c r="BA1852" s="19"/>
      <c r="BB1852" s="19"/>
      <c r="BC1852" s="19"/>
      <c r="BD1852" s="19"/>
      <c r="BE1852" s="19"/>
      <c r="BF1852" s="19"/>
      <c r="BG1852" s="19"/>
      <c r="BH1852" s="19"/>
      <c r="BI1852" s="19"/>
      <c r="BJ1852" s="19"/>
      <c r="BK1852" s="54"/>
      <c r="BL1852" s="54"/>
      <c r="BM1852" s="54"/>
      <c r="BN1852" s="54"/>
      <c r="BO1852" s="54"/>
      <c r="BP1852" s="54"/>
      <c r="BQ1852" s="54"/>
      <c r="BR1852" s="19"/>
      <c r="BS1852" s="19"/>
      <c r="BV1852" s="19"/>
      <c r="BW1852" s="19"/>
      <c r="BX1852" s="19"/>
      <c r="BY1852" s="19"/>
      <c r="BZ1852" s="19"/>
      <c r="CA1852" s="19"/>
      <c r="CB1852" s="19"/>
      <c r="CC1852" s="19"/>
      <c r="CD1852" s="19"/>
      <c r="CE1852" s="19"/>
      <c r="CF1852" s="19"/>
    </row>
    <row r="1853" spans="1:84" x14ac:dyDescent="0.25">
      <c r="A1853" s="19"/>
      <c r="B1853" s="19"/>
      <c r="C1853" s="19"/>
      <c r="D1853" s="19"/>
      <c r="E1853" s="19"/>
      <c r="F1853" s="19"/>
      <c r="G1853" s="19"/>
      <c r="H1853" s="19"/>
      <c r="I1853" s="19"/>
      <c r="J1853" s="19"/>
      <c r="L1853" s="19"/>
      <c r="M1853" s="19"/>
      <c r="N1853" s="19"/>
      <c r="P1853" s="19"/>
      <c r="Q1853" s="19"/>
      <c r="R1853" s="19"/>
      <c r="S1853" s="19"/>
      <c r="T1853" s="19"/>
      <c r="U1853" s="19"/>
      <c r="V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19"/>
      <c r="BA1853" s="19"/>
      <c r="BB1853" s="19"/>
      <c r="BC1853" s="19"/>
      <c r="BD1853" s="19"/>
      <c r="BE1853" s="19"/>
      <c r="BF1853" s="19"/>
      <c r="BG1853" s="19"/>
      <c r="BH1853" s="19"/>
      <c r="BI1853" s="19"/>
      <c r="BJ1853" s="19"/>
      <c r="BK1853" s="54"/>
      <c r="BL1853" s="54"/>
      <c r="BM1853" s="54"/>
      <c r="BN1853" s="54"/>
      <c r="BO1853" s="54"/>
      <c r="BP1853" s="54"/>
      <c r="BQ1853" s="54"/>
      <c r="BR1853" s="19"/>
      <c r="BS1853" s="19"/>
      <c r="BV1853" s="19"/>
      <c r="BW1853" s="19"/>
      <c r="BX1853" s="19"/>
      <c r="BY1853" s="19"/>
      <c r="BZ1853" s="19"/>
      <c r="CA1853" s="19"/>
      <c r="CB1853" s="19"/>
      <c r="CC1853" s="19"/>
      <c r="CD1853" s="19"/>
      <c r="CE1853" s="19"/>
      <c r="CF1853" s="19"/>
    </row>
    <row r="1854" spans="1:84" x14ac:dyDescent="0.25">
      <c r="A1854" s="19"/>
      <c r="B1854" s="19"/>
      <c r="C1854" s="19"/>
      <c r="D1854" s="19"/>
      <c r="E1854" s="19"/>
      <c r="F1854" s="19"/>
      <c r="G1854" s="19"/>
      <c r="H1854" s="19"/>
      <c r="I1854" s="19"/>
      <c r="J1854" s="19"/>
      <c r="L1854" s="19"/>
      <c r="M1854" s="19"/>
      <c r="N1854" s="19"/>
      <c r="P1854" s="19"/>
      <c r="Q1854" s="19"/>
      <c r="R1854" s="19"/>
      <c r="S1854" s="19"/>
      <c r="T1854" s="19"/>
      <c r="U1854" s="19"/>
      <c r="V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54"/>
      <c r="BL1854" s="54"/>
      <c r="BM1854" s="54"/>
      <c r="BN1854" s="54"/>
      <c r="BO1854" s="54"/>
      <c r="BP1854" s="54"/>
      <c r="BQ1854" s="54"/>
      <c r="BR1854" s="19"/>
      <c r="BS1854" s="19"/>
      <c r="BV1854" s="19"/>
      <c r="BW1854" s="19"/>
      <c r="BX1854" s="19"/>
      <c r="BY1854" s="19"/>
      <c r="BZ1854" s="19"/>
      <c r="CA1854" s="19"/>
      <c r="CB1854" s="19"/>
      <c r="CC1854" s="19"/>
      <c r="CD1854" s="19"/>
      <c r="CE1854" s="19"/>
      <c r="CF1854" s="19"/>
    </row>
    <row r="1855" spans="1:84" x14ac:dyDescent="0.25">
      <c r="A1855" s="19"/>
      <c r="B1855" s="19"/>
      <c r="C1855" s="19"/>
      <c r="D1855" s="19"/>
      <c r="E1855" s="19"/>
      <c r="F1855" s="19"/>
      <c r="G1855" s="19"/>
      <c r="H1855" s="19"/>
      <c r="I1855" s="19"/>
      <c r="J1855" s="19"/>
      <c r="L1855" s="19"/>
      <c r="M1855" s="19"/>
      <c r="N1855" s="19"/>
      <c r="P1855" s="19"/>
      <c r="Q1855" s="19"/>
      <c r="R1855" s="19"/>
      <c r="S1855" s="19"/>
      <c r="T1855" s="19"/>
      <c r="U1855" s="19"/>
      <c r="V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19"/>
      <c r="BA1855" s="19"/>
      <c r="BB1855" s="19"/>
      <c r="BC1855" s="19"/>
      <c r="BD1855" s="19"/>
      <c r="BE1855" s="19"/>
      <c r="BF1855" s="19"/>
      <c r="BG1855" s="19"/>
      <c r="BH1855" s="19"/>
      <c r="BI1855" s="19"/>
      <c r="BJ1855" s="19"/>
      <c r="BK1855" s="54"/>
      <c r="BL1855" s="54"/>
      <c r="BM1855" s="54"/>
      <c r="BN1855" s="54"/>
      <c r="BO1855" s="54"/>
      <c r="BP1855" s="54"/>
      <c r="BQ1855" s="54"/>
      <c r="BR1855" s="19"/>
      <c r="BS1855" s="19"/>
      <c r="BV1855" s="19"/>
      <c r="BW1855" s="19"/>
      <c r="BX1855" s="19"/>
      <c r="BY1855" s="19"/>
      <c r="BZ1855" s="19"/>
      <c r="CA1855" s="19"/>
      <c r="CB1855" s="19"/>
      <c r="CC1855" s="19"/>
      <c r="CD1855" s="19"/>
      <c r="CE1855" s="19"/>
      <c r="CF1855" s="19"/>
    </row>
    <row r="1856" spans="1:84" x14ac:dyDescent="0.25">
      <c r="A1856" s="19"/>
      <c r="B1856" s="19"/>
      <c r="C1856" s="19"/>
      <c r="D1856" s="19"/>
      <c r="E1856" s="19"/>
      <c r="F1856" s="19"/>
      <c r="G1856" s="19"/>
      <c r="H1856" s="19"/>
      <c r="I1856" s="19"/>
      <c r="J1856" s="19"/>
      <c r="L1856" s="19"/>
      <c r="M1856" s="19"/>
      <c r="N1856" s="19"/>
      <c r="P1856" s="19"/>
      <c r="Q1856" s="19"/>
      <c r="R1856" s="19"/>
      <c r="S1856" s="19"/>
      <c r="T1856" s="19"/>
      <c r="U1856" s="19"/>
      <c r="V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54"/>
      <c r="BL1856" s="54"/>
      <c r="BM1856" s="54"/>
      <c r="BN1856" s="54"/>
      <c r="BO1856" s="54"/>
      <c r="BP1856" s="54"/>
      <c r="BQ1856" s="54"/>
      <c r="BR1856" s="19"/>
      <c r="BS1856" s="19"/>
      <c r="BV1856" s="19"/>
      <c r="BW1856" s="19"/>
      <c r="BX1856" s="19"/>
      <c r="BY1856" s="19"/>
      <c r="BZ1856" s="19"/>
      <c r="CA1856" s="19"/>
      <c r="CB1856" s="19"/>
      <c r="CC1856" s="19"/>
      <c r="CD1856" s="19"/>
      <c r="CE1856" s="19"/>
      <c r="CF1856" s="19"/>
    </row>
    <row r="1857" spans="1:84" x14ac:dyDescent="0.25">
      <c r="A1857" s="19"/>
      <c r="B1857" s="19"/>
      <c r="C1857" s="19"/>
      <c r="D1857" s="19"/>
      <c r="E1857" s="19"/>
      <c r="F1857" s="19"/>
      <c r="G1857" s="19"/>
      <c r="H1857" s="19"/>
      <c r="I1857" s="19"/>
      <c r="J1857" s="19"/>
      <c r="L1857" s="19"/>
      <c r="M1857" s="19"/>
      <c r="N1857" s="19"/>
      <c r="P1857" s="19"/>
      <c r="Q1857" s="19"/>
      <c r="R1857" s="19"/>
      <c r="S1857" s="19"/>
      <c r="T1857" s="19"/>
      <c r="U1857" s="19"/>
      <c r="V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19"/>
      <c r="BA1857" s="19"/>
      <c r="BB1857" s="19"/>
      <c r="BC1857" s="19"/>
      <c r="BD1857" s="19"/>
      <c r="BE1857" s="19"/>
      <c r="BF1857" s="19"/>
      <c r="BG1857" s="19"/>
      <c r="BH1857" s="19"/>
      <c r="BI1857" s="19"/>
      <c r="BJ1857" s="19"/>
      <c r="BK1857" s="54"/>
      <c r="BL1857" s="54"/>
      <c r="BM1857" s="54"/>
      <c r="BN1857" s="54"/>
      <c r="BO1857" s="54"/>
      <c r="BP1857" s="54"/>
      <c r="BQ1857" s="54"/>
      <c r="BR1857" s="19"/>
      <c r="BS1857" s="19"/>
      <c r="BV1857" s="19"/>
      <c r="BW1857" s="19"/>
      <c r="BX1857" s="19"/>
      <c r="BY1857" s="19"/>
      <c r="BZ1857" s="19"/>
      <c r="CA1857" s="19"/>
      <c r="CB1857" s="19"/>
      <c r="CC1857" s="19"/>
      <c r="CD1857" s="19"/>
      <c r="CE1857" s="19"/>
      <c r="CF1857" s="19"/>
    </row>
    <row r="1858" spans="1:84" x14ac:dyDescent="0.25">
      <c r="A1858" s="19"/>
      <c r="B1858" s="19"/>
      <c r="C1858" s="19"/>
      <c r="D1858" s="19"/>
      <c r="E1858" s="19"/>
      <c r="F1858" s="19"/>
      <c r="G1858" s="19"/>
      <c r="H1858" s="19"/>
      <c r="I1858" s="19"/>
      <c r="J1858" s="19"/>
      <c r="L1858" s="19"/>
      <c r="M1858" s="19"/>
      <c r="N1858" s="19"/>
      <c r="P1858" s="19"/>
      <c r="Q1858" s="19"/>
      <c r="R1858" s="19"/>
      <c r="S1858" s="19"/>
      <c r="T1858" s="19"/>
      <c r="U1858" s="19"/>
      <c r="V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19"/>
      <c r="BA1858" s="19"/>
      <c r="BB1858" s="19"/>
      <c r="BC1858" s="19"/>
      <c r="BD1858" s="19"/>
      <c r="BE1858" s="19"/>
      <c r="BF1858" s="19"/>
      <c r="BG1858" s="19"/>
      <c r="BH1858" s="19"/>
      <c r="BI1858" s="19"/>
      <c r="BJ1858" s="19"/>
      <c r="BK1858" s="54"/>
      <c r="BL1858" s="54"/>
      <c r="BM1858" s="54"/>
      <c r="BN1858" s="54"/>
      <c r="BO1858" s="54"/>
      <c r="BP1858" s="54"/>
      <c r="BQ1858" s="54"/>
      <c r="BR1858" s="19"/>
      <c r="BS1858" s="19"/>
      <c r="BV1858" s="19"/>
      <c r="BW1858" s="19"/>
      <c r="BX1858" s="19"/>
      <c r="BY1858" s="19"/>
      <c r="BZ1858" s="19"/>
      <c r="CA1858" s="19"/>
      <c r="CB1858" s="19"/>
      <c r="CC1858" s="19"/>
      <c r="CD1858" s="19"/>
      <c r="CE1858" s="19"/>
      <c r="CF1858" s="19"/>
    </row>
    <row r="1859" spans="1:84" x14ac:dyDescent="0.25">
      <c r="A1859" s="19"/>
      <c r="B1859" s="19"/>
      <c r="C1859" s="19"/>
      <c r="D1859" s="19"/>
      <c r="E1859" s="19"/>
      <c r="F1859" s="19"/>
      <c r="G1859" s="19"/>
      <c r="H1859" s="19"/>
      <c r="I1859" s="19"/>
      <c r="J1859" s="19"/>
      <c r="L1859" s="19"/>
      <c r="M1859" s="19"/>
      <c r="N1859" s="19"/>
      <c r="P1859" s="19"/>
      <c r="Q1859" s="19"/>
      <c r="R1859" s="19"/>
      <c r="S1859" s="19"/>
      <c r="T1859" s="19"/>
      <c r="U1859" s="19"/>
      <c r="V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54"/>
      <c r="BL1859" s="54"/>
      <c r="BM1859" s="54"/>
      <c r="BN1859" s="54"/>
      <c r="BO1859" s="54"/>
      <c r="BP1859" s="54"/>
      <c r="BQ1859" s="54"/>
      <c r="BR1859" s="19"/>
      <c r="BS1859" s="19"/>
      <c r="BV1859" s="19"/>
      <c r="BW1859" s="19"/>
      <c r="BX1859" s="19"/>
      <c r="BY1859" s="19"/>
      <c r="BZ1859" s="19"/>
      <c r="CA1859" s="19"/>
      <c r="CB1859" s="19"/>
      <c r="CC1859" s="19"/>
      <c r="CD1859" s="19"/>
      <c r="CE1859" s="19"/>
      <c r="CF1859" s="19"/>
    </row>
    <row r="1860" spans="1:84" x14ac:dyDescent="0.25">
      <c r="A1860" s="19"/>
      <c r="B1860" s="19"/>
      <c r="C1860" s="19"/>
      <c r="D1860" s="19"/>
      <c r="E1860" s="19"/>
      <c r="F1860" s="19"/>
      <c r="G1860" s="19"/>
      <c r="H1860" s="19"/>
      <c r="I1860" s="19"/>
      <c r="J1860" s="19"/>
      <c r="L1860" s="19"/>
      <c r="M1860" s="19"/>
      <c r="N1860" s="19"/>
      <c r="P1860" s="19"/>
      <c r="Q1860" s="19"/>
      <c r="R1860" s="19"/>
      <c r="S1860" s="19"/>
      <c r="T1860" s="19"/>
      <c r="U1860" s="19"/>
      <c r="V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54"/>
      <c r="BL1860" s="54"/>
      <c r="BM1860" s="54"/>
      <c r="BN1860" s="54"/>
      <c r="BO1860" s="54"/>
      <c r="BP1860" s="54"/>
      <c r="BQ1860" s="54"/>
      <c r="BR1860" s="19"/>
      <c r="BS1860" s="19"/>
      <c r="BV1860" s="19"/>
      <c r="BW1860" s="19"/>
      <c r="BX1860" s="19"/>
      <c r="BY1860" s="19"/>
      <c r="BZ1860" s="19"/>
      <c r="CA1860" s="19"/>
      <c r="CB1860" s="19"/>
      <c r="CC1860" s="19"/>
      <c r="CD1860" s="19"/>
      <c r="CE1860" s="19"/>
      <c r="CF1860" s="19"/>
    </row>
    <row r="1861" spans="1:84" x14ac:dyDescent="0.25">
      <c r="A1861" s="19"/>
      <c r="B1861" s="19"/>
      <c r="C1861" s="19"/>
      <c r="D1861" s="19"/>
      <c r="E1861" s="19"/>
      <c r="F1861" s="19"/>
      <c r="G1861" s="19"/>
      <c r="H1861" s="19"/>
      <c r="I1861" s="19"/>
      <c r="J1861" s="19"/>
      <c r="L1861" s="19"/>
      <c r="M1861" s="19"/>
      <c r="N1861" s="19"/>
      <c r="P1861" s="19"/>
      <c r="Q1861" s="19"/>
      <c r="R1861" s="19"/>
      <c r="S1861" s="19"/>
      <c r="T1861" s="19"/>
      <c r="U1861" s="19"/>
      <c r="V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54"/>
      <c r="BL1861" s="54"/>
      <c r="BM1861" s="54"/>
      <c r="BN1861" s="54"/>
      <c r="BO1861" s="54"/>
      <c r="BP1861" s="54"/>
      <c r="BQ1861" s="54"/>
      <c r="BR1861" s="19"/>
      <c r="BS1861" s="19"/>
      <c r="BV1861" s="19"/>
      <c r="BW1861" s="19"/>
      <c r="BX1861" s="19"/>
      <c r="BY1861" s="19"/>
      <c r="BZ1861" s="19"/>
      <c r="CA1861" s="19"/>
      <c r="CB1861" s="19"/>
      <c r="CC1861" s="19"/>
      <c r="CD1861" s="19"/>
      <c r="CE1861" s="19"/>
      <c r="CF1861" s="19"/>
    </row>
    <row r="1862" spans="1:84" x14ac:dyDescent="0.25">
      <c r="A1862" s="19"/>
      <c r="B1862" s="19"/>
      <c r="C1862" s="19"/>
      <c r="D1862" s="19"/>
      <c r="E1862" s="19"/>
      <c r="F1862" s="19"/>
      <c r="G1862" s="19"/>
      <c r="H1862" s="19"/>
      <c r="I1862" s="19"/>
      <c r="J1862" s="19"/>
      <c r="L1862" s="19"/>
      <c r="M1862" s="19"/>
      <c r="N1862" s="19"/>
      <c r="P1862" s="19"/>
      <c r="Q1862" s="19"/>
      <c r="R1862" s="19"/>
      <c r="S1862" s="19"/>
      <c r="T1862" s="19"/>
      <c r="U1862" s="19"/>
      <c r="V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54"/>
      <c r="BL1862" s="54"/>
      <c r="BM1862" s="54"/>
      <c r="BN1862" s="54"/>
      <c r="BO1862" s="54"/>
      <c r="BP1862" s="54"/>
      <c r="BQ1862" s="54"/>
      <c r="BR1862" s="19"/>
      <c r="BS1862" s="19"/>
      <c r="BV1862" s="19"/>
      <c r="BW1862" s="19"/>
      <c r="BX1862" s="19"/>
      <c r="BY1862" s="19"/>
      <c r="BZ1862" s="19"/>
      <c r="CA1862" s="19"/>
      <c r="CB1862" s="19"/>
      <c r="CC1862" s="19"/>
      <c r="CD1862" s="19"/>
      <c r="CE1862" s="19"/>
      <c r="CF1862" s="19"/>
    </row>
    <row r="1863" spans="1:84" x14ac:dyDescent="0.25">
      <c r="A1863" s="19"/>
      <c r="B1863" s="19"/>
      <c r="C1863" s="19"/>
      <c r="D1863" s="19"/>
      <c r="E1863" s="19"/>
      <c r="F1863" s="19"/>
      <c r="G1863" s="19"/>
      <c r="H1863" s="19"/>
      <c r="I1863" s="19"/>
      <c r="J1863" s="19"/>
      <c r="L1863" s="19"/>
      <c r="M1863" s="19"/>
      <c r="N1863" s="19"/>
      <c r="P1863" s="19"/>
      <c r="Q1863" s="19"/>
      <c r="R1863" s="19"/>
      <c r="S1863" s="19"/>
      <c r="T1863" s="19"/>
      <c r="U1863" s="19"/>
      <c r="V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54"/>
      <c r="BL1863" s="54"/>
      <c r="BM1863" s="54"/>
      <c r="BN1863" s="54"/>
      <c r="BO1863" s="54"/>
      <c r="BP1863" s="54"/>
      <c r="BQ1863" s="54"/>
      <c r="BR1863" s="19"/>
      <c r="BS1863" s="19"/>
      <c r="BV1863" s="19"/>
      <c r="BW1863" s="19"/>
      <c r="BX1863" s="19"/>
      <c r="BY1863" s="19"/>
      <c r="BZ1863" s="19"/>
      <c r="CA1863" s="19"/>
      <c r="CB1863" s="19"/>
      <c r="CC1863" s="19"/>
      <c r="CD1863" s="19"/>
      <c r="CE1863" s="19"/>
      <c r="CF1863" s="19"/>
    </row>
    <row r="1864" spans="1:84" x14ac:dyDescent="0.25">
      <c r="A1864" s="19"/>
      <c r="B1864" s="19"/>
      <c r="C1864" s="19"/>
      <c r="D1864" s="19"/>
      <c r="E1864" s="19"/>
      <c r="F1864" s="19"/>
      <c r="G1864" s="19"/>
      <c r="H1864" s="19"/>
      <c r="I1864" s="19"/>
      <c r="J1864" s="19"/>
      <c r="L1864" s="19"/>
      <c r="M1864" s="19"/>
      <c r="N1864" s="19"/>
      <c r="P1864" s="19"/>
      <c r="Q1864" s="19"/>
      <c r="R1864" s="19"/>
      <c r="S1864" s="19"/>
      <c r="T1864" s="19"/>
      <c r="U1864" s="19"/>
      <c r="V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54"/>
      <c r="BL1864" s="54"/>
      <c r="BM1864" s="54"/>
      <c r="BN1864" s="54"/>
      <c r="BO1864" s="54"/>
      <c r="BP1864" s="54"/>
      <c r="BQ1864" s="54"/>
      <c r="BR1864" s="19"/>
      <c r="BS1864" s="19"/>
      <c r="BV1864" s="19"/>
      <c r="BW1864" s="19"/>
      <c r="BX1864" s="19"/>
      <c r="BY1864" s="19"/>
      <c r="BZ1864" s="19"/>
      <c r="CA1864" s="19"/>
      <c r="CB1864" s="19"/>
      <c r="CC1864" s="19"/>
      <c r="CD1864" s="19"/>
      <c r="CE1864" s="19"/>
      <c r="CF1864" s="19"/>
    </row>
    <row r="1865" spans="1:84" x14ac:dyDescent="0.25">
      <c r="A1865" s="19"/>
      <c r="B1865" s="19"/>
      <c r="C1865" s="19"/>
      <c r="D1865" s="19"/>
      <c r="E1865" s="19"/>
      <c r="F1865" s="19"/>
      <c r="G1865" s="19"/>
      <c r="H1865" s="19"/>
      <c r="I1865" s="19"/>
      <c r="J1865" s="19"/>
      <c r="L1865" s="19"/>
      <c r="M1865" s="19"/>
      <c r="N1865" s="19"/>
      <c r="P1865" s="19"/>
      <c r="Q1865" s="19"/>
      <c r="R1865" s="19"/>
      <c r="S1865" s="19"/>
      <c r="T1865" s="19"/>
      <c r="U1865" s="19"/>
      <c r="V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19"/>
      <c r="BA1865" s="19"/>
      <c r="BB1865" s="19"/>
      <c r="BC1865" s="19"/>
      <c r="BD1865" s="19"/>
      <c r="BE1865" s="19"/>
      <c r="BF1865" s="19"/>
      <c r="BG1865" s="19"/>
      <c r="BH1865" s="19"/>
      <c r="BI1865" s="19"/>
      <c r="BJ1865" s="19"/>
      <c r="BK1865" s="54"/>
      <c r="BL1865" s="54"/>
      <c r="BM1865" s="54"/>
      <c r="BN1865" s="54"/>
      <c r="BO1865" s="54"/>
      <c r="BP1865" s="54"/>
      <c r="BQ1865" s="54"/>
      <c r="BR1865" s="19"/>
      <c r="BS1865" s="19"/>
      <c r="BV1865" s="19"/>
      <c r="BW1865" s="19"/>
      <c r="BX1865" s="19"/>
      <c r="BY1865" s="19"/>
      <c r="BZ1865" s="19"/>
      <c r="CA1865" s="19"/>
      <c r="CB1865" s="19"/>
      <c r="CC1865" s="19"/>
      <c r="CD1865" s="19"/>
      <c r="CE1865" s="19"/>
      <c r="CF1865" s="19"/>
    </row>
    <row r="1866" spans="1:84" x14ac:dyDescent="0.25">
      <c r="A1866" s="19"/>
      <c r="B1866" s="19"/>
      <c r="C1866" s="19"/>
      <c r="D1866" s="19"/>
      <c r="E1866" s="19"/>
      <c r="F1866" s="19"/>
      <c r="G1866" s="19"/>
      <c r="H1866" s="19"/>
      <c r="I1866" s="19"/>
      <c r="J1866" s="19"/>
      <c r="L1866" s="19"/>
      <c r="M1866" s="19"/>
      <c r="N1866" s="19"/>
      <c r="P1866" s="19"/>
      <c r="Q1866" s="19"/>
      <c r="R1866" s="19"/>
      <c r="S1866" s="19"/>
      <c r="T1866" s="19"/>
      <c r="U1866" s="19"/>
      <c r="V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54"/>
      <c r="BL1866" s="54"/>
      <c r="BM1866" s="54"/>
      <c r="BN1866" s="54"/>
      <c r="BO1866" s="54"/>
      <c r="BP1866" s="54"/>
      <c r="BQ1866" s="54"/>
      <c r="BR1866" s="19"/>
      <c r="BS1866" s="19"/>
      <c r="BV1866" s="19"/>
      <c r="BW1866" s="19"/>
      <c r="BX1866" s="19"/>
      <c r="BY1866" s="19"/>
      <c r="BZ1866" s="19"/>
      <c r="CA1866" s="19"/>
      <c r="CB1866" s="19"/>
      <c r="CC1866" s="19"/>
      <c r="CD1866" s="19"/>
      <c r="CE1866" s="19"/>
      <c r="CF1866" s="19"/>
    </row>
    <row r="1867" spans="1:84" x14ac:dyDescent="0.25">
      <c r="A1867" s="19"/>
      <c r="B1867" s="19"/>
      <c r="C1867" s="19"/>
      <c r="D1867" s="19"/>
      <c r="E1867" s="19"/>
      <c r="F1867" s="19"/>
      <c r="G1867" s="19"/>
      <c r="H1867" s="19"/>
      <c r="I1867" s="19"/>
      <c r="J1867" s="19"/>
      <c r="L1867" s="19"/>
      <c r="M1867" s="19"/>
      <c r="N1867" s="19"/>
      <c r="P1867" s="19"/>
      <c r="Q1867" s="19"/>
      <c r="R1867" s="19"/>
      <c r="S1867" s="19"/>
      <c r="T1867" s="19"/>
      <c r="U1867" s="19"/>
      <c r="V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19"/>
      <c r="BA1867" s="19"/>
      <c r="BB1867" s="19"/>
      <c r="BC1867" s="19"/>
      <c r="BD1867" s="19"/>
      <c r="BE1867" s="19"/>
      <c r="BF1867" s="19"/>
      <c r="BG1867" s="19"/>
      <c r="BH1867" s="19"/>
      <c r="BI1867" s="19"/>
      <c r="BJ1867" s="19"/>
      <c r="BK1867" s="54"/>
      <c r="BL1867" s="54"/>
      <c r="BM1867" s="54"/>
      <c r="BN1867" s="54"/>
      <c r="BO1867" s="54"/>
      <c r="BP1867" s="54"/>
      <c r="BQ1867" s="54"/>
      <c r="BR1867" s="19"/>
      <c r="BS1867" s="19"/>
      <c r="BV1867" s="19"/>
      <c r="BW1867" s="19"/>
      <c r="BX1867" s="19"/>
      <c r="BY1867" s="19"/>
      <c r="BZ1867" s="19"/>
      <c r="CA1867" s="19"/>
      <c r="CB1867" s="19"/>
      <c r="CC1867" s="19"/>
      <c r="CD1867" s="19"/>
      <c r="CE1867" s="19"/>
      <c r="CF1867" s="19"/>
    </row>
    <row r="1868" spans="1:84" x14ac:dyDescent="0.25">
      <c r="A1868" s="19"/>
      <c r="B1868" s="19"/>
      <c r="C1868" s="19"/>
      <c r="D1868" s="19"/>
      <c r="E1868" s="19"/>
      <c r="F1868" s="19"/>
      <c r="G1868" s="19"/>
      <c r="H1868" s="19"/>
      <c r="I1868" s="19"/>
      <c r="J1868" s="19"/>
      <c r="L1868" s="19"/>
      <c r="M1868" s="19"/>
      <c r="N1868" s="19"/>
      <c r="P1868" s="19"/>
      <c r="Q1868" s="19"/>
      <c r="R1868" s="19"/>
      <c r="S1868" s="19"/>
      <c r="T1868" s="19"/>
      <c r="U1868" s="19"/>
      <c r="V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19"/>
      <c r="BA1868" s="19"/>
      <c r="BB1868" s="19"/>
      <c r="BC1868" s="19"/>
      <c r="BD1868" s="19"/>
      <c r="BE1868" s="19"/>
      <c r="BF1868" s="19"/>
      <c r="BG1868" s="19"/>
      <c r="BH1868" s="19"/>
      <c r="BI1868" s="19"/>
      <c r="BJ1868" s="19"/>
      <c r="BK1868" s="54"/>
      <c r="BL1868" s="54"/>
      <c r="BM1868" s="54"/>
      <c r="BN1868" s="54"/>
      <c r="BO1868" s="54"/>
      <c r="BP1868" s="54"/>
      <c r="BQ1868" s="54"/>
      <c r="BR1868" s="19"/>
      <c r="BS1868" s="19"/>
      <c r="BV1868" s="19"/>
      <c r="BW1868" s="19"/>
      <c r="BX1868" s="19"/>
      <c r="BY1868" s="19"/>
      <c r="BZ1868" s="19"/>
      <c r="CA1868" s="19"/>
      <c r="CB1868" s="19"/>
      <c r="CC1868" s="19"/>
      <c r="CD1868" s="19"/>
      <c r="CE1868" s="19"/>
      <c r="CF1868" s="19"/>
    </row>
    <row r="1869" spans="1:84" x14ac:dyDescent="0.25">
      <c r="A1869" s="19"/>
      <c r="B1869" s="19"/>
      <c r="C1869" s="19"/>
      <c r="D1869" s="19"/>
      <c r="E1869" s="19"/>
      <c r="F1869" s="19"/>
      <c r="G1869" s="19"/>
      <c r="H1869" s="19"/>
      <c r="I1869" s="19"/>
      <c r="J1869" s="19"/>
      <c r="L1869" s="19"/>
      <c r="M1869" s="19"/>
      <c r="N1869" s="19"/>
      <c r="P1869" s="19"/>
      <c r="Q1869" s="19"/>
      <c r="R1869" s="19"/>
      <c r="S1869" s="19"/>
      <c r="T1869" s="19"/>
      <c r="U1869" s="19"/>
      <c r="V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19"/>
      <c r="BA1869" s="19"/>
      <c r="BB1869" s="19"/>
      <c r="BC1869" s="19"/>
      <c r="BD1869" s="19"/>
      <c r="BE1869" s="19"/>
      <c r="BF1869" s="19"/>
      <c r="BG1869" s="19"/>
      <c r="BH1869" s="19"/>
      <c r="BI1869" s="19"/>
      <c r="BJ1869" s="19"/>
      <c r="BK1869" s="54"/>
      <c r="BL1869" s="54"/>
      <c r="BM1869" s="54"/>
      <c r="BN1869" s="54"/>
      <c r="BO1869" s="54"/>
      <c r="BP1869" s="54"/>
      <c r="BQ1869" s="54"/>
      <c r="BR1869" s="19"/>
      <c r="BS1869" s="19"/>
      <c r="BV1869" s="19"/>
      <c r="BW1869" s="19"/>
      <c r="BX1869" s="19"/>
      <c r="BY1869" s="19"/>
      <c r="BZ1869" s="19"/>
      <c r="CA1869" s="19"/>
      <c r="CB1869" s="19"/>
      <c r="CC1869" s="19"/>
      <c r="CD1869" s="19"/>
      <c r="CE1869" s="19"/>
      <c r="CF1869" s="19"/>
    </row>
    <row r="1870" spans="1:84" x14ac:dyDescent="0.25">
      <c r="A1870" s="19"/>
      <c r="B1870" s="19"/>
      <c r="C1870" s="19"/>
      <c r="D1870" s="19"/>
      <c r="E1870" s="19"/>
      <c r="F1870" s="19"/>
      <c r="G1870" s="19"/>
      <c r="H1870" s="19"/>
      <c r="I1870" s="19"/>
      <c r="J1870" s="19"/>
      <c r="L1870" s="19"/>
      <c r="M1870" s="19"/>
      <c r="N1870" s="19"/>
      <c r="P1870" s="19"/>
      <c r="Q1870" s="19"/>
      <c r="R1870" s="19"/>
      <c r="S1870" s="19"/>
      <c r="T1870" s="19"/>
      <c r="U1870" s="19"/>
      <c r="V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54"/>
      <c r="BL1870" s="54"/>
      <c r="BM1870" s="54"/>
      <c r="BN1870" s="54"/>
      <c r="BO1870" s="54"/>
      <c r="BP1870" s="54"/>
      <c r="BQ1870" s="54"/>
      <c r="BR1870" s="19"/>
      <c r="BS1870" s="19"/>
      <c r="BV1870" s="19"/>
      <c r="BW1870" s="19"/>
      <c r="BX1870" s="19"/>
      <c r="BY1870" s="19"/>
      <c r="BZ1870" s="19"/>
      <c r="CA1870" s="19"/>
      <c r="CB1870" s="19"/>
      <c r="CC1870" s="19"/>
      <c r="CD1870" s="19"/>
      <c r="CE1870" s="19"/>
      <c r="CF1870" s="19"/>
    </row>
    <row r="1871" spans="1:84" x14ac:dyDescent="0.25">
      <c r="A1871" s="19"/>
      <c r="B1871" s="19"/>
      <c r="C1871" s="19"/>
      <c r="D1871" s="19"/>
      <c r="E1871" s="19"/>
      <c r="F1871" s="19"/>
      <c r="G1871" s="19"/>
      <c r="H1871" s="19"/>
      <c r="I1871" s="19"/>
      <c r="J1871" s="19"/>
      <c r="L1871" s="19"/>
      <c r="M1871" s="19"/>
      <c r="N1871" s="19"/>
      <c r="P1871" s="19"/>
      <c r="Q1871" s="19"/>
      <c r="R1871" s="19"/>
      <c r="S1871" s="19"/>
      <c r="T1871" s="19"/>
      <c r="U1871" s="19"/>
      <c r="V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19"/>
      <c r="BA1871" s="19"/>
      <c r="BB1871" s="19"/>
      <c r="BC1871" s="19"/>
      <c r="BD1871" s="19"/>
      <c r="BE1871" s="19"/>
      <c r="BF1871" s="19"/>
      <c r="BG1871" s="19"/>
      <c r="BH1871" s="19"/>
      <c r="BI1871" s="19"/>
      <c r="BJ1871" s="19"/>
      <c r="BK1871" s="54"/>
      <c r="BL1871" s="54"/>
      <c r="BM1871" s="54"/>
      <c r="BN1871" s="54"/>
      <c r="BO1871" s="54"/>
      <c r="BP1871" s="54"/>
      <c r="BQ1871" s="54"/>
      <c r="BR1871" s="19"/>
      <c r="BS1871" s="19"/>
      <c r="BV1871" s="19"/>
      <c r="BW1871" s="19"/>
      <c r="BX1871" s="19"/>
      <c r="BY1871" s="19"/>
      <c r="BZ1871" s="19"/>
      <c r="CA1871" s="19"/>
      <c r="CB1871" s="19"/>
      <c r="CC1871" s="19"/>
      <c r="CD1871" s="19"/>
      <c r="CE1871" s="19"/>
      <c r="CF1871" s="19"/>
    </row>
    <row r="1872" spans="1:84" x14ac:dyDescent="0.25">
      <c r="A1872" s="19"/>
      <c r="B1872" s="19"/>
      <c r="C1872" s="19"/>
      <c r="D1872" s="19"/>
      <c r="E1872" s="19"/>
      <c r="F1872" s="19"/>
      <c r="G1872" s="19"/>
      <c r="H1872" s="19"/>
      <c r="I1872" s="19"/>
      <c r="J1872" s="19"/>
      <c r="L1872" s="19"/>
      <c r="M1872" s="19"/>
      <c r="N1872" s="19"/>
      <c r="P1872" s="19"/>
      <c r="Q1872" s="19"/>
      <c r="R1872" s="19"/>
      <c r="S1872" s="19"/>
      <c r="T1872" s="19"/>
      <c r="U1872" s="19"/>
      <c r="V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54"/>
      <c r="BL1872" s="54"/>
      <c r="BM1872" s="54"/>
      <c r="BN1872" s="54"/>
      <c r="BO1872" s="54"/>
      <c r="BP1872" s="54"/>
      <c r="BQ1872" s="54"/>
      <c r="BR1872" s="19"/>
      <c r="BS1872" s="19"/>
      <c r="BV1872" s="19"/>
      <c r="BW1872" s="19"/>
      <c r="BX1872" s="19"/>
      <c r="BY1872" s="19"/>
      <c r="BZ1872" s="19"/>
      <c r="CA1872" s="19"/>
      <c r="CB1872" s="19"/>
      <c r="CC1872" s="19"/>
      <c r="CD1872" s="19"/>
      <c r="CE1872" s="19"/>
      <c r="CF1872" s="19"/>
    </row>
    <row r="1873" spans="1:84" x14ac:dyDescent="0.25">
      <c r="A1873" s="19"/>
      <c r="B1873" s="19"/>
      <c r="C1873" s="19"/>
      <c r="D1873" s="19"/>
      <c r="E1873" s="19"/>
      <c r="F1873" s="19"/>
      <c r="G1873" s="19"/>
      <c r="H1873" s="19"/>
      <c r="I1873" s="19"/>
      <c r="J1873" s="19"/>
      <c r="L1873" s="19"/>
      <c r="M1873" s="19"/>
      <c r="N1873" s="19"/>
      <c r="P1873" s="19"/>
      <c r="Q1873" s="19"/>
      <c r="R1873" s="19"/>
      <c r="S1873" s="19"/>
      <c r="T1873" s="19"/>
      <c r="U1873" s="19"/>
      <c r="V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19"/>
      <c r="BA1873" s="19"/>
      <c r="BB1873" s="19"/>
      <c r="BC1873" s="19"/>
      <c r="BD1873" s="19"/>
      <c r="BE1873" s="19"/>
      <c r="BF1873" s="19"/>
      <c r="BG1873" s="19"/>
      <c r="BH1873" s="19"/>
      <c r="BI1873" s="19"/>
      <c r="BJ1873" s="19"/>
      <c r="BK1873" s="54"/>
      <c r="BL1873" s="54"/>
      <c r="BM1873" s="54"/>
      <c r="BN1873" s="54"/>
      <c r="BO1873" s="54"/>
      <c r="BP1873" s="54"/>
      <c r="BQ1873" s="54"/>
      <c r="BR1873" s="19"/>
      <c r="BS1873" s="19"/>
      <c r="BV1873" s="19"/>
      <c r="BW1873" s="19"/>
      <c r="BX1873" s="19"/>
      <c r="BY1873" s="19"/>
      <c r="BZ1873" s="19"/>
      <c r="CA1873" s="19"/>
      <c r="CB1873" s="19"/>
      <c r="CC1873" s="19"/>
      <c r="CD1873" s="19"/>
      <c r="CE1873" s="19"/>
      <c r="CF1873" s="19"/>
    </row>
    <row r="1874" spans="1:84" x14ac:dyDescent="0.25">
      <c r="A1874" s="19"/>
      <c r="B1874" s="19"/>
      <c r="C1874" s="19"/>
      <c r="D1874" s="19"/>
      <c r="E1874" s="19"/>
      <c r="F1874" s="19"/>
      <c r="G1874" s="19"/>
      <c r="H1874" s="19"/>
      <c r="I1874" s="19"/>
      <c r="J1874" s="19"/>
      <c r="L1874" s="19"/>
      <c r="M1874" s="19"/>
      <c r="N1874" s="19"/>
      <c r="P1874" s="19"/>
      <c r="Q1874" s="19"/>
      <c r="R1874" s="19"/>
      <c r="S1874" s="19"/>
      <c r="T1874" s="19"/>
      <c r="U1874" s="19"/>
      <c r="V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19"/>
      <c r="BA1874" s="19"/>
      <c r="BB1874" s="19"/>
      <c r="BC1874" s="19"/>
      <c r="BD1874" s="19"/>
      <c r="BE1874" s="19"/>
      <c r="BF1874" s="19"/>
      <c r="BG1874" s="19"/>
      <c r="BH1874" s="19"/>
      <c r="BI1874" s="19"/>
      <c r="BJ1874" s="19"/>
      <c r="BK1874" s="54"/>
      <c r="BL1874" s="54"/>
      <c r="BM1874" s="54"/>
      <c r="BN1874" s="54"/>
      <c r="BO1874" s="54"/>
      <c r="BP1874" s="54"/>
      <c r="BQ1874" s="54"/>
      <c r="BR1874" s="19"/>
      <c r="BS1874" s="19"/>
      <c r="BV1874" s="19"/>
      <c r="BW1874" s="19"/>
      <c r="BX1874" s="19"/>
      <c r="BY1874" s="19"/>
      <c r="BZ1874" s="19"/>
      <c r="CA1874" s="19"/>
      <c r="CB1874" s="19"/>
      <c r="CC1874" s="19"/>
      <c r="CD1874" s="19"/>
      <c r="CE1874" s="19"/>
      <c r="CF1874" s="19"/>
    </row>
    <row r="1875" spans="1:84" x14ac:dyDescent="0.25">
      <c r="A1875" s="19"/>
      <c r="B1875" s="19"/>
      <c r="C1875" s="19"/>
      <c r="D1875" s="19"/>
      <c r="E1875" s="19"/>
      <c r="F1875" s="19"/>
      <c r="G1875" s="19"/>
      <c r="H1875" s="19"/>
      <c r="I1875" s="19"/>
      <c r="J1875" s="19"/>
      <c r="L1875" s="19"/>
      <c r="M1875" s="19"/>
      <c r="N1875" s="19"/>
      <c r="P1875" s="19"/>
      <c r="Q1875" s="19"/>
      <c r="R1875" s="19"/>
      <c r="S1875" s="19"/>
      <c r="T1875" s="19"/>
      <c r="U1875" s="19"/>
      <c r="V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19"/>
      <c r="BA1875" s="19"/>
      <c r="BB1875" s="19"/>
      <c r="BC1875" s="19"/>
      <c r="BD1875" s="19"/>
      <c r="BE1875" s="19"/>
      <c r="BF1875" s="19"/>
      <c r="BG1875" s="19"/>
      <c r="BH1875" s="19"/>
      <c r="BI1875" s="19"/>
      <c r="BJ1875" s="19"/>
      <c r="BK1875" s="54"/>
      <c r="BL1875" s="54"/>
      <c r="BM1875" s="54"/>
      <c r="BN1875" s="54"/>
      <c r="BO1875" s="54"/>
      <c r="BP1875" s="54"/>
      <c r="BQ1875" s="54"/>
      <c r="BR1875" s="19"/>
      <c r="BS1875" s="19"/>
      <c r="BV1875" s="19"/>
      <c r="BW1875" s="19"/>
      <c r="BX1875" s="19"/>
      <c r="BY1875" s="19"/>
      <c r="BZ1875" s="19"/>
      <c r="CA1875" s="19"/>
      <c r="CB1875" s="19"/>
      <c r="CC1875" s="19"/>
      <c r="CD1875" s="19"/>
      <c r="CE1875" s="19"/>
      <c r="CF1875" s="19"/>
    </row>
    <row r="1876" spans="1:84" x14ac:dyDescent="0.25">
      <c r="A1876" s="19"/>
      <c r="B1876" s="19"/>
      <c r="C1876" s="19"/>
      <c r="D1876" s="19"/>
      <c r="E1876" s="19"/>
      <c r="F1876" s="19"/>
      <c r="G1876" s="19"/>
      <c r="H1876" s="19"/>
      <c r="I1876" s="19"/>
      <c r="J1876" s="19"/>
      <c r="L1876" s="19"/>
      <c r="M1876" s="19"/>
      <c r="N1876" s="19"/>
      <c r="P1876" s="19"/>
      <c r="Q1876" s="19"/>
      <c r="R1876" s="19"/>
      <c r="S1876" s="19"/>
      <c r="T1876" s="19"/>
      <c r="U1876" s="19"/>
      <c r="V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54"/>
      <c r="BL1876" s="54"/>
      <c r="BM1876" s="54"/>
      <c r="BN1876" s="54"/>
      <c r="BO1876" s="54"/>
      <c r="BP1876" s="54"/>
      <c r="BQ1876" s="54"/>
      <c r="BR1876" s="19"/>
      <c r="BS1876" s="19"/>
      <c r="BV1876" s="19"/>
      <c r="BW1876" s="19"/>
      <c r="BX1876" s="19"/>
      <c r="BY1876" s="19"/>
      <c r="BZ1876" s="19"/>
      <c r="CA1876" s="19"/>
      <c r="CB1876" s="19"/>
      <c r="CC1876" s="19"/>
      <c r="CD1876" s="19"/>
      <c r="CE1876" s="19"/>
      <c r="CF1876" s="19"/>
    </row>
    <row r="1877" spans="1:84" x14ac:dyDescent="0.25">
      <c r="A1877" s="19"/>
      <c r="B1877" s="19"/>
      <c r="C1877" s="19"/>
      <c r="D1877" s="19"/>
      <c r="E1877" s="19"/>
      <c r="F1877" s="19"/>
      <c r="G1877" s="19"/>
      <c r="H1877" s="19"/>
      <c r="I1877" s="19"/>
      <c r="J1877" s="19"/>
      <c r="L1877" s="19"/>
      <c r="M1877" s="19"/>
      <c r="N1877" s="19"/>
      <c r="P1877" s="19"/>
      <c r="Q1877" s="19"/>
      <c r="R1877" s="19"/>
      <c r="S1877" s="19"/>
      <c r="T1877" s="19"/>
      <c r="U1877" s="19"/>
      <c r="V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19"/>
      <c r="BA1877" s="19"/>
      <c r="BB1877" s="19"/>
      <c r="BC1877" s="19"/>
      <c r="BD1877" s="19"/>
      <c r="BE1877" s="19"/>
      <c r="BF1877" s="19"/>
      <c r="BG1877" s="19"/>
      <c r="BH1877" s="19"/>
      <c r="BI1877" s="19"/>
      <c r="BJ1877" s="19"/>
      <c r="BK1877" s="54"/>
      <c r="BL1877" s="54"/>
      <c r="BM1877" s="54"/>
      <c r="BN1877" s="54"/>
      <c r="BO1877" s="54"/>
      <c r="BP1877" s="54"/>
      <c r="BQ1877" s="54"/>
      <c r="BR1877" s="19"/>
      <c r="BS1877" s="19"/>
      <c r="BV1877" s="19"/>
      <c r="BW1877" s="19"/>
      <c r="BX1877" s="19"/>
      <c r="BY1877" s="19"/>
      <c r="BZ1877" s="19"/>
      <c r="CA1877" s="19"/>
      <c r="CB1877" s="19"/>
      <c r="CC1877" s="19"/>
      <c r="CD1877" s="19"/>
      <c r="CE1877" s="19"/>
      <c r="CF1877" s="19"/>
    </row>
    <row r="1878" spans="1:84" x14ac:dyDescent="0.25">
      <c r="A1878" s="19"/>
      <c r="B1878" s="19"/>
      <c r="C1878" s="19"/>
      <c r="D1878" s="19"/>
      <c r="E1878" s="19"/>
      <c r="F1878" s="19"/>
      <c r="G1878" s="19"/>
      <c r="H1878" s="19"/>
      <c r="I1878" s="19"/>
      <c r="J1878" s="19"/>
      <c r="L1878" s="19"/>
      <c r="M1878" s="19"/>
      <c r="N1878" s="19"/>
      <c r="P1878" s="19"/>
      <c r="Q1878" s="19"/>
      <c r="R1878" s="19"/>
      <c r="S1878" s="19"/>
      <c r="T1878" s="19"/>
      <c r="U1878" s="19"/>
      <c r="V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54"/>
      <c r="BL1878" s="54"/>
      <c r="BM1878" s="54"/>
      <c r="BN1878" s="54"/>
      <c r="BO1878" s="54"/>
      <c r="BP1878" s="54"/>
      <c r="BQ1878" s="54"/>
      <c r="BR1878" s="19"/>
      <c r="BS1878" s="19"/>
      <c r="BV1878" s="19"/>
      <c r="BW1878" s="19"/>
      <c r="BX1878" s="19"/>
      <c r="BY1878" s="19"/>
      <c r="BZ1878" s="19"/>
      <c r="CA1878" s="19"/>
      <c r="CB1878" s="19"/>
      <c r="CC1878" s="19"/>
      <c r="CD1878" s="19"/>
      <c r="CE1878" s="19"/>
      <c r="CF1878" s="19"/>
    </row>
    <row r="1879" spans="1:84" x14ac:dyDescent="0.25">
      <c r="A1879" s="19"/>
      <c r="B1879" s="19"/>
      <c r="C1879" s="19"/>
      <c r="D1879" s="19"/>
      <c r="E1879" s="19"/>
      <c r="F1879" s="19"/>
      <c r="G1879" s="19"/>
      <c r="H1879" s="19"/>
      <c r="I1879" s="19"/>
      <c r="J1879" s="19"/>
      <c r="L1879" s="19"/>
      <c r="M1879" s="19"/>
      <c r="N1879" s="19"/>
      <c r="P1879" s="19"/>
      <c r="Q1879" s="19"/>
      <c r="R1879" s="19"/>
      <c r="S1879" s="19"/>
      <c r="T1879" s="19"/>
      <c r="U1879" s="19"/>
      <c r="V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54"/>
      <c r="BL1879" s="54"/>
      <c r="BM1879" s="54"/>
      <c r="BN1879" s="54"/>
      <c r="BO1879" s="54"/>
      <c r="BP1879" s="54"/>
      <c r="BQ1879" s="54"/>
      <c r="BR1879" s="19"/>
      <c r="BS1879" s="19"/>
      <c r="BV1879" s="19"/>
      <c r="BW1879" s="19"/>
      <c r="BX1879" s="19"/>
      <c r="BY1879" s="19"/>
      <c r="BZ1879" s="19"/>
      <c r="CA1879" s="19"/>
      <c r="CB1879" s="19"/>
      <c r="CC1879" s="19"/>
      <c r="CD1879" s="19"/>
      <c r="CE1879" s="19"/>
      <c r="CF1879" s="19"/>
    </row>
    <row r="1880" spans="1:84" x14ac:dyDescent="0.25">
      <c r="A1880" s="19"/>
      <c r="B1880" s="19"/>
      <c r="C1880" s="19"/>
      <c r="D1880" s="19"/>
      <c r="E1880" s="19"/>
      <c r="F1880" s="19"/>
      <c r="G1880" s="19"/>
      <c r="H1880" s="19"/>
      <c r="I1880" s="19"/>
      <c r="J1880" s="19"/>
      <c r="L1880" s="19"/>
      <c r="M1880" s="19"/>
      <c r="N1880" s="19"/>
      <c r="P1880" s="19"/>
      <c r="Q1880" s="19"/>
      <c r="R1880" s="19"/>
      <c r="S1880" s="19"/>
      <c r="T1880" s="19"/>
      <c r="U1880" s="19"/>
      <c r="V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19"/>
      <c r="BA1880" s="19"/>
      <c r="BB1880" s="19"/>
      <c r="BC1880" s="19"/>
      <c r="BD1880" s="19"/>
      <c r="BE1880" s="19"/>
      <c r="BF1880" s="19"/>
      <c r="BG1880" s="19"/>
      <c r="BH1880" s="19"/>
      <c r="BI1880" s="19"/>
      <c r="BJ1880" s="19"/>
      <c r="BK1880" s="54"/>
      <c r="BL1880" s="54"/>
      <c r="BM1880" s="54"/>
      <c r="BN1880" s="54"/>
      <c r="BO1880" s="54"/>
      <c r="BP1880" s="54"/>
      <c r="BQ1880" s="54"/>
      <c r="BR1880" s="19"/>
      <c r="BS1880" s="19"/>
      <c r="BV1880" s="19"/>
      <c r="BW1880" s="19"/>
      <c r="BX1880" s="19"/>
      <c r="BY1880" s="19"/>
      <c r="BZ1880" s="19"/>
      <c r="CA1880" s="19"/>
      <c r="CB1880" s="19"/>
      <c r="CC1880" s="19"/>
      <c r="CD1880" s="19"/>
      <c r="CE1880" s="19"/>
      <c r="CF1880" s="19"/>
    </row>
    <row r="1881" spans="1:84" x14ac:dyDescent="0.25">
      <c r="A1881" s="19"/>
      <c r="B1881" s="19"/>
      <c r="C1881" s="19"/>
      <c r="D1881" s="19"/>
      <c r="E1881" s="19"/>
      <c r="F1881" s="19"/>
      <c r="G1881" s="19"/>
      <c r="H1881" s="19"/>
      <c r="I1881" s="19"/>
      <c r="J1881" s="19"/>
      <c r="L1881" s="19"/>
      <c r="M1881" s="19"/>
      <c r="N1881" s="19"/>
      <c r="P1881" s="19"/>
      <c r="Q1881" s="19"/>
      <c r="R1881" s="19"/>
      <c r="S1881" s="19"/>
      <c r="T1881" s="19"/>
      <c r="U1881" s="19"/>
      <c r="V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54"/>
      <c r="BL1881" s="54"/>
      <c r="BM1881" s="54"/>
      <c r="BN1881" s="54"/>
      <c r="BO1881" s="54"/>
      <c r="BP1881" s="54"/>
      <c r="BQ1881" s="54"/>
      <c r="BR1881" s="19"/>
      <c r="BS1881" s="19"/>
      <c r="BV1881" s="19"/>
      <c r="BW1881" s="19"/>
      <c r="BX1881" s="19"/>
      <c r="BY1881" s="19"/>
      <c r="BZ1881" s="19"/>
      <c r="CA1881" s="19"/>
      <c r="CB1881" s="19"/>
      <c r="CC1881" s="19"/>
      <c r="CD1881" s="19"/>
      <c r="CE1881" s="19"/>
      <c r="CF1881" s="19"/>
    </row>
    <row r="1882" spans="1:84" x14ac:dyDescent="0.25">
      <c r="A1882" s="19"/>
      <c r="B1882" s="19"/>
      <c r="C1882" s="19"/>
      <c r="D1882" s="19"/>
      <c r="E1882" s="19"/>
      <c r="F1882" s="19"/>
      <c r="G1882" s="19"/>
      <c r="H1882" s="19"/>
      <c r="I1882" s="19"/>
      <c r="J1882" s="19"/>
      <c r="L1882" s="19"/>
      <c r="M1882" s="19"/>
      <c r="N1882" s="19"/>
      <c r="P1882" s="19"/>
      <c r="Q1882" s="19"/>
      <c r="R1882" s="19"/>
      <c r="S1882" s="19"/>
      <c r="T1882" s="19"/>
      <c r="U1882" s="19"/>
      <c r="V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54"/>
      <c r="BL1882" s="54"/>
      <c r="BM1882" s="54"/>
      <c r="BN1882" s="54"/>
      <c r="BO1882" s="54"/>
      <c r="BP1882" s="54"/>
      <c r="BQ1882" s="54"/>
      <c r="BR1882" s="19"/>
      <c r="BS1882" s="19"/>
      <c r="BV1882" s="19"/>
      <c r="BW1882" s="19"/>
      <c r="BX1882" s="19"/>
      <c r="BY1882" s="19"/>
      <c r="BZ1882" s="19"/>
      <c r="CA1882" s="19"/>
      <c r="CB1882" s="19"/>
      <c r="CC1882" s="19"/>
      <c r="CD1882" s="19"/>
      <c r="CE1882" s="19"/>
      <c r="CF1882" s="19"/>
    </row>
    <row r="1883" spans="1:84" x14ac:dyDescent="0.25">
      <c r="A1883" s="19"/>
      <c r="B1883" s="19"/>
      <c r="C1883" s="19"/>
      <c r="D1883" s="19"/>
      <c r="E1883" s="19"/>
      <c r="F1883" s="19"/>
      <c r="G1883" s="19"/>
      <c r="H1883" s="19"/>
      <c r="I1883" s="19"/>
      <c r="J1883" s="19"/>
      <c r="L1883" s="19"/>
      <c r="M1883" s="19"/>
      <c r="N1883" s="19"/>
      <c r="P1883" s="19"/>
      <c r="Q1883" s="19"/>
      <c r="R1883" s="19"/>
      <c r="S1883" s="19"/>
      <c r="T1883" s="19"/>
      <c r="U1883" s="19"/>
      <c r="V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54"/>
      <c r="BL1883" s="54"/>
      <c r="BM1883" s="54"/>
      <c r="BN1883" s="54"/>
      <c r="BO1883" s="54"/>
      <c r="BP1883" s="54"/>
      <c r="BQ1883" s="54"/>
      <c r="BR1883" s="19"/>
      <c r="BS1883" s="19"/>
      <c r="BV1883" s="19"/>
      <c r="BW1883" s="19"/>
      <c r="BX1883" s="19"/>
      <c r="BY1883" s="19"/>
      <c r="BZ1883" s="19"/>
      <c r="CA1883" s="19"/>
      <c r="CB1883" s="19"/>
      <c r="CC1883" s="19"/>
      <c r="CD1883" s="19"/>
      <c r="CE1883" s="19"/>
      <c r="CF1883" s="19"/>
    </row>
    <row r="1884" spans="1:84" x14ac:dyDescent="0.25">
      <c r="A1884" s="19"/>
      <c r="B1884" s="19"/>
      <c r="C1884" s="19"/>
      <c r="D1884" s="19"/>
      <c r="E1884" s="19"/>
      <c r="F1884" s="19"/>
      <c r="G1884" s="19"/>
      <c r="H1884" s="19"/>
      <c r="I1884" s="19"/>
      <c r="J1884" s="19"/>
      <c r="L1884" s="19"/>
      <c r="M1884" s="19"/>
      <c r="N1884" s="19"/>
      <c r="P1884" s="19"/>
      <c r="Q1884" s="19"/>
      <c r="R1884" s="19"/>
      <c r="S1884" s="19"/>
      <c r="T1884" s="19"/>
      <c r="U1884" s="19"/>
      <c r="V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54"/>
      <c r="BL1884" s="54"/>
      <c r="BM1884" s="54"/>
      <c r="BN1884" s="54"/>
      <c r="BO1884" s="54"/>
      <c r="BP1884" s="54"/>
      <c r="BQ1884" s="54"/>
      <c r="BR1884" s="19"/>
      <c r="BS1884" s="19"/>
      <c r="BV1884" s="19"/>
      <c r="BW1884" s="19"/>
      <c r="BX1884" s="19"/>
      <c r="BY1884" s="19"/>
      <c r="BZ1884" s="19"/>
      <c r="CA1884" s="19"/>
      <c r="CB1884" s="19"/>
      <c r="CC1884" s="19"/>
      <c r="CD1884" s="19"/>
      <c r="CE1884" s="19"/>
      <c r="CF1884" s="19"/>
    </row>
    <row r="1885" spans="1:84" x14ac:dyDescent="0.25">
      <c r="A1885" s="19"/>
      <c r="B1885" s="19"/>
      <c r="C1885" s="19"/>
      <c r="D1885" s="19"/>
      <c r="E1885" s="19"/>
      <c r="F1885" s="19"/>
      <c r="G1885" s="19"/>
      <c r="H1885" s="19"/>
      <c r="I1885" s="19"/>
      <c r="J1885" s="19"/>
      <c r="L1885" s="19"/>
      <c r="M1885" s="19"/>
      <c r="N1885" s="19"/>
      <c r="P1885" s="19"/>
      <c r="Q1885" s="19"/>
      <c r="R1885" s="19"/>
      <c r="S1885" s="19"/>
      <c r="T1885" s="19"/>
      <c r="U1885" s="19"/>
      <c r="V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54"/>
      <c r="BL1885" s="54"/>
      <c r="BM1885" s="54"/>
      <c r="BN1885" s="54"/>
      <c r="BO1885" s="54"/>
      <c r="BP1885" s="54"/>
      <c r="BQ1885" s="54"/>
      <c r="BR1885" s="19"/>
      <c r="BS1885" s="19"/>
      <c r="BV1885" s="19"/>
      <c r="BW1885" s="19"/>
      <c r="BX1885" s="19"/>
      <c r="BY1885" s="19"/>
      <c r="BZ1885" s="19"/>
      <c r="CA1885" s="19"/>
      <c r="CB1885" s="19"/>
      <c r="CC1885" s="19"/>
      <c r="CD1885" s="19"/>
      <c r="CE1885" s="19"/>
      <c r="CF1885" s="19"/>
    </row>
    <row r="1886" spans="1:84" x14ac:dyDescent="0.25">
      <c r="A1886" s="19"/>
      <c r="B1886" s="19"/>
      <c r="C1886" s="19"/>
      <c r="D1886" s="19"/>
      <c r="E1886" s="19"/>
      <c r="F1886" s="19"/>
      <c r="G1886" s="19"/>
      <c r="H1886" s="19"/>
      <c r="I1886" s="19"/>
      <c r="J1886" s="19"/>
      <c r="L1886" s="19"/>
      <c r="M1886" s="19"/>
      <c r="N1886" s="19"/>
      <c r="P1886" s="19"/>
      <c r="Q1886" s="19"/>
      <c r="R1886" s="19"/>
      <c r="S1886" s="19"/>
      <c r="T1886" s="19"/>
      <c r="U1886" s="19"/>
      <c r="V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54"/>
      <c r="BL1886" s="54"/>
      <c r="BM1886" s="54"/>
      <c r="BN1886" s="54"/>
      <c r="BO1886" s="54"/>
      <c r="BP1886" s="54"/>
      <c r="BQ1886" s="54"/>
      <c r="BR1886" s="19"/>
      <c r="BS1886" s="19"/>
      <c r="BV1886" s="19"/>
      <c r="BW1886" s="19"/>
      <c r="BX1886" s="19"/>
      <c r="BY1886" s="19"/>
      <c r="BZ1886" s="19"/>
      <c r="CA1886" s="19"/>
      <c r="CB1886" s="19"/>
      <c r="CC1886" s="19"/>
      <c r="CD1886" s="19"/>
      <c r="CE1886" s="19"/>
      <c r="CF1886" s="19"/>
    </row>
    <row r="1887" spans="1:84" x14ac:dyDescent="0.25">
      <c r="A1887" s="19"/>
      <c r="B1887" s="19"/>
      <c r="C1887" s="19"/>
      <c r="D1887" s="19"/>
      <c r="E1887" s="19"/>
      <c r="F1887" s="19"/>
      <c r="G1887" s="19"/>
      <c r="H1887" s="19"/>
      <c r="I1887" s="19"/>
      <c r="J1887" s="19"/>
      <c r="L1887" s="19"/>
      <c r="M1887" s="19"/>
      <c r="N1887" s="19"/>
      <c r="P1887" s="19"/>
      <c r="Q1887" s="19"/>
      <c r="R1887" s="19"/>
      <c r="S1887" s="19"/>
      <c r="T1887" s="19"/>
      <c r="U1887" s="19"/>
      <c r="V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19"/>
      <c r="BA1887" s="19"/>
      <c r="BB1887" s="19"/>
      <c r="BC1887" s="19"/>
      <c r="BD1887" s="19"/>
      <c r="BE1887" s="19"/>
      <c r="BF1887" s="19"/>
      <c r="BG1887" s="19"/>
      <c r="BH1887" s="19"/>
      <c r="BI1887" s="19"/>
      <c r="BJ1887" s="19"/>
      <c r="BK1887" s="54"/>
      <c r="BL1887" s="54"/>
      <c r="BM1887" s="54"/>
      <c r="BN1887" s="54"/>
      <c r="BO1887" s="54"/>
      <c r="BP1887" s="54"/>
      <c r="BQ1887" s="54"/>
      <c r="BR1887" s="19"/>
      <c r="BS1887" s="19"/>
      <c r="BV1887" s="19"/>
      <c r="BW1887" s="19"/>
      <c r="BX1887" s="19"/>
      <c r="BY1887" s="19"/>
      <c r="BZ1887" s="19"/>
      <c r="CA1887" s="19"/>
      <c r="CB1887" s="19"/>
      <c r="CC1887" s="19"/>
      <c r="CD1887" s="19"/>
      <c r="CE1887" s="19"/>
      <c r="CF1887" s="19"/>
    </row>
    <row r="1888" spans="1:84" x14ac:dyDescent="0.25">
      <c r="A1888" s="19"/>
      <c r="B1888" s="19"/>
      <c r="C1888" s="19"/>
      <c r="D1888" s="19"/>
      <c r="E1888" s="19"/>
      <c r="F1888" s="19"/>
      <c r="G1888" s="19"/>
      <c r="H1888" s="19"/>
      <c r="I1888" s="19"/>
      <c r="J1888" s="19"/>
      <c r="L1888" s="19"/>
      <c r="M1888" s="19"/>
      <c r="N1888" s="19"/>
      <c r="P1888" s="19"/>
      <c r="Q1888" s="19"/>
      <c r="R1888" s="19"/>
      <c r="S1888" s="19"/>
      <c r="T1888" s="19"/>
      <c r="U1888" s="19"/>
      <c r="V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54"/>
      <c r="BL1888" s="54"/>
      <c r="BM1888" s="54"/>
      <c r="BN1888" s="54"/>
      <c r="BO1888" s="54"/>
      <c r="BP1888" s="54"/>
      <c r="BQ1888" s="54"/>
      <c r="BR1888" s="19"/>
      <c r="BS1888" s="19"/>
      <c r="BV1888" s="19"/>
      <c r="BW1888" s="19"/>
      <c r="BX1888" s="19"/>
      <c r="BY1888" s="19"/>
      <c r="BZ1888" s="19"/>
      <c r="CA1888" s="19"/>
      <c r="CB1888" s="19"/>
      <c r="CC1888" s="19"/>
      <c r="CD1888" s="19"/>
      <c r="CE1888" s="19"/>
      <c r="CF1888" s="19"/>
    </row>
    <row r="1889" spans="1:84" x14ac:dyDescent="0.25">
      <c r="A1889" s="19"/>
      <c r="B1889" s="19"/>
      <c r="C1889" s="19"/>
      <c r="D1889" s="19"/>
      <c r="E1889" s="19"/>
      <c r="F1889" s="19"/>
      <c r="G1889" s="19"/>
      <c r="H1889" s="19"/>
      <c r="I1889" s="19"/>
      <c r="J1889" s="19"/>
      <c r="L1889" s="19"/>
      <c r="M1889" s="19"/>
      <c r="N1889" s="19"/>
      <c r="P1889" s="19"/>
      <c r="Q1889" s="19"/>
      <c r="R1889" s="19"/>
      <c r="S1889" s="19"/>
      <c r="T1889" s="19"/>
      <c r="U1889" s="19"/>
      <c r="V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19"/>
      <c r="BA1889" s="19"/>
      <c r="BB1889" s="19"/>
      <c r="BC1889" s="19"/>
      <c r="BD1889" s="19"/>
      <c r="BE1889" s="19"/>
      <c r="BF1889" s="19"/>
      <c r="BG1889" s="19"/>
      <c r="BH1889" s="19"/>
      <c r="BI1889" s="19"/>
      <c r="BJ1889" s="19"/>
      <c r="BK1889" s="54"/>
      <c r="BL1889" s="54"/>
      <c r="BM1889" s="54"/>
      <c r="BN1889" s="54"/>
      <c r="BO1889" s="54"/>
      <c r="BP1889" s="54"/>
      <c r="BQ1889" s="54"/>
      <c r="BR1889" s="19"/>
      <c r="BS1889" s="19"/>
      <c r="BV1889" s="19"/>
      <c r="BW1889" s="19"/>
      <c r="BX1889" s="19"/>
      <c r="BY1889" s="19"/>
      <c r="BZ1889" s="19"/>
      <c r="CA1889" s="19"/>
      <c r="CB1889" s="19"/>
      <c r="CC1889" s="19"/>
      <c r="CD1889" s="19"/>
      <c r="CE1889" s="19"/>
      <c r="CF1889" s="19"/>
    </row>
    <row r="1890" spans="1:84" x14ac:dyDescent="0.25">
      <c r="A1890" s="19"/>
      <c r="B1890" s="19"/>
      <c r="C1890" s="19"/>
      <c r="D1890" s="19"/>
      <c r="E1890" s="19"/>
      <c r="F1890" s="19"/>
      <c r="G1890" s="19"/>
      <c r="H1890" s="19"/>
      <c r="I1890" s="19"/>
      <c r="J1890" s="19"/>
      <c r="L1890" s="19"/>
      <c r="M1890" s="19"/>
      <c r="N1890" s="19"/>
      <c r="P1890" s="19"/>
      <c r="Q1890" s="19"/>
      <c r="R1890" s="19"/>
      <c r="S1890" s="19"/>
      <c r="T1890" s="19"/>
      <c r="U1890" s="19"/>
      <c r="V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19"/>
      <c r="BA1890" s="19"/>
      <c r="BB1890" s="19"/>
      <c r="BC1890" s="19"/>
      <c r="BD1890" s="19"/>
      <c r="BE1890" s="19"/>
      <c r="BF1890" s="19"/>
      <c r="BG1890" s="19"/>
      <c r="BH1890" s="19"/>
      <c r="BI1890" s="19"/>
      <c r="BJ1890" s="19"/>
      <c r="BK1890" s="54"/>
      <c r="BL1890" s="54"/>
      <c r="BM1890" s="54"/>
      <c r="BN1890" s="54"/>
      <c r="BO1890" s="54"/>
      <c r="BP1890" s="54"/>
      <c r="BQ1890" s="54"/>
      <c r="BR1890" s="19"/>
      <c r="BS1890" s="19"/>
      <c r="BV1890" s="19"/>
      <c r="BW1890" s="19"/>
      <c r="BX1890" s="19"/>
      <c r="BY1890" s="19"/>
      <c r="BZ1890" s="19"/>
      <c r="CA1890" s="19"/>
      <c r="CB1890" s="19"/>
      <c r="CC1890" s="19"/>
      <c r="CD1890" s="19"/>
      <c r="CE1890" s="19"/>
      <c r="CF1890" s="19"/>
    </row>
    <row r="1891" spans="1:84" x14ac:dyDescent="0.25">
      <c r="A1891" s="19"/>
      <c r="B1891" s="19"/>
      <c r="C1891" s="19"/>
      <c r="D1891" s="19"/>
      <c r="E1891" s="19"/>
      <c r="F1891" s="19"/>
      <c r="G1891" s="19"/>
      <c r="H1891" s="19"/>
      <c r="I1891" s="19"/>
      <c r="J1891" s="19"/>
      <c r="L1891" s="19"/>
      <c r="M1891" s="19"/>
      <c r="N1891" s="19"/>
      <c r="P1891" s="19"/>
      <c r="Q1891" s="19"/>
      <c r="R1891" s="19"/>
      <c r="S1891" s="19"/>
      <c r="T1891" s="19"/>
      <c r="U1891" s="19"/>
      <c r="V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54"/>
      <c r="BL1891" s="54"/>
      <c r="BM1891" s="54"/>
      <c r="BN1891" s="54"/>
      <c r="BO1891" s="54"/>
      <c r="BP1891" s="54"/>
      <c r="BQ1891" s="54"/>
      <c r="BR1891" s="19"/>
      <c r="BS1891" s="19"/>
      <c r="BV1891" s="19"/>
      <c r="BW1891" s="19"/>
      <c r="BX1891" s="19"/>
      <c r="BY1891" s="19"/>
      <c r="BZ1891" s="19"/>
      <c r="CA1891" s="19"/>
      <c r="CB1891" s="19"/>
      <c r="CC1891" s="19"/>
      <c r="CD1891" s="19"/>
      <c r="CE1891" s="19"/>
      <c r="CF1891" s="19"/>
    </row>
    <row r="1892" spans="1:84" x14ac:dyDescent="0.25">
      <c r="A1892" s="19"/>
      <c r="B1892" s="19"/>
      <c r="C1892" s="19"/>
      <c r="D1892" s="19"/>
      <c r="E1892" s="19"/>
      <c r="F1892" s="19"/>
      <c r="G1892" s="19"/>
      <c r="H1892" s="19"/>
      <c r="I1892" s="19"/>
      <c r="J1892" s="19"/>
      <c r="L1892" s="19"/>
      <c r="M1892" s="19"/>
      <c r="N1892" s="19"/>
      <c r="P1892" s="19"/>
      <c r="Q1892" s="19"/>
      <c r="R1892" s="19"/>
      <c r="S1892" s="19"/>
      <c r="T1892" s="19"/>
      <c r="U1892" s="19"/>
      <c r="V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54"/>
      <c r="BL1892" s="54"/>
      <c r="BM1892" s="54"/>
      <c r="BN1892" s="54"/>
      <c r="BO1892" s="54"/>
      <c r="BP1892" s="54"/>
      <c r="BQ1892" s="54"/>
      <c r="BR1892" s="19"/>
      <c r="BS1892" s="19"/>
      <c r="BV1892" s="19"/>
      <c r="BW1892" s="19"/>
      <c r="BX1892" s="19"/>
      <c r="BY1892" s="19"/>
      <c r="BZ1892" s="19"/>
      <c r="CA1892" s="19"/>
      <c r="CB1892" s="19"/>
      <c r="CC1892" s="19"/>
      <c r="CD1892" s="19"/>
      <c r="CE1892" s="19"/>
      <c r="CF1892" s="19"/>
    </row>
    <row r="1893" spans="1:84" x14ac:dyDescent="0.25">
      <c r="A1893" s="19"/>
      <c r="B1893" s="19"/>
      <c r="C1893" s="19"/>
      <c r="D1893" s="19"/>
      <c r="E1893" s="19"/>
      <c r="F1893" s="19"/>
      <c r="G1893" s="19"/>
      <c r="H1893" s="19"/>
      <c r="I1893" s="19"/>
      <c r="J1893" s="19"/>
      <c r="L1893" s="19"/>
      <c r="M1893" s="19"/>
      <c r="N1893" s="19"/>
      <c r="P1893" s="19"/>
      <c r="Q1893" s="19"/>
      <c r="R1893" s="19"/>
      <c r="S1893" s="19"/>
      <c r="T1893" s="19"/>
      <c r="U1893" s="19"/>
      <c r="V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54"/>
      <c r="BL1893" s="54"/>
      <c r="BM1893" s="54"/>
      <c r="BN1893" s="54"/>
      <c r="BO1893" s="54"/>
      <c r="BP1893" s="54"/>
      <c r="BQ1893" s="54"/>
      <c r="BR1893" s="19"/>
      <c r="BS1893" s="19"/>
      <c r="BV1893" s="19"/>
      <c r="BW1893" s="19"/>
      <c r="BX1893" s="19"/>
      <c r="BY1893" s="19"/>
      <c r="BZ1893" s="19"/>
      <c r="CA1893" s="19"/>
      <c r="CB1893" s="19"/>
      <c r="CC1893" s="19"/>
      <c r="CD1893" s="19"/>
      <c r="CE1893" s="19"/>
      <c r="CF1893" s="19"/>
    </row>
    <row r="1894" spans="1:84" x14ac:dyDescent="0.25">
      <c r="A1894" s="19"/>
      <c r="B1894" s="19"/>
      <c r="C1894" s="19"/>
      <c r="D1894" s="19"/>
      <c r="E1894" s="19"/>
      <c r="F1894" s="19"/>
      <c r="G1894" s="19"/>
      <c r="H1894" s="19"/>
      <c r="I1894" s="19"/>
      <c r="J1894" s="19"/>
      <c r="L1894" s="19"/>
      <c r="M1894" s="19"/>
      <c r="N1894" s="19"/>
      <c r="P1894" s="19"/>
      <c r="Q1894" s="19"/>
      <c r="R1894" s="19"/>
      <c r="S1894" s="19"/>
      <c r="T1894" s="19"/>
      <c r="U1894" s="19"/>
      <c r="V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54"/>
      <c r="BL1894" s="54"/>
      <c r="BM1894" s="54"/>
      <c r="BN1894" s="54"/>
      <c r="BO1894" s="54"/>
      <c r="BP1894" s="54"/>
      <c r="BQ1894" s="54"/>
      <c r="BR1894" s="19"/>
      <c r="BS1894" s="19"/>
      <c r="BV1894" s="19"/>
      <c r="BW1894" s="19"/>
      <c r="BX1894" s="19"/>
      <c r="BY1894" s="19"/>
      <c r="BZ1894" s="19"/>
      <c r="CA1894" s="19"/>
      <c r="CB1894" s="19"/>
      <c r="CC1894" s="19"/>
      <c r="CD1894" s="19"/>
      <c r="CE1894" s="19"/>
      <c r="CF1894" s="19"/>
    </row>
    <row r="1895" spans="1:84" x14ac:dyDescent="0.25">
      <c r="A1895" s="19"/>
      <c r="B1895" s="19"/>
      <c r="C1895" s="19"/>
      <c r="D1895" s="19"/>
      <c r="E1895" s="19"/>
      <c r="F1895" s="19"/>
      <c r="G1895" s="19"/>
      <c r="H1895" s="19"/>
      <c r="I1895" s="19"/>
      <c r="J1895" s="19"/>
      <c r="L1895" s="19"/>
      <c r="M1895" s="19"/>
      <c r="N1895" s="19"/>
      <c r="P1895" s="19"/>
      <c r="Q1895" s="19"/>
      <c r="R1895" s="19"/>
      <c r="S1895" s="19"/>
      <c r="T1895" s="19"/>
      <c r="U1895" s="19"/>
      <c r="V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54"/>
      <c r="BL1895" s="54"/>
      <c r="BM1895" s="54"/>
      <c r="BN1895" s="54"/>
      <c r="BO1895" s="54"/>
      <c r="BP1895" s="54"/>
      <c r="BQ1895" s="54"/>
      <c r="BR1895" s="19"/>
      <c r="BS1895" s="19"/>
      <c r="BV1895" s="19"/>
      <c r="BW1895" s="19"/>
      <c r="BX1895" s="19"/>
      <c r="BY1895" s="19"/>
      <c r="BZ1895" s="19"/>
      <c r="CA1895" s="19"/>
      <c r="CB1895" s="19"/>
      <c r="CC1895" s="19"/>
      <c r="CD1895" s="19"/>
      <c r="CE1895" s="19"/>
      <c r="CF1895" s="19"/>
    </row>
    <row r="1896" spans="1:84" x14ac:dyDescent="0.25">
      <c r="A1896" s="19"/>
      <c r="B1896" s="19"/>
      <c r="C1896" s="19"/>
      <c r="D1896" s="19"/>
      <c r="E1896" s="19"/>
      <c r="F1896" s="19"/>
      <c r="G1896" s="19"/>
      <c r="H1896" s="19"/>
      <c r="I1896" s="19"/>
      <c r="J1896" s="19"/>
      <c r="L1896" s="19"/>
      <c r="M1896" s="19"/>
      <c r="N1896" s="19"/>
      <c r="P1896" s="19"/>
      <c r="Q1896" s="19"/>
      <c r="R1896" s="19"/>
      <c r="S1896" s="19"/>
      <c r="T1896" s="19"/>
      <c r="U1896" s="19"/>
      <c r="V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54"/>
      <c r="BL1896" s="54"/>
      <c r="BM1896" s="54"/>
      <c r="BN1896" s="54"/>
      <c r="BO1896" s="54"/>
      <c r="BP1896" s="54"/>
      <c r="BQ1896" s="54"/>
      <c r="BR1896" s="19"/>
      <c r="BS1896" s="19"/>
      <c r="BV1896" s="19"/>
      <c r="BW1896" s="19"/>
      <c r="BX1896" s="19"/>
      <c r="BY1896" s="19"/>
      <c r="BZ1896" s="19"/>
      <c r="CA1896" s="19"/>
      <c r="CB1896" s="19"/>
      <c r="CC1896" s="19"/>
      <c r="CD1896" s="19"/>
      <c r="CE1896" s="19"/>
      <c r="CF1896" s="19"/>
    </row>
    <row r="1897" spans="1:84" x14ac:dyDescent="0.25">
      <c r="A1897" s="19"/>
      <c r="B1897" s="19"/>
      <c r="C1897" s="19"/>
      <c r="D1897" s="19"/>
      <c r="E1897" s="19"/>
      <c r="F1897" s="19"/>
      <c r="G1897" s="19"/>
      <c r="H1897" s="19"/>
      <c r="I1897" s="19"/>
      <c r="J1897" s="19"/>
      <c r="L1897" s="19"/>
      <c r="M1897" s="19"/>
      <c r="N1897" s="19"/>
      <c r="P1897" s="19"/>
      <c r="Q1897" s="19"/>
      <c r="R1897" s="19"/>
      <c r="S1897" s="19"/>
      <c r="T1897" s="19"/>
      <c r="U1897" s="19"/>
      <c r="V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19"/>
      <c r="BA1897" s="19"/>
      <c r="BB1897" s="19"/>
      <c r="BC1897" s="19"/>
      <c r="BD1897" s="19"/>
      <c r="BE1897" s="19"/>
      <c r="BF1897" s="19"/>
      <c r="BG1897" s="19"/>
      <c r="BH1897" s="19"/>
      <c r="BI1897" s="19"/>
      <c r="BJ1897" s="19"/>
      <c r="BK1897" s="54"/>
      <c r="BL1897" s="54"/>
      <c r="BM1897" s="54"/>
      <c r="BN1897" s="54"/>
      <c r="BO1897" s="54"/>
      <c r="BP1897" s="54"/>
      <c r="BQ1897" s="54"/>
      <c r="BR1897" s="19"/>
      <c r="BS1897" s="19"/>
      <c r="BV1897" s="19"/>
      <c r="BW1897" s="19"/>
      <c r="BX1897" s="19"/>
      <c r="BY1897" s="19"/>
      <c r="BZ1897" s="19"/>
      <c r="CA1897" s="19"/>
      <c r="CB1897" s="19"/>
      <c r="CC1897" s="19"/>
      <c r="CD1897" s="19"/>
      <c r="CE1897" s="19"/>
      <c r="CF1897" s="19"/>
    </row>
    <row r="1898" spans="1:84" x14ac:dyDescent="0.25">
      <c r="A1898" s="19"/>
      <c r="B1898" s="19"/>
      <c r="C1898" s="19"/>
      <c r="D1898" s="19"/>
      <c r="E1898" s="19"/>
      <c r="F1898" s="19"/>
      <c r="G1898" s="19"/>
      <c r="H1898" s="19"/>
      <c r="I1898" s="19"/>
      <c r="J1898" s="19"/>
      <c r="L1898" s="19"/>
      <c r="M1898" s="19"/>
      <c r="N1898" s="19"/>
      <c r="P1898" s="19"/>
      <c r="Q1898" s="19"/>
      <c r="R1898" s="19"/>
      <c r="S1898" s="19"/>
      <c r="T1898" s="19"/>
      <c r="U1898" s="19"/>
      <c r="V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54"/>
      <c r="BL1898" s="54"/>
      <c r="BM1898" s="54"/>
      <c r="BN1898" s="54"/>
      <c r="BO1898" s="54"/>
      <c r="BP1898" s="54"/>
      <c r="BQ1898" s="54"/>
      <c r="BR1898" s="19"/>
      <c r="BS1898" s="19"/>
      <c r="BV1898" s="19"/>
      <c r="BW1898" s="19"/>
      <c r="BX1898" s="19"/>
      <c r="BY1898" s="19"/>
      <c r="BZ1898" s="19"/>
      <c r="CA1898" s="19"/>
      <c r="CB1898" s="19"/>
      <c r="CC1898" s="19"/>
      <c r="CD1898" s="19"/>
      <c r="CE1898" s="19"/>
      <c r="CF1898" s="19"/>
    </row>
    <row r="1899" spans="1:84" x14ac:dyDescent="0.25">
      <c r="A1899" s="19"/>
      <c r="B1899" s="19"/>
      <c r="C1899" s="19"/>
      <c r="D1899" s="19"/>
      <c r="E1899" s="19"/>
      <c r="F1899" s="19"/>
      <c r="G1899" s="19"/>
      <c r="H1899" s="19"/>
      <c r="I1899" s="19"/>
      <c r="J1899" s="19"/>
      <c r="L1899" s="19"/>
      <c r="M1899" s="19"/>
      <c r="N1899" s="19"/>
      <c r="P1899" s="19"/>
      <c r="Q1899" s="19"/>
      <c r="R1899" s="19"/>
      <c r="S1899" s="19"/>
      <c r="T1899" s="19"/>
      <c r="U1899" s="19"/>
      <c r="V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54"/>
      <c r="BL1899" s="54"/>
      <c r="BM1899" s="54"/>
      <c r="BN1899" s="54"/>
      <c r="BO1899" s="54"/>
      <c r="BP1899" s="54"/>
      <c r="BQ1899" s="54"/>
      <c r="BR1899" s="19"/>
      <c r="BS1899" s="19"/>
      <c r="BV1899" s="19"/>
      <c r="BW1899" s="19"/>
      <c r="BX1899" s="19"/>
      <c r="BY1899" s="19"/>
      <c r="BZ1899" s="19"/>
      <c r="CA1899" s="19"/>
      <c r="CB1899" s="19"/>
      <c r="CC1899" s="19"/>
      <c r="CD1899" s="19"/>
      <c r="CE1899" s="19"/>
      <c r="CF1899" s="19"/>
    </row>
    <row r="1900" spans="1:84" x14ac:dyDescent="0.25">
      <c r="A1900" s="19"/>
      <c r="B1900" s="19"/>
      <c r="C1900" s="19"/>
      <c r="D1900" s="19"/>
      <c r="E1900" s="19"/>
      <c r="F1900" s="19"/>
      <c r="G1900" s="19"/>
      <c r="H1900" s="19"/>
      <c r="I1900" s="19"/>
      <c r="J1900" s="19"/>
      <c r="L1900" s="19"/>
      <c r="M1900" s="19"/>
      <c r="N1900" s="19"/>
      <c r="P1900" s="19"/>
      <c r="Q1900" s="19"/>
      <c r="R1900" s="19"/>
      <c r="S1900" s="19"/>
      <c r="T1900" s="19"/>
      <c r="U1900" s="19"/>
      <c r="V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54"/>
      <c r="BL1900" s="54"/>
      <c r="BM1900" s="54"/>
      <c r="BN1900" s="54"/>
      <c r="BO1900" s="54"/>
      <c r="BP1900" s="54"/>
      <c r="BQ1900" s="54"/>
      <c r="BR1900" s="19"/>
      <c r="BS1900" s="19"/>
      <c r="BV1900" s="19"/>
      <c r="BW1900" s="19"/>
      <c r="BX1900" s="19"/>
      <c r="BY1900" s="19"/>
      <c r="BZ1900" s="19"/>
      <c r="CA1900" s="19"/>
      <c r="CB1900" s="19"/>
      <c r="CC1900" s="19"/>
      <c r="CD1900" s="19"/>
      <c r="CE1900" s="19"/>
      <c r="CF1900" s="19"/>
    </row>
    <row r="1901" spans="1:84" x14ac:dyDescent="0.25">
      <c r="A1901" s="19"/>
      <c r="B1901" s="19"/>
      <c r="C1901" s="19"/>
      <c r="D1901" s="19"/>
      <c r="E1901" s="19"/>
      <c r="F1901" s="19"/>
      <c r="G1901" s="19"/>
      <c r="H1901" s="19"/>
      <c r="I1901" s="19"/>
      <c r="J1901" s="19"/>
      <c r="L1901" s="19"/>
      <c r="M1901" s="19"/>
      <c r="N1901" s="19"/>
      <c r="P1901" s="19"/>
      <c r="Q1901" s="19"/>
      <c r="R1901" s="19"/>
      <c r="S1901" s="19"/>
      <c r="T1901" s="19"/>
      <c r="U1901" s="19"/>
      <c r="V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19"/>
      <c r="BA1901" s="19"/>
      <c r="BB1901" s="19"/>
      <c r="BC1901" s="19"/>
      <c r="BD1901" s="19"/>
      <c r="BE1901" s="19"/>
      <c r="BF1901" s="19"/>
      <c r="BG1901" s="19"/>
      <c r="BH1901" s="19"/>
      <c r="BI1901" s="19"/>
      <c r="BJ1901" s="19"/>
      <c r="BK1901" s="54"/>
      <c r="BL1901" s="54"/>
      <c r="BM1901" s="54"/>
      <c r="BN1901" s="54"/>
      <c r="BO1901" s="54"/>
      <c r="BP1901" s="54"/>
      <c r="BQ1901" s="54"/>
      <c r="BR1901" s="19"/>
      <c r="BS1901" s="19"/>
      <c r="BV1901" s="19"/>
      <c r="BW1901" s="19"/>
      <c r="BX1901" s="19"/>
      <c r="BY1901" s="19"/>
      <c r="BZ1901" s="19"/>
      <c r="CA1901" s="19"/>
      <c r="CB1901" s="19"/>
      <c r="CC1901" s="19"/>
      <c r="CD1901" s="19"/>
      <c r="CE1901" s="19"/>
      <c r="CF1901" s="19"/>
    </row>
    <row r="1902" spans="1:84" x14ac:dyDescent="0.25">
      <c r="A1902" s="19"/>
      <c r="B1902" s="19"/>
      <c r="C1902" s="19"/>
      <c r="D1902" s="19"/>
      <c r="E1902" s="19"/>
      <c r="F1902" s="19"/>
      <c r="G1902" s="19"/>
      <c r="H1902" s="19"/>
      <c r="I1902" s="19"/>
      <c r="J1902" s="19"/>
      <c r="L1902" s="19"/>
      <c r="M1902" s="19"/>
      <c r="N1902" s="19"/>
      <c r="P1902" s="19"/>
      <c r="Q1902" s="19"/>
      <c r="R1902" s="19"/>
      <c r="S1902" s="19"/>
      <c r="T1902" s="19"/>
      <c r="U1902" s="19"/>
      <c r="V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54"/>
      <c r="BL1902" s="54"/>
      <c r="BM1902" s="54"/>
      <c r="BN1902" s="54"/>
      <c r="BO1902" s="54"/>
      <c r="BP1902" s="54"/>
      <c r="BQ1902" s="54"/>
      <c r="BR1902" s="19"/>
      <c r="BS1902" s="19"/>
      <c r="BV1902" s="19"/>
      <c r="BW1902" s="19"/>
      <c r="BX1902" s="19"/>
      <c r="BY1902" s="19"/>
      <c r="BZ1902" s="19"/>
      <c r="CA1902" s="19"/>
      <c r="CB1902" s="19"/>
      <c r="CC1902" s="19"/>
      <c r="CD1902" s="19"/>
      <c r="CE1902" s="19"/>
      <c r="CF1902" s="19"/>
    </row>
    <row r="1903" spans="1:84" x14ac:dyDescent="0.25">
      <c r="A1903" s="19"/>
      <c r="B1903" s="19"/>
      <c r="C1903" s="19"/>
      <c r="D1903" s="19"/>
      <c r="E1903" s="19"/>
      <c r="F1903" s="19"/>
      <c r="G1903" s="19"/>
      <c r="H1903" s="19"/>
      <c r="I1903" s="19"/>
      <c r="J1903" s="19"/>
      <c r="L1903" s="19"/>
      <c r="M1903" s="19"/>
      <c r="N1903" s="19"/>
      <c r="P1903" s="19"/>
      <c r="Q1903" s="19"/>
      <c r="R1903" s="19"/>
      <c r="S1903" s="19"/>
      <c r="T1903" s="19"/>
      <c r="U1903" s="19"/>
      <c r="V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54"/>
      <c r="BL1903" s="54"/>
      <c r="BM1903" s="54"/>
      <c r="BN1903" s="54"/>
      <c r="BO1903" s="54"/>
      <c r="BP1903" s="54"/>
      <c r="BQ1903" s="54"/>
      <c r="BR1903" s="19"/>
      <c r="BS1903" s="19"/>
      <c r="BV1903" s="19"/>
      <c r="BW1903" s="19"/>
      <c r="BX1903" s="19"/>
      <c r="BY1903" s="19"/>
      <c r="BZ1903" s="19"/>
      <c r="CA1903" s="19"/>
      <c r="CB1903" s="19"/>
      <c r="CC1903" s="19"/>
      <c r="CD1903" s="19"/>
      <c r="CE1903" s="19"/>
      <c r="CF1903" s="19"/>
    </row>
    <row r="1904" spans="1:84" x14ac:dyDescent="0.25">
      <c r="A1904" s="19"/>
      <c r="B1904" s="19"/>
      <c r="C1904" s="19"/>
      <c r="D1904" s="19"/>
      <c r="E1904" s="19"/>
      <c r="F1904" s="19"/>
      <c r="G1904" s="19"/>
      <c r="H1904" s="19"/>
      <c r="I1904" s="19"/>
      <c r="J1904" s="19"/>
      <c r="L1904" s="19"/>
      <c r="M1904" s="19"/>
      <c r="N1904" s="19"/>
      <c r="P1904" s="19"/>
      <c r="Q1904" s="19"/>
      <c r="R1904" s="19"/>
      <c r="S1904" s="19"/>
      <c r="T1904" s="19"/>
      <c r="U1904" s="19"/>
      <c r="V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54"/>
      <c r="BL1904" s="54"/>
      <c r="BM1904" s="54"/>
      <c r="BN1904" s="54"/>
      <c r="BO1904" s="54"/>
      <c r="BP1904" s="54"/>
      <c r="BQ1904" s="54"/>
      <c r="BR1904" s="19"/>
      <c r="BS1904" s="19"/>
      <c r="BV1904" s="19"/>
      <c r="BW1904" s="19"/>
      <c r="BX1904" s="19"/>
      <c r="BY1904" s="19"/>
      <c r="BZ1904" s="19"/>
      <c r="CA1904" s="19"/>
      <c r="CB1904" s="19"/>
      <c r="CC1904" s="19"/>
      <c r="CD1904" s="19"/>
      <c r="CE1904" s="19"/>
      <c r="CF1904" s="19"/>
    </row>
    <row r="1905" spans="1:84" x14ac:dyDescent="0.25">
      <c r="A1905" s="19"/>
      <c r="B1905" s="19"/>
      <c r="C1905" s="19"/>
      <c r="D1905" s="19"/>
      <c r="E1905" s="19"/>
      <c r="F1905" s="19"/>
      <c r="G1905" s="19"/>
      <c r="H1905" s="19"/>
      <c r="I1905" s="19"/>
      <c r="J1905" s="19"/>
      <c r="L1905" s="19"/>
      <c r="M1905" s="19"/>
      <c r="N1905" s="19"/>
      <c r="P1905" s="19"/>
      <c r="Q1905" s="19"/>
      <c r="R1905" s="19"/>
      <c r="S1905" s="19"/>
      <c r="T1905" s="19"/>
      <c r="U1905" s="19"/>
      <c r="V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19"/>
      <c r="BA1905" s="19"/>
      <c r="BB1905" s="19"/>
      <c r="BC1905" s="19"/>
      <c r="BD1905" s="19"/>
      <c r="BE1905" s="19"/>
      <c r="BF1905" s="19"/>
      <c r="BG1905" s="19"/>
      <c r="BH1905" s="19"/>
      <c r="BI1905" s="19"/>
      <c r="BJ1905" s="19"/>
      <c r="BK1905" s="54"/>
      <c r="BL1905" s="54"/>
      <c r="BM1905" s="54"/>
      <c r="BN1905" s="54"/>
      <c r="BO1905" s="54"/>
      <c r="BP1905" s="54"/>
      <c r="BQ1905" s="54"/>
      <c r="BR1905" s="19"/>
      <c r="BS1905" s="19"/>
      <c r="BV1905" s="19"/>
      <c r="BW1905" s="19"/>
      <c r="BX1905" s="19"/>
      <c r="BY1905" s="19"/>
      <c r="BZ1905" s="19"/>
      <c r="CA1905" s="19"/>
      <c r="CB1905" s="19"/>
      <c r="CC1905" s="19"/>
      <c r="CD1905" s="19"/>
      <c r="CE1905" s="19"/>
      <c r="CF1905" s="19"/>
    </row>
    <row r="1906" spans="1:84" x14ac:dyDescent="0.25">
      <c r="A1906" s="19"/>
      <c r="B1906" s="19"/>
      <c r="C1906" s="19"/>
      <c r="D1906" s="19"/>
      <c r="E1906" s="19"/>
      <c r="F1906" s="19"/>
      <c r="G1906" s="19"/>
      <c r="H1906" s="19"/>
      <c r="I1906" s="19"/>
      <c r="J1906" s="19"/>
      <c r="L1906" s="19"/>
      <c r="M1906" s="19"/>
      <c r="N1906" s="19"/>
      <c r="P1906" s="19"/>
      <c r="Q1906" s="19"/>
      <c r="R1906" s="19"/>
      <c r="S1906" s="19"/>
      <c r="T1906" s="19"/>
      <c r="U1906" s="19"/>
      <c r="V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54"/>
      <c r="BL1906" s="54"/>
      <c r="BM1906" s="54"/>
      <c r="BN1906" s="54"/>
      <c r="BO1906" s="54"/>
      <c r="BP1906" s="54"/>
      <c r="BQ1906" s="54"/>
      <c r="BR1906" s="19"/>
      <c r="BS1906" s="19"/>
      <c r="BV1906" s="19"/>
      <c r="BW1906" s="19"/>
      <c r="BX1906" s="19"/>
      <c r="BY1906" s="19"/>
      <c r="BZ1906" s="19"/>
      <c r="CA1906" s="19"/>
      <c r="CB1906" s="19"/>
      <c r="CC1906" s="19"/>
      <c r="CD1906" s="19"/>
      <c r="CE1906" s="19"/>
      <c r="CF1906" s="19"/>
    </row>
    <row r="1907" spans="1:84" x14ac:dyDescent="0.25">
      <c r="A1907" s="19"/>
      <c r="B1907" s="19"/>
      <c r="C1907" s="19"/>
      <c r="D1907" s="19"/>
      <c r="E1907" s="19"/>
      <c r="F1907" s="19"/>
      <c r="G1907" s="19"/>
      <c r="H1907" s="19"/>
      <c r="I1907" s="19"/>
      <c r="J1907" s="19"/>
      <c r="L1907" s="19"/>
      <c r="M1907" s="19"/>
      <c r="N1907" s="19"/>
      <c r="P1907" s="19"/>
      <c r="Q1907" s="19"/>
      <c r="R1907" s="19"/>
      <c r="S1907" s="19"/>
      <c r="T1907" s="19"/>
      <c r="U1907" s="19"/>
      <c r="V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54"/>
      <c r="BL1907" s="54"/>
      <c r="BM1907" s="54"/>
      <c r="BN1907" s="54"/>
      <c r="BO1907" s="54"/>
      <c r="BP1907" s="54"/>
      <c r="BQ1907" s="54"/>
      <c r="BR1907" s="19"/>
      <c r="BS1907" s="19"/>
      <c r="BV1907" s="19"/>
      <c r="BW1907" s="19"/>
      <c r="BX1907" s="19"/>
      <c r="BY1907" s="19"/>
      <c r="BZ1907" s="19"/>
      <c r="CA1907" s="19"/>
      <c r="CB1907" s="19"/>
      <c r="CC1907" s="19"/>
      <c r="CD1907" s="19"/>
      <c r="CE1907" s="19"/>
      <c r="CF1907" s="19"/>
    </row>
    <row r="1908" spans="1:84" x14ac:dyDescent="0.25">
      <c r="A1908" s="19"/>
      <c r="B1908" s="19"/>
      <c r="C1908" s="19"/>
      <c r="D1908" s="19"/>
      <c r="E1908" s="19"/>
      <c r="F1908" s="19"/>
      <c r="G1908" s="19"/>
      <c r="H1908" s="19"/>
      <c r="I1908" s="19"/>
      <c r="J1908" s="19"/>
      <c r="L1908" s="19"/>
      <c r="M1908" s="19"/>
      <c r="N1908" s="19"/>
      <c r="P1908" s="19"/>
      <c r="Q1908" s="19"/>
      <c r="R1908" s="19"/>
      <c r="S1908" s="19"/>
      <c r="T1908" s="19"/>
      <c r="U1908" s="19"/>
      <c r="V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54"/>
      <c r="BL1908" s="54"/>
      <c r="BM1908" s="54"/>
      <c r="BN1908" s="54"/>
      <c r="BO1908" s="54"/>
      <c r="BP1908" s="54"/>
      <c r="BQ1908" s="54"/>
      <c r="BR1908" s="19"/>
      <c r="BS1908" s="19"/>
      <c r="BV1908" s="19"/>
      <c r="BW1908" s="19"/>
      <c r="BX1908" s="19"/>
      <c r="BY1908" s="19"/>
      <c r="BZ1908" s="19"/>
      <c r="CA1908" s="19"/>
      <c r="CB1908" s="19"/>
      <c r="CC1908" s="19"/>
      <c r="CD1908" s="19"/>
      <c r="CE1908" s="19"/>
      <c r="CF1908" s="19"/>
    </row>
    <row r="1909" spans="1:84" x14ac:dyDescent="0.25">
      <c r="A1909" s="19"/>
      <c r="B1909" s="19"/>
      <c r="C1909" s="19"/>
      <c r="D1909" s="19"/>
      <c r="E1909" s="19"/>
      <c r="F1909" s="19"/>
      <c r="G1909" s="19"/>
      <c r="H1909" s="19"/>
      <c r="I1909" s="19"/>
      <c r="J1909" s="19"/>
      <c r="L1909" s="19"/>
      <c r="M1909" s="19"/>
      <c r="N1909" s="19"/>
      <c r="P1909" s="19"/>
      <c r="Q1909" s="19"/>
      <c r="R1909" s="19"/>
      <c r="S1909" s="19"/>
      <c r="T1909" s="19"/>
      <c r="U1909" s="19"/>
      <c r="V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54"/>
      <c r="BL1909" s="54"/>
      <c r="BM1909" s="54"/>
      <c r="BN1909" s="54"/>
      <c r="BO1909" s="54"/>
      <c r="BP1909" s="54"/>
      <c r="BQ1909" s="54"/>
      <c r="BR1909" s="19"/>
      <c r="BS1909" s="19"/>
      <c r="BV1909" s="19"/>
      <c r="BW1909" s="19"/>
      <c r="BX1909" s="19"/>
      <c r="BY1909" s="19"/>
      <c r="BZ1909" s="19"/>
      <c r="CA1909" s="19"/>
      <c r="CB1909" s="19"/>
      <c r="CC1909" s="19"/>
      <c r="CD1909" s="19"/>
      <c r="CE1909" s="19"/>
      <c r="CF1909" s="19"/>
    </row>
    <row r="1910" spans="1:84" x14ac:dyDescent="0.25">
      <c r="A1910" s="19"/>
      <c r="B1910" s="19"/>
      <c r="C1910" s="19"/>
      <c r="D1910" s="19"/>
      <c r="E1910" s="19"/>
      <c r="F1910" s="19"/>
      <c r="G1910" s="19"/>
      <c r="H1910" s="19"/>
      <c r="I1910" s="19"/>
      <c r="J1910" s="19"/>
      <c r="L1910" s="19"/>
      <c r="M1910" s="19"/>
      <c r="N1910" s="19"/>
      <c r="P1910" s="19"/>
      <c r="Q1910" s="19"/>
      <c r="R1910" s="19"/>
      <c r="S1910" s="19"/>
      <c r="T1910" s="19"/>
      <c r="U1910" s="19"/>
      <c r="V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54"/>
      <c r="BL1910" s="54"/>
      <c r="BM1910" s="54"/>
      <c r="BN1910" s="54"/>
      <c r="BO1910" s="54"/>
      <c r="BP1910" s="54"/>
      <c r="BQ1910" s="54"/>
      <c r="BR1910" s="19"/>
      <c r="BS1910" s="19"/>
      <c r="BV1910" s="19"/>
      <c r="BW1910" s="19"/>
      <c r="BX1910" s="19"/>
      <c r="BY1910" s="19"/>
      <c r="BZ1910" s="19"/>
      <c r="CA1910" s="19"/>
      <c r="CB1910" s="19"/>
      <c r="CC1910" s="19"/>
      <c r="CD1910" s="19"/>
      <c r="CE1910" s="19"/>
      <c r="CF1910" s="19"/>
    </row>
    <row r="1911" spans="1:84" x14ac:dyDescent="0.25">
      <c r="A1911" s="19"/>
      <c r="B1911" s="19"/>
      <c r="C1911" s="19"/>
      <c r="D1911" s="19"/>
      <c r="E1911" s="19"/>
      <c r="F1911" s="19"/>
      <c r="G1911" s="19"/>
      <c r="H1911" s="19"/>
      <c r="I1911" s="19"/>
      <c r="J1911" s="19"/>
      <c r="L1911" s="19"/>
      <c r="M1911" s="19"/>
      <c r="N1911" s="19"/>
      <c r="P1911" s="19"/>
      <c r="Q1911" s="19"/>
      <c r="R1911" s="19"/>
      <c r="S1911" s="19"/>
      <c r="T1911" s="19"/>
      <c r="U1911" s="19"/>
      <c r="V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54"/>
      <c r="BL1911" s="54"/>
      <c r="BM1911" s="54"/>
      <c r="BN1911" s="54"/>
      <c r="BO1911" s="54"/>
      <c r="BP1911" s="54"/>
      <c r="BQ1911" s="54"/>
      <c r="BR1911" s="19"/>
      <c r="BS1911" s="19"/>
      <c r="BV1911" s="19"/>
      <c r="BW1911" s="19"/>
      <c r="BX1911" s="19"/>
      <c r="BY1911" s="19"/>
      <c r="BZ1911" s="19"/>
      <c r="CA1911" s="19"/>
      <c r="CB1911" s="19"/>
      <c r="CC1911" s="19"/>
      <c r="CD1911" s="19"/>
      <c r="CE1911" s="19"/>
      <c r="CF1911" s="19"/>
    </row>
    <row r="1912" spans="1:84" x14ac:dyDescent="0.25">
      <c r="A1912" s="19"/>
      <c r="B1912" s="19"/>
      <c r="C1912" s="19"/>
      <c r="D1912" s="19"/>
      <c r="E1912" s="19"/>
      <c r="F1912" s="19"/>
      <c r="G1912" s="19"/>
      <c r="H1912" s="19"/>
      <c r="I1912" s="19"/>
      <c r="J1912" s="19"/>
      <c r="L1912" s="19"/>
      <c r="M1912" s="19"/>
      <c r="N1912" s="19"/>
      <c r="P1912" s="19"/>
      <c r="Q1912" s="19"/>
      <c r="R1912" s="19"/>
      <c r="S1912" s="19"/>
      <c r="T1912" s="19"/>
      <c r="U1912" s="19"/>
      <c r="V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54"/>
      <c r="BL1912" s="54"/>
      <c r="BM1912" s="54"/>
      <c r="BN1912" s="54"/>
      <c r="BO1912" s="54"/>
      <c r="BP1912" s="54"/>
      <c r="BQ1912" s="54"/>
      <c r="BR1912" s="19"/>
      <c r="BS1912" s="19"/>
      <c r="BV1912" s="19"/>
      <c r="BW1912" s="19"/>
      <c r="BX1912" s="19"/>
      <c r="BY1912" s="19"/>
      <c r="BZ1912" s="19"/>
      <c r="CA1912" s="19"/>
      <c r="CB1912" s="19"/>
      <c r="CC1912" s="19"/>
      <c r="CD1912" s="19"/>
      <c r="CE1912" s="19"/>
      <c r="CF1912" s="19"/>
    </row>
    <row r="1913" spans="1:84" x14ac:dyDescent="0.25">
      <c r="A1913" s="19"/>
      <c r="B1913" s="19"/>
      <c r="C1913" s="19"/>
      <c r="D1913" s="19"/>
      <c r="E1913" s="19"/>
      <c r="F1913" s="19"/>
      <c r="G1913" s="19"/>
      <c r="H1913" s="19"/>
      <c r="I1913" s="19"/>
      <c r="J1913" s="19"/>
      <c r="L1913" s="19"/>
      <c r="M1913" s="19"/>
      <c r="N1913" s="19"/>
      <c r="P1913" s="19"/>
      <c r="Q1913" s="19"/>
      <c r="R1913" s="19"/>
      <c r="S1913" s="19"/>
      <c r="T1913" s="19"/>
      <c r="U1913" s="19"/>
      <c r="V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54"/>
      <c r="BL1913" s="54"/>
      <c r="BM1913" s="54"/>
      <c r="BN1913" s="54"/>
      <c r="BO1913" s="54"/>
      <c r="BP1913" s="54"/>
      <c r="BQ1913" s="54"/>
      <c r="BR1913" s="19"/>
      <c r="BS1913" s="19"/>
      <c r="BV1913" s="19"/>
      <c r="BW1913" s="19"/>
      <c r="BX1913" s="19"/>
      <c r="BY1913" s="19"/>
      <c r="BZ1913" s="19"/>
      <c r="CA1913" s="19"/>
      <c r="CB1913" s="19"/>
      <c r="CC1913" s="19"/>
      <c r="CD1913" s="19"/>
      <c r="CE1913" s="19"/>
      <c r="CF1913" s="19"/>
    </row>
    <row r="1914" spans="1:84" x14ac:dyDescent="0.25">
      <c r="A1914" s="19"/>
      <c r="B1914" s="19"/>
      <c r="C1914" s="19"/>
      <c r="D1914" s="19"/>
      <c r="E1914" s="19"/>
      <c r="F1914" s="19"/>
      <c r="G1914" s="19"/>
      <c r="H1914" s="19"/>
      <c r="I1914" s="19"/>
      <c r="J1914" s="19"/>
      <c r="L1914" s="19"/>
      <c r="M1914" s="19"/>
      <c r="N1914" s="19"/>
      <c r="P1914" s="19"/>
      <c r="Q1914" s="19"/>
      <c r="R1914" s="19"/>
      <c r="S1914" s="19"/>
      <c r="T1914" s="19"/>
      <c r="U1914" s="19"/>
      <c r="V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54"/>
      <c r="BL1914" s="54"/>
      <c r="BM1914" s="54"/>
      <c r="BN1914" s="54"/>
      <c r="BO1914" s="54"/>
      <c r="BP1914" s="54"/>
      <c r="BQ1914" s="54"/>
      <c r="BR1914" s="19"/>
      <c r="BS1914" s="19"/>
      <c r="BV1914" s="19"/>
      <c r="BW1914" s="19"/>
      <c r="BX1914" s="19"/>
      <c r="BY1914" s="19"/>
      <c r="BZ1914" s="19"/>
      <c r="CA1914" s="19"/>
      <c r="CB1914" s="19"/>
      <c r="CC1914" s="19"/>
      <c r="CD1914" s="19"/>
      <c r="CE1914" s="19"/>
      <c r="CF1914" s="19"/>
    </row>
    <row r="1915" spans="1:84" x14ac:dyDescent="0.25">
      <c r="A1915" s="19"/>
      <c r="B1915" s="19"/>
      <c r="C1915" s="19"/>
      <c r="D1915" s="19"/>
      <c r="E1915" s="19"/>
      <c r="F1915" s="19"/>
      <c r="G1915" s="19"/>
      <c r="H1915" s="19"/>
      <c r="I1915" s="19"/>
      <c r="J1915" s="19"/>
      <c r="L1915" s="19"/>
      <c r="M1915" s="19"/>
      <c r="N1915" s="19"/>
      <c r="P1915" s="19"/>
      <c r="Q1915" s="19"/>
      <c r="R1915" s="19"/>
      <c r="S1915" s="19"/>
      <c r="T1915" s="19"/>
      <c r="U1915" s="19"/>
      <c r="V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54"/>
      <c r="BL1915" s="54"/>
      <c r="BM1915" s="54"/>
      <c r="BN1915" s="54"/>
      <c r="BO1915" s="54"/>
      <c r="BP1915" s="54"/>
      <c r="BQ1915" s="54"/>
      <c r="BR1915" s="19"/>
      <c r="BS1915" s="19"/>
      <c r="BV1915" s="19"/>
      <c r="BW1915" s="19"/>
      <c r="BX1915" s="19"/>
      <c r="BY1915" s="19"/>
      <c r="BZ1915" s="19"/>
      <c r="CA1915" s="19"/>
      <c r="CB1915" s="19"/>
      <c r="CC1915" s="19"/>
      <c r="CD1915" s="19"/>
      <c r="CE1915" s="19"/>
      <c r="CF1915" s="19"/>
    </row>
    <row r="1916" spans="1:84" x14ac:dyDescent="0.25">
      <c r="A1916" s="19"/>
      <c r="B1916" s="19"/>
      <c r="C1916" s="19"/>
      <c r="D1916" s="19"/>
      <c r="E1916" s="19"/>
      <c r="F1916" s="19"/>
      <c r="G1916" s="19"/>
      <c r="H1916" s="19"/>
      <c r="I1916" s="19"/>
      <c r="J1916" s="19"/>
      <c r="L1916" s="19"/>
      <c r="M1916" s="19"/>
      <c r="N1916" s="19"/>
      <c r="P1916" s="19"/>
      <c r="Q1916" s="19"/>
      <c r="R1916" s="19"/>
      <c r="S1916" s="19"/>
      <c r="T1916" s="19"/>
      <c r="U1916" s="19"/>
      <c r="V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54"/>
      <c r="BL1916" s="54"/>
      <c r="BM1916" s="54"/>
      <c r="BN1916" s="54"/>
      <c r="BO1916" s="54"/>
      <c r="BP1916" s="54"/>
      <c r="BQ1916" s="54"/>
      <c r="BR1916" s="19"/>
      <c r="BS1916" s="19"/>
      <c r="BV1916" s="19"/>
      <c r="BW1916" s="19"/>
      <c r="BX1916" s="19"/>
      <c r="BY1916" s="19"/>
      <c r="BZ1916" s="19"/>
      <c r="CA1916" s="19"/>
      <c r="CB1916" s="19"/>
      <c r="CC1916" s="19"/>
      <c r="CD1916" s="19"/>
      <c r="CE1916" s="19"/>
      <c r="CF1916" s="19"/>
    </row>
    <row r="1917" spans="1:84" x14ac:dyDescent="0.25">
      <c r="A1917" s="19"/>
      <c r="B1917" s="19"/>
      <c r="C1917" s="19"/>
      <c r="D1917" s="19"/>
      <c r="E1917" s="19"/>
      <c r="F1917" s="19"/>
      <c r="G1917" s="19"/>
      <c r="H1917" s="19"/>
      <c r="I1917" s="19"/>
      <c r="J1917" s="19"/>
      <c r="L1917" s="19"/>
      <c r="M1917" s="19"/>
      <c r="N1917" s="19"/>
      <c r="P1917" s="19"/>
      <c r="Q1917" s="19"/>
      <c r="R1917" s="19"/>
      <c r="S1917" s="19"/>
      <c r="T1917" s="19"/>
      <c r="U1917" s="19"/>
      <c r="V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54"/>
      <c r="BL1917" s="54"/>
      <c r="BM1917" s="54"/>
      <c r="BN1917" s="54"/>
      <c r="BO1917" s="54"/>
      <c r="BP1917" s="54"/>
      <c r="BQ1917" s="54"/>
      <c r="BR1917" s="19"/>
      <c r="BS1917" s="19"/>
      <c r="BV1917" s="19"/>
      <c r="BW1917" s="19"/>
      <c r="BX1917" s="19"/>
      <c r="BY1917" s="19"/>
      <c r="BZ1917" s="19"/>
      <c r="CA1917" s="19"/>
      <c r="CB1917" s="19"/>
      <c r="CC1917" s="19"/>
      <c r="CD1917" s="19"/>
      <c r="CE1917" s="19"/>
      <c r="CF1917" s="19"/>
    </row>
    <row r="1918" spans="1:84" x14ac:dyDescent="0.25">
      <c r="A1918" s="19"/>
      <c r="B1918" s="19"/>
      <c r="C1918" s="19"/>
      <c r="D1918" s="19"/>
      <c r="E1918" s="19"/>
      <c r="F1918" s="19"/>
      <c r="G1918" s="19"/>
      <c r="H1918" s="19"/>
      <c r="I1918" s="19"/>
      <c r="J1918" s="19"/>
      <c r="L1918" s="19"/>
      <c r="M1918" s="19"/>
      <c r="N1918" s="19"/>
      <c r="P1918" s="19"/>
      <c r="Q1918" s="19"/>
      <c r="R1918" s="19"/>
      <c r="S1918" s="19"/>
      <c r="T1918" s="19"/>
      <c r="U1918" s="19"/>
      <c r="V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54"/>
      <c r="BL1918" s="54"/>
      <c r="BM1918" s="54"/>
      <c r="BN1918" s="54"/>
      <c r="BO1918" s="54"/>
      <c r="BP1918" s="54"/>
      <c r="BQ1918" s="54"/>
      <c r="BR1918" s="19"/>
      <c r="BS1918" s="19"/>
      <c r="BV1918" s="19"/>
      <c r="BW1918" s="19"/>
      <c r="BX1918" s="19"/>
      <c r="BY1918" s="19"/>
      <c r="BZ1918" s="19"/>
      <c r="CA1918" s="19"/>
      <c r="CB1918" s="19"/>
      <c r="CC1918" s="19"/>
      <c r="CD1918" s="19"/>
      <c r="CE1918" s="19"/>
      <c r="CF1918" s="19"/>
    </row>
    <row r="1919" spans="1:84" x14ac:dyDescent="0.25">
      <c r="A1919" s="19"/>
      <c r="B1919" s="19"/>
      <c r="C1919" s="19"/>
      <c r="D1919" s="19"/>
      <c r="E1919" s="19"/>
      <c r="F1919" s="19"/>
      <c r="G1919" s="19"/>
      <c r="H1919" s="19"/>
      <c r="I1919" s="19"/>
      <c r="J1919" s="19"/>
      <c r="L1919" s="19"/>
      <c r="M1919" s="19"/>
      <c r="N1919" s="19"/>
      <c r="P1919" s="19"/>
      <c r="Q1919" s="19"/>
      <c r="R1919" s="19"/>
      <c r="S1919" s="19"/>
      <c r="T1919" s="19"/>
      <c r="U1919" s="19"/>
      <c r="V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54"/>
      <c r="BL1919" s="54"/>
      <c r="BM1919" s="54"/>
      <c r="BN1919" s="54"/>
      <c r="BO1919" s="54"/>
      <c r="BP1919" s="54"/>
      <c r="BQ1919" s="54"/>
      <c r="BR1919" s="19"/>
      <c r="BS1919" s="19"/>
      <c r="BV1919" s="19"/>
      <c r="BW1919" s="19"/>
      <c r="BX1919" s="19"/>
      <c r="BY1919" s="19"/>
      <c r="BZ1919" s="19"/>
      <c r="CA1919" s="19"/>
      <c r="CB1919" s="19"/>
      <c r="CC1919" s="19"/>
      <c r="CD1919" s="19"/>
      <c r="CE1919" s="19"/>
      <c r="CF1919" s="19"/>
    </row>
    <row r="1920" spans="1:84" x14ac:dyDescent="0.25">
      <c r="A1920" s="19"/>
      <c r="B1920" s="19"/>
      <c r="C1920" s="19"/>
      <c r="D1920" s="19"/>
      <c r="E1920" s="19"/>
      <c r="F1920" s="19"/>
      <c r="G1920" s="19"/>
      <c r="H1920" s="19"/>
      <c r="I1920" s="19"/>
      <c r="J1920" s="19"/>
      <c r="L1920" s="19"/>
      <c r="M1920" s="19"/>
      <c r="N1920" s="19"/>
      <c r="P1920" s="19"/>
      <c r="Q1920" s="19"/>
      <c r="R1920" s="19"/>
      <c r="S1920" s="19"/>
      <c r="T1920" s="19"/>
      <c r="U1920" s="19"/>
      <c r="V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54"/>
      <c r="BL1920" s="54"/>
      <c r="BM1920" s="54"/>
      <c r="BN1920" s="54"/>
      <c r="BO1920" s="54"/>
      <c r="BP1920" s="54"/>
      <c r="BQ1920" s="54"/>
      <c r="BR1920" s="19"/>
      <c r="BS1920" s="19"/>
      <c r="BV1920" s="19"/>
      <c r="BW1920" s="19"/>
      <c r="BX1920" s="19"/>
      <c r="BY1920" s="19"/>
      <c r="BZ1920" s="19"/>
      <c r="CA1920" s="19"/>
      <c r="CB1920" s="19"/>
      <c r="CC1920" s="19"/>
      <c r="CD1920" s="19"/>
      <c r="CE1920" s="19"/>
      <c r="CF1920" s="19"/>
    </row>
    <row r="1921" spans="1:84" x14ac:dyDescent="0.25">
      <c r="A1921" s="19"/>
      <c r="B1921" s="19"/>
      <c r="C1921" s="19"/>
      <c r="D1921" s="19"/>
      <c r="E1921" s="19"/>
      <c r="F1921" s="19"/>
      <c r="G1921" s="19"/>
      <c r="H1921" s="19"/>
      <c r="I1921" s="19"/>
      <c r="J1921" s="19"/>
      <c r="L1921" s="19"/>
      <c r="M1921" s="19"/>
      <c r="N1921" s="19"/>
      <c r="P1921" s="19"/>
      <c r="Q1921" s="19"/>
      <c r="R1921" s="19"/>
      <c r="S1921" s="19"/>
      <c r="T1921" s="19"/>
      <c r="U1921" s="19"/>
      <c r="V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54"/>
      <c r="BL1921" s="54"/>
      <c r="BM1921" s="54"/>
      <c r="BN1921" s="54"/>
      <c r="BO1921" s="54"/>
      <c r="BP1921" s="54"/>
      <c r="BQ1921" s="54"/>
      <c r="BR1921" s="19"/>
      <c r="BS1921" s="19"/>
      <c r="BV1921" s="19"/>
      <c r="BW1921" s="19"/>
      <c r="BX1921" s="19"/>
      <c r="BY1921" s="19"/>
      <c r="BZ1921" s="19"/>
      <c r="CA1921" s="19"/>
      <c r="CB1921" s="19"/>
      <c r="CC1921" s="19"/>
      <c r="CD1921" s="19"/>
      <c r="CE1921" s="19"/>
      <c r="CF1921" s="19"/>
    </row>
    <row r="1922" spans="1:84" x14ac:dyDescent="0.25">
      <c r="A1922" s="19"/>
      <c r="B1922" s="19"/>
      <c r="C1922" s="19"/>
      <c r="D1922" s="19"/>
      <c r="E1922" s="19"/>
      <c r="F1922" s="19"/>
      <c r="G1922" s="19"/>
      <c r="H1922" s="19"/>
      <c r="I1922" s="19"/>
      <c r="J1922" s="19"/>
      <c r="L1922" s="19"/>
      <c r="M1922" s="19"/>
      <c r="N1922" s="19"/>
      <c r="P1922" s="19"/>
      <c r="Q1922" s="19"/>
      <c r="R1922" s="19"/>
      <c r="S1922" s="19"/>
      <c r="T1922" s="19"/>
      <c r="U1922" s="19"/>
      <c r="V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54"/>
      <c r="BL1922" s="54"/>
      <c r="BM1922" s="54"/>
      <c r="BN1922" s="54"/>
      <c r="BO1922" s="54"/>
      <c r="BP1922" s="54"/>
      <c r="BQ1922" s="54"/>
      <c r="BR1922" s="19"/>
      <c r="BS1922" s="19"/>
      <c r="BV1922" s="19"/>
      <c r="BW1922" s="19"/>
      <c r="BX1922" s="19"/>
      <c r="BY1922" s="19"/>
      <c r="BZ1922" s="19"/>
      <c r="CA1922" s="19"/>
      <c r="CB1922" s="19"/>
      <c r="CC1922" s="19"/>
      <c r="CD1922" s="19"/>
      <c r="CE1922" s="19"/>
      <c r="CF1922" s="19"/>
    </row>
    <row r="1923" spans="1:84" x14ac:dyDescent="0.25">
      <c r="A1923" s="19"/>
      <c r="B1923" s="19"/>
      <c r="C1923" s="19"/>
      <c r="D1923" s="19"/>
      <c r="E1923" s="19"/>
      <c r="F1923" s="19"/>
      <c r="G1923" s="19"/>
      <c r="H1923" s="19"/>
      <c r="I1923" s="19"/>
      <c r="J1923" s="19"/>
      <c r="L1923" s="19"/>
      <c r="M1923" s="19"/>
      <c r="N1923" s="19"/>
      <c r="P1923" s="19"/>
      <c r="Q1923" s="19"/>
      <c r="R1923" s="19"/>
      <c r="S1923" s="19"/>
      <c r="T1923" s="19"/>
      <c r="U1923" s="19"/>
      <c r="V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54"/>
      <c r="BL1923" s="54"/>
      <c r="BM1923" s="54"/>
      <c r="BN1923" s="54"/>
      <c r="BO1923" s="54"/>
      <c r="BP1923" s="54"/>
      <c r="BQ1923" s="54"/>
      <c r="BR1923" s="19"/>
      <c r="BS1923" s="19"/>
      <c r="BV1923" s="19"/>
      <c r="BW1923" s="19"/>
      <c r="BX1923" s="19"/>
      <c r="BY1923" s="19"/>
      <c r="BZ1923" s="19"/>
      <c r="CA1923" s="19"/>
      <c r="CB1923" s="19"/>
      <c r="CC1923" s="19"/>
      <c r="CD1923" s="19"/>
      <c r="CE1923" s="19"/>
      <c r="CF1923" s="19"/>
    </row>
    <row r="1924" spans="1:84" x14ac:dyDescent="0.25">
      <c r="A1924" s="19"/>
      <c r="B1924" s="19"/>
      <c r="C1924" s="19"/>
      <c r="D1924" s="19"/>
      <c r="E1924" s="19"/>
      <c r="F1924" s="19"/>
      <c r="G1924" s="19"/>
      <c r="H1924" s="19"/>
      <c r="I1924" s="19"/>
      <c r="J1924" s="19"/>
      <c r="L1924" s="19"/>
      <c r="M1924" s="19"/>
      <c r="N1924" s="19"/>
      <c r="P1924" s="19"/>
      <c r="Q1924" s="19"/>
      <c r="R1924" s="19"/>
      <c r="S1924" s="19"/>
      <c r="T1924" s="19"/>
      <c r="U1924" s="19"/>
      <c r="V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54"/>
      <c r="BL1924" s="54"/>
      <c r="BM1924" s="54"/>
      <c r="BN1924" s="54"/>
      <c r="BO1924" s="54"/>
      <c r="BP1924" s="54"/>
      <c r="BQ1924" s="54"/>
      <c r="BR1924" s="19"/>
      <c r="BS1924" s="19"/>
      <c r="BV1924" s="19"/>
      <c r="BW1924" s="19"/>
      <c r="BX1924" s="19"/>
      <c r="BY1924" s="19"/>
      <c r="BZ1924" s="19"/>
      <c r="CA1924" s="19"/>
      <c r="CB1924" s="19"/>
      <c r="CC1924" s="19"/>
      <c r="CD1924" s="19"/>
      <c r="CE1924" s="19"/>
      <c r="CF1924" s="19"/>
    </row>
    <row r="1925" spans="1:84" x14ac:dyDescent="0.25">
      <c r="A1925" s="19"/>
      <c r="B1925" s="19"/>
      <c r="C1925" s="19"/>
      <c r="D1925" s="19"/>
      <c r="E1925" s="19"/>
      <c r="F1925" s="19"/>
      <c r="G1925" s="19"/>
      <c r="H1925" s="19"/>
      <c r="I1925" s="19"/>
      <c r="J1925" s="19"/>
      <c r="L1925" s="19"/>
      <c r="M1925" s="19"/>
      <c r="N1925" s="19"/>
      <c r="P1925" s="19"/>
      <c r="Q1925" s="19"/>
      <c r="R1925" s="19"/>
      <c r="S1925" s="19"/>
      <c r="T1925" s="19"/>
      <c r="U1925" s="19"/>
      <c r="V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54"/>
      <c r="BL1925" s="54"/>
      <c r="BM1925" s="54"/>
      <c r="BN1925" s="54"/>
      <c r="BO1925" s="54"/>
      <c r="BP1925" s="54"/>
      <c r="BQ1925" s="54"/>
      <c r="BR1925" s="19"/>
      <c r="BS1925" s="19"/>
      <c r="BV1925" s="19"/>
      <c r="BW1925" s="19"/>
      <c r="BX1925" s="19"/>
      <c r="BY1925" s="19"/>
      <c r="BZ1925" s="19"/>
      <c r="CA1925" s="19"/>
      <c r="CB1925" s="19"/>
      <c r="CC1925" s="19"/>
      <c r="CD1925" s="19"/>
      <c r="CE1925" s="19"/>
      <c r="CF1925" s="19"/>
    </row>
    <row r="1926" spans="1:84" x14ac:dyDescent="0.25">
      <c r="A1926" s="19"/>
      <c r="B1926" s="19"/>
      <c r="C1926" s="19"/>
      <c r="D1926" s="19"/>
      <c r="E1926" s="19"/>
      <c r="F1926" s="19"/>
      <c r="G1926" s="19"/>
      <c r="H1926" s="19"/>
      <c r="I1926" s="19"/>
      <c r="J1926" s="19"/>
      <c r="L1926" s="19"/>
      <c r="M1926" s="19"/>
      <c r="N1926" s="19"/>
      <c r="P1926" s="19"/>
      <c r="Q1926" s="19"/>
      <c r="R1926" s="19"/>
      <c r="S1926" s="19"/>
      <c r="T1926" s="19"/>
      <c r="U1926" s="19"/>
      <c r="V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54"/>
      <c r="BL1926" s="54"/>
      <c r="BM1926" s="54"/>
      <c r="BN1926" s="54"/>
      <c r="BO1926" s="54"/>
      <c r="BP1926" s="54"/>
      <c r="BQ1926" s="54"/>
      <c r="BR1926" s="19"/>
      <c r="BS1926" s="19"/>
      <c r="BV1926" s="19"/>
      <c r="BW1926" s="19"/>
      <c r="BX1926" s="19"/>
      <c r="BY1926" s="19"/>
      <c r="BZ1926" s="19"/>
      <c r="CA1926" s="19"/>
      <c r="CB1926" s="19"/>
      <c r="CC1926" s="19"/>
      <c r="CD1926" s="19"/>
      <c r="CE1926" s="19"/>
      <c r="CF1926" s="19"/>
    </row>
    <row r="1927" spans="1:84" x14ac:dyDescent="0.25">
      <c r="A1927" s="19"/>
      <c r="B1927" s="19"/>
      <c r="C1927" s="19"/>
      <c r="D1927" s="19"/>
      <c r="E1927" s="19"/>
      <c r="F1927" s="19"/>
      <c r="G1927" s="19"/>
      <c r="H1927" s="19"/>
      <c r="I1927" s="19"/>
      <c r="J1927" s="19"/>
      <c r="L1927" s="19"/>
      <c r="M1927" s="19"/>
      <c r="N1927" s="19"/>
      <c r="P1927" s="19"/>
      <c r="Q1927" s="19"/>
      <c r="R1927" s="19"/>
      <c r="S1927" s="19"/>
      <c r="T1927" s="19"/>
      <c r="U1927" s="19"/>
      <c r="V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54"/>
      <c r="BL1927" s="54"/>
      <c r="BM1927" s="54"/>
      <c r="BN1927" s="54"/>
      <c r="BO1927" s="54"/>
      <c r="BP1927" s="54"/>
      <c r="BQ1927" s="54"/>
      <c r="BR1927" s="19"/>
      <c r="BS1927" s="19"/>
      <c r="BV1927" s="19"/>
      <c r="BW1927" s="19"/>
      <c r="BX1927" s="19"/>
      <c r="BY1927" s="19"/>
      <c r="BZ1927" s="19"/>
      <c r="CA1927" s="19"/>
      <c r="CB1927" s="19"/>
      <c r="CC1927" s="19"/>
      <c r="CD1927" s="19"/>
      <c r="CE1927" s="19"/>
      <c r="CF1927" s="19"/>
    </row>
    <row r="1928" spans="1:84" x14ac:dyDescent="0.25">
      <c r="A1928" s="19"/>
      <c r="B1928" s="19"/>
      <c r="C1928" s="19"/>
      <c r="D1928" s="19"/>
      <c r="E1928" s="19"/>
      <c r="F1928" s="19"/>
      <c r="G1928" s="19"/>
      <c r="H1928" s="19"/>
      <c r="I1928" s="19"/>
      <c r="J1928" s="19"/>
      <c r="L1928" s="19"/>
      <c r="M1928" s="19"/>
      <c r="N1928" s="19"/>
      <c r="P1928" s="19"/>
      <c r="Q1928" s="19"/>
      <c r="R1928" s="19"/>
      <c r="S1928" s="19"/>
      <c r="T1928" s="19"/>
      <c r="U1928" s="19"/>
      <c r="V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54"/>
      <c r="BL1928" s="54"/>
      <c r="BM1928" s="54"/>
      <c r="BN1928" s="54"/>
      <c r="BO1928" s="54"/>
      <c r="BP1928" s="54"/>
      <c r="BQ1928" s="54"/>
      <c r="BR1928" s="19"/>
      <c r="BS1928" s="19"/>
      <c r="BV1928" s="19"/>
      <c r="BW1928" s="19"/>
      <c r="BX1928" s="19"/>
      <c r="BY1928" s="19"/>
      <c r="BZ1928" s="19"/>
      <c r="CA1928" s="19"/>
      <c r="CB1928" s="19"/>
      <c r="CC1928" s="19"/>
      <c r="CD1928" s="19"/>
      <c r="CE1928" s="19"/>
      <c r="CF1928" s="19"/>
    </row>
    <row r="1929" spans="1:84" x14ac:dyDescent="0.25">
      <c r="A1929" s="19"/>
      <c r="B1929" s="19"/>
      <c r="C1929" s="19"/>
      <c r="D1929" s="19"/>
      <c r="E1929" s="19"/>
      <c r="F1929" s="19"/>
      <c r="G1929" s="19"/>
      <c r="H1929" s="19"/>
      <c r="I1929" s="19"/>
      <c r="J1929" s="19"/>
      <c r="L1929" s="19"/>
      <c r="M1929" s="19"/>
      <c r="N1929" s="19"/>
      <c r="P1929" s="19"/>
      <c r="Q1929" s="19"/>
      <c r="R1929" s="19"/>
      <c r="S1929" s="19"/>
      <c r="T1929" s="19"/>
      <c r="U1929" s="19"/>
      <c r="V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54"/>
      <c r="BL1929" s="54"/>
      <c r="BM1929" s="54"/>
      <c r="BN1929" s="54"/>
      <c r="BO1929" s="54"/>
      <c r="BP1929" s="54"/>
      <c r="BQ1929" s="54"/>
      <c r="BR1929" s="19"/>
      <c r="BS1929" s="19"/>
      <c r="BV1929" s="19"/>
      <c r="BW1929" s="19"/>
      <c r="BX1929" s="19"/>
      <c r="BY1929" s="19"/>
      <c r="BZ1929" s="19"/>
      <c r="CA1929" s="19"/>
      <c r="CB1929" s="19"/>
      <c r="CC1929" s="19"/>
      <c r="CD1929" s="19"/>
      <c r="CE1929" s="19"/>
      <c r="CF1929" s="19"/>
    </row>
    <row r="1930" spans="1:84" x14ac:dyDescent="0.25">
      <c r="A1930" s="19"/>
      <c r="B1930" s="19"/>
      <c r="C1930" s="19"/>
      <c r="D1930" s="19"/>
      <c r="E1930" s="19"/>
      <c r="F1930" s="19"/>
      <c r="G1930" s="19"/>
      <c r="H1930" s="19"/>
      <c r="I1930" s="19"/>
      <c r="J1930" s="19"/>
      <c r="L1930" s="19"/>
      <c r="M1930" s="19"/>
      <c r="N1930" s="19"/>
      <c r="P1930" s="19"/>
      <c r="Q1930" s="19"/>
      <c r="R1930" s="19"/>
      <c r="S1930" s="19"/>
      <c r="T1930" s="19"/>
      <c r="U1930" s="19"/>
      <c r="V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54"/>
      <c r="BL1930" s="54"/>
      <c r="BM1930" s="54"/>
      <c r="BN1930" s="54"/>
      <c r="BO1930" s="54"/>
      <c r="BP1930" s="54"/>
      <c r="BQ1930" s="54"/>
      <c r="BR1930" s="19"/>
      <c r="BS1930" s="19"/>
      <c r="BV1930" s="19"/>
      <c r="BW1930" s="19"/>
      <c r="BX1930" s="19"/>
      <c r="BY1930" s="19"/>
      <c r="BZ1930" s="19"/>
      <c r="CA1930" s="19"/>
      <c r="CB1930" s="19"/>
      <c r="CC1930" s="19"/>
      <c r="CD1930" s="19"/>
      <c r="CE1930" s="19"/>
      <c r="CF1930" s="19"/>
    </row>
    <row r="1931" spans="1:84" x14ac:dyDescent="0.25">
      <c r="A1931" s="19"/>
      <c r="B1931" s="19"/>
      <c r="C1931" s="19"/>
      <c r="D1931" s="19"/>
      <c r="E1931" s="19"/>
      <c r="F1931" s="19"/>
      <c r="G1931" s="19"/>
      <c r="H1931" s="19"/>
      <c r="I1931" s="19"/>
      <c r="J1931" s="19"/>
      <c r="L1931" s="19"/>
      <c r="M1931" s="19"/>
      <c r="N1931" s="19"/>
      <c r="P1931" s="19"/>
      <c r="Q1931" s="19"/>
      <c r="R1931" s="19"/>
      <c r="S1931" s="19"/>
      <c r="T1931" s="19"/>
      <c r="U1931" s="19"/>
      <c r="V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54"/>
      <c r="BL1931" s="54"/>
      <c r="BM1931" s="54"/>
      <c r="BN1931" s="54"/>
      <c r="BO1931" s="54"/>
      <c r="BP1931" s="54"/>
      <c r="BQ1931" s="54"/>
      <c r="BR1931" s="19"/>
      <c r="BS1931" s="19"/>
      <c r="BV1931" s="19"/>
      <c r="BW1931" s="19"/>
      <c r="BX1931" s="19"/>
      <c r="BY1931" s="19"/>
      <c r="BZ1931" s="19"/>
      <c r="CA1931" s="19"/>
      <c r="CB1931" s="19"/>
      <c r="CC1931" s="19"/>
      <c r="CD1931" s="19"/>
      <c r="CE1931" s="19"/>
      <c r="CF1931" s="19"/>
    </row>
    <row r="1932" spans="1:84" x14ac:dyDescent="0.25">
      <c r="A1932" s="19"/>
      <c r="B1932" s="19"/>
      <c r="C1932" s="19"/>
      <c r="D1932" s="19"/>
      <c r="E1932" s="19"/>
      <c r="F1932" s="19"/>
      <c r="G1932" s="19"/>
      <c r="H1932" s="19"/>
      <c r="I1932" s="19"/>
      <c r="J1932" s="19"/>
      <c r="L1932" s="19"/>
      <c r="M1932" s="19"/>
      <c r="N1932" s="19"/>
      <c r="P1932" s="19"/>
      <c r="Q1932" s="19"/>
      <c r="R1932" s="19"/>
      <c r="S1932" s="19"/>
      <c r="T1932" s="19"/>
      <c r="U1932" s="19"/>
      <c r="V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54"/>
      <c r="BL1932" s="54"/>
      <c r="BM1932" s="54"/>
      <c r="BN1932" s="54"/>
      <c r="BO1932" s="54"/>
      <c r="BP1932" s="54"/>
      <c r="BQ1932" s="54"/>
      <c r="BR1932" s="19"/>
      <c r="BS1932" s="19"/>
      <c r="BV1932" s="19"/>
      <c r="BW1932" s="19"/>
      <c r="BX1932" s="19"/>
      <c r="BY1932" s="19"/>
      <c r="BZ1932" s="19"/>
      <c r="CA1932" s="19"/>
      <c r="CB1932" s="19"/>
      <c r="CC1932" s="19"/>
      <c r="CD1932" s="19"/>
      <c r="CE1932" s="19"/>
      <c r="CF1932" s="19"/>
    </row>
    <row r="1933" spans="1:84" x14ac:dyDescent="0.25">
      <c r="A1933" s="19"/>
      <c r="B1933" s="19"/>
      <c r="C1933" s="19"/>
      <c r="D1933" s="19"/>
      <c r="E1933" s="19"/>
      <c r="F1933" s="19"/>
      <c r="G1933" s="19"/>
      <c r="H1933" s="19"/>
      <c r="I1933" s="19"/>
      <c r="J1933" s="19"/>
      <c r="L1933" s="19"/>
      <c r="M1933" s="19"/>
      <c r="N1933" s="19"/>
      <c r="P1933" s="19"/>
      <c r="Q1933" s="19"/>
      <c r="R1933" s="19"/>
      <c r="S1933" s="19"/>
      <c r="T1933" s="19"/>
      <c r="U1933" s="19"/>
      <c r="V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54"/>
      <c r="BL1933" s="54"/>
      <c r="BM1933" s="54"/>
      <c r="BN1933" s="54"/>
      <c r="BO1933" s="54"/>
      <c r="BP1933" s="54"/>
      <c r="BQ1933" s="54"/>
      <c r="BR1933" s="19"/>
      <c r="BS1933" s="19"/>
      <c r="BV1933" s="19"/>
      <c r="BW1933" s="19"/>
      <c r="BX1933" s="19"/>
      <c r="BY1933" s="19"/>
      <c r="BZ1933" s="19"/>
      <c r="CA1933" s="19"/>
      <c r="CB1933" s="19"/>
      <c r="CC1933" s="19"/>
      <c r="CD1933" s="19"/>
      <c r="CE1933" s="19"/>
      <c r="CF1933" s="19"/>
    </row>
    <row r="1934" spans="1:84" x14ac:dyDescent="0.25">
      <c r="A1934" s="19"/>
      <c r="B1934" s="19"/>
      <c r="C1934" s="19"/>
      <c r="D1934" s="19"/>
      <c r="E1934" s="19"/>
      <c r="F1934" s="19"/>
      <c r="G1934" s="19"/>
      <c r="H1934" s="19"/>
      <c r="I1934" s="19"/>
      <c r="J1934" s="19"/>
      <c r="L1934" s="19"/>
      <c r="M1934" s="19"/>
      <c r="N1934" s="19"/>
      <c r="P1934" s="19"/>
      <c r="Q1934" s="19"/>
      <c r="R1934" s="19"/>
      <c r="S1934" s="19"/>
      <c r="T1934" s="19"/>
      <c r="U1934" s="19"/>
      <c r="V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54"/>
      <c r="BL1934" s="54"/>
      <c r="BM1934" s="54"/>
      <c r="BN1934" s="54"/>
      <c r="BO1934" s="54"/>
      <c r="BP1934" s="54"/>
      <c r="BQ1934" s="54"/>
      <c r="BR1934" s="19"/>
      <c r="BS1934" s="19"/>
      <c r="BV1934" s="19"/>
      <c r="BW1934" s="19"/>
      <c r="BX1934" s="19"/>
      <c r="BY1934" s="19"/>
      <c r="BZ1934" s="19"/>
      <c r="CA1934" s="19"/>
      <c r="CB1934" s="19"/>
      <c r="CC1934" s="19"/>
      <c r="CD1934" s="19"/>
      <c r="CE1934" s="19"/>
      <c r="CF1934" s="19"/>
    </row>
    <row r="1935" spans="1:84" x14ac:dyDescent="0.25">
      <c r="A1935" s="19"/>
      <c r="B1935" s="19"/>
      <c r="C1935" s="19"/>
      <c r="D1935" s="19"/>
      <c r="E1935" s="19"/>
      <c r="F1935" s="19"/>
      <c r="G1935" s="19"/>
      <c r="H1935" s="19"/>
      <c r="I1935" s="19"/>
      <c r="J1935" s="19"/>
      <c r="L1935" s="19"/>
      <c r="M1935" s="19"/>
      <c r="N1935" s="19"/>
      <c r="P1935" s="19"/>
      <c r="Q1935" s="19"/>
      <c r="R1935" s="19"/>
      <c r="S1935" s="19"/>
      <c r="T1935" s="19"/>
      <c r="U1935" s="19"/>
      <c r="V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19"/>
      <c r="BA1935" s="19"/>
      <c r="BB1935" s="19"/>
      <c r="BC1935" s="19"/>
      <c r="BD1935" s="19"/>
      <c r="BE1935" s="19"/>
      <c r="BF1935" s="19"/>
      <c r="BG1935" s="19"/>
      <c r="BH1935" s="19"/>
      <c r="BI1935" s="19"/>
      <c r="BJ1935" s="19"/>
      <c r="BK1935" s="54"/>
      <c r="BL1935" s="54"/>
      <c r="BM1935" s="54"/>
      <c r="BN1935" s="54"/>
      <c r="BO1935" s="54"/>
      <c r="BP1935" s="54"/>
      <c r="BQ1935" s="54"/>
      <c r="BR1935" s="19"/>
      <c r="BS1935" s="19"/>
      <c r="BV1935" s="19"/>
      <c r="BW1935" s="19"/>
      <c r="BX1935" s="19"/>
      <c r="BY1935" s="19"/>
      <c r="BZ1935" s="19"/>
      <c r="CA1935" s="19"/>
      <c r="CB1935" s="19"/>
      <c r="CC1935" s="19"/>
      <c r="CD1935" s="19"/>
      <c r="CE1935" s="19"/>
      <c r="CF1935" s="19"/>
    </row>
    <row r="1936" spans="1:84" x14ac:dyDescent="0.25">
      <c r="A1936" s="19"/>
      <c r="B1936" s="19"/>
      <c r="C1936" s="19"/>
      <c r="D1936" s="19"/>
      <c r="E1936" s="19"/>
      <c r="F1936" s="19"/>
      <c r="G1936" s="19"/>
      <c r="H1936" s="19"/>
      <c r="I1936" s="19"/>
      <c r="J1936" s="19"/>
      <c r="L1936" s="19"/>
      <c r="M1936" s="19"/>
      <c r="N1936" s="19"/>
      <c r="P1936" s="19"/>
      <c r="Q1936" s="19"/>
      <c r="R1936" s="19"/>
      <c r="S1936" s="19"/>
      <c r="T1936" s="19"/>
      <c r="U1936" s="19"/>
      <c r="V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54"/>
      <c r="BL1936" s="54"/>
      <c r="BM1936" s="54"/>
      <c r="BN1936" s="54"/>
      <c r="BO1936" s="54"/>
      <c r="BP1936" s="54"/>
      <c r="BQ1936" s="54"/>
      <c r="BR1936" s="19"/>
      <c r="BS1936" s="19"/>
      <c r="BV1936" s="19"/>
      <c r="BW1936" s="19"/>
      <c r="BX1936" s="19"/>
      <c r="BY1936" s="19"/>
      <c r="BZ1936" s="19"/>
      <c r="CA1936" s="19"/>
      <c r="CB1936" s="19"/>
      <c r="CC1936" s="19"/>
      <c r="CD1936" s="19"/>
      <c r="CE1936" s="19"/>
      <c r="CF1936" s="19"/>
    </row>
    <row r="1937" spans="1:84" x14ac:dyDescent="0.25">
      <c r="A1937" s="19"/>
      <c r="B1937" s="19"/>
      <c r="C1937" s="19"/>
      <c r="D1937" s="19"/>
      <c r="E1937" s="19"/>
      <c r="F1937" s="19"/>
      <c r="G1937" s="19"/>
      <c r="H1937" s="19"/>
      <c r="I1937" s="19"/>
      <c r="J1937" s="19"/>
      <c r="L1937" s="19"/>
      <c r="M1937" s="19"/>
      <c r="N1937" s="19"/>
      <c r="P1937" s="19"/>
      <c r="Q1937" s="19"/>
      <c r="R1937" s="19"/>
      <c r="S1937" s="19"/>
      <c r="T1937" s="19"/>
      <c r="U1937" s="19"/>
      <c r="V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54"/>
      <c r="BL1937" s="54"/>
      <c r="BM1937" s="54"/>
      <c r="BN1937" s="54"/>
      <c r="BO1937" s="54"/>
      <c r="BP1937" s="54"/>
      <c r="BQ1937" s="54"/>
      <c r="BR1937" s="19"/>
      <c r="BS1937" s="19"/>
      <c r="BV1937" s="19"/>
      <c r="BW1937" s="19"/>
      <c r="BX1937" s="19"/>
      <c r="BY1937" s="19"/>
      <c r="BZ1937" s="19"/>
      <c r="CA1937" s="19"/>
      <c r="CB1937" s="19"/>
      <c r="CC1937" s="19"/>
      <c r="CD1937" s="19"/>
      <c r="CE1937" s="19"/>
      <c r="CF1937" s="19"/>
    </row>
    <row r="1938" spans="1:84" x14ac:dyDescent="0.25">
      <c r="A1938" s="19"/>
      <c r="B1938" s="19"/>
      <c r="C1938" s="19"/>
      <c r="D1938" s="19"/>
      <c r="E1938" s="19"/>
      <c r="F1938" s="19"/>
      <c r="G1938" s="19"/>
      <c r="H1938" s="19"/>
      <c r="I1938" s="19"/>
      <c r="J1938" s="19"/>
      <c r="L1938" s="19"/>
      <c r="M1938" s="19"/>
      <c r="N1938" s="19"/>
      <c r="P1938" s="19"/>
      <c r="Q1938" s="19"/>
      <c r="R1938" s="19"/>
      <c r="S1938" s="19"/>
      <c r="T1938" s="19"/>
      <c r="U1938" s="19"/>
      <c r="V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54"/>
      <c r="BL1938" s="54"/>
      <c r="BM1938" s="54"/>
      <c r="BN1938" s="54"/>
      <c r="BO1938" s="54"/>
      <c r="BP1938" s="54"/>
      <c r="BQ1938" s="54"/>
      <c r="BR1938" s="19"/>
      <c r="BS1938" s="19"/>
      <c r="BV1938" s="19"/>
      <c r="BW1938" s="19"/>
      <c r="BX1938" s="19"/>
      <c r="BY1938" s="19"/>
      <c r="BZ1938" s="19"/>
      <c r="CA1938" s="19"/>
      <c r="CB1938" s="19"/>
      <c r="CC1938" s="19"/>
      <c r="CD1938" s="19"/>
      <c r="CE1938" s="19"/>
      <c r="CF1938" s="19"/>
    </row>
    <row r="1939" spans="1:84" x14ac:dyDescent="0.25">
      <c r="A1939" s="19"/>
      <c r="B1939" s="19"/>
      <c r="C1939" s="19"/>
      <c r="D1939" s="19"/>
      <c r="E1939" s="19"/>
      <c r="F1939" s="19"/>
      <c r="G1939" s="19"/>
      <c r="H1939" s="19"/>
      <c r="I1939" s="19"/>
      <c r="J1939" s="19"/>
      <c r="L1939" s="19"/>
      <c r="M1939" s="19"/>
      <c r="N1939" s="19"/>
      <c r="P1939" s="19"/>
      <c r="Q1939" s="19"/>
      <c r="R1939" s="19"/>
      <c r="S1939" s="19"/>
      <c r="T1939" s="19"/>
      <c r="U1939" s="19"/>
      <c r="V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19"/>
      <c r="BA1939" s="19"/>
      <c r="BB1939" s="19"/>
      <c r="BC1939" s="19"/>
      <c r="BD1939" s="19"/>
      <c r="BE1939" s="19"/>
      <c r="BF1939" s="19"/>
      <c r="BG1939" s="19"/>
      <c r="BH1939" s="19"/>
      <c r="BI1939" s="19"/>
      <c r="BJ1939" s="19"/>
      <c r="BK1939" s="54"/>
      <c r="BL1939" s="54"/>
      <c r="BM1939" s="54"/>
      <c r="BN1939" s="54"/>
      <c r="BO1939" s="54"/>
      <c r="BP1939" s="54"/>
      <c r="BQ1939" s="54"/>
      <c r="BR1939" s="19"/>
      <c r="BS1939" s="19"/>
      <c r="BV1939" s="19"/>
      <c r="BW1939" s="19"/>
      <c r="BX1939" s="19"/>
      <c r="BY1939" s="19"/>
      <c r="BZ1939" s="19"/>
      <c r="CA1939" s="19"/>
      <c r="CB1939" s="19"/>
      <c r="CC1939" s="19"/>
      <c r="CD1939" s="19"/>
      <c r="CE1939" s="19"/>
      <c r="CF1939" s="19"/>
    </row>
    <row r="1940" spans="1:84" x14ac:dyDescent="0.25">
      <c r="A1940" s="19"/>
      <c r="B1940" s="19"/>
      <c r="C1940" s="19"/>
      <c r="D1940" s="19"/>
      <c r="E1940" s="19"/>
      <c r="F1940" s="19"/>
      <c r="G1940" s="19"/>
      <c r="H1940" s="19"/>
      <c r="I1940" s="19"/>
      <c r="J1940" s="19"/>
      <c r="L1940" s="19"/>
      <c r="M1940" s="19"/>
      <c r="N1940" s="19"/>
      <c r="P1940" s="19"/>
      <c r="Q1940" s="19"/>
      <c r="R1940" s="19"/>
      <c r="S1940" s="19"/>
      <c r="T1940" s="19"/>
      <c r="U1940" s="19"/>
      <c r="V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54"/>
      <c r="BL1940" s="54"/>
      <c r="BM1940" s="54"/>
      <c r="BN1940" s="54"/>
      <c r="BO1940" s="54"/>
      <c r="BP1940" s="54"/>
      <c r="BQ1940" s="54"/>
      <c r="BR1940" s="19"/>
      <c r="BS1940" s="19"/>
      <c r="BV1940" s="19"/>
      <c r="BW1940" s="19"/>
      <c r="BX1940" s="19"/>
      <c r="BY1940" s="19"/>
      <c r="BZ1940" s="19"/>
      <c r="CA1940" s="19"/>
      <c r="CB1940" s="19"/>
      <c r="CC1940" s="19"/>
      <c r="CD1940" s="19"/>
      <c r="CE1940" s="19"/>
      <c r="CF1940" s="19"/>
    </row>
    <row r="1941" spans="1:84" x14ac:dyDescent="0.25">
      <c r="A1941" s="19"/>
      <c r="B1941" s="19"/>
      <c r="C1941" s="19"/>
      <c r="D1941" s="19"/>
      <c r="E1941" s="19"/>
      <c r="F1941" s="19"/>
      <c r="G1941" s="19"/>
      <c r="H1941" s="19"/>
      <c r="I1941" s="19"/>
      <c r="J1941" s="19"/>
      <c r="L1941" s="19"/>
      <c r="M1941" s="19"/>
      <c r="N1941" s="19"/>
      <c r="P1941" s="19"/>
      <c r="Q1941" s="19"/>
      <c r="R1941" s="19"/>
      <c r="S1941" s="19"/>
      <c r="T1941" s="19"/>
      <c r="U1941" s="19"/>
      <c r="V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54"/>
      <c r="BL1941" s="54"/>
      <c r="BM1941" s="54"/>
      <c r="BN1941" s="54"/>
      <c r="BO1941" s="54"/>
      <c r="BP1941" s="54"/>
      <c r="BQ1941" s="54"/>
      <c r="BR1941" s="19"/>
      <c r="BS1941" s="19"/>
      <c r="BV1941" s="19"/>
      <c r="BW1941" s="19"/>
      <c r="BX1941" s="19"/>
      <c r="BY1941" s="19"/>
      <c r="BZ1941" s="19"/>
      <c r="CA1941" s="19"/>
      <c r="CB1941" s="19"/>
      <c r="CC1941" s="19"/>
      <c r="CD1941" s="19"/>
      <c r="CE1941" s="19"/>
      <c r="CF1941" s="19"/>
    </row>
    <row r="1942" spans="1:84" x14ac:dyDescent="0.25">
      <c r="A1942" s="19"/>
      <c r="B1942" s="19"/>
      <c r="C1942" s="19"/>
      <c r="D1942" s="19"/>
      <c r="E1942" s="19"/>
      <c r="F1942" s="19"/>
      <c r="G1942" s="19"/>
      <c r="H1942" s="19"/>
      <c r="I1942" s="19"/>
      <c r="J1942" s="19"/>
      <c r="L1942" s="19"/>
      <c r="M1942" s="19"/>
      <c r="N1942" s="19"/>
      <c r="P1942" s="19"/>
      <c r="Q1942" s="19"/>
      <c r="R1942" s="19"/>
      <c r="S1942" s="19"/>
      <c r="T1942" s="19"/>
      <c r="U1942" s="19"/>
      <c r="V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54"/>
      <c r="BL1942" s="54"/>
      <c r="BM1942" s="54"/>
      <c r="BN1942" s="54"/>
      <c r="BO1942" s="54"/>
      <c r="BP1942" s="54"/>
      <c r="BQ1942" s="54"/>
      <c r="BR1942" s="19"/>
      <c r="BS1942" s="19"/>
      <c r="BV1942" s="19"/>
      <c r="BW1942" s="19"/>
      <c r="BX1942" s="19"/>
      <c r="BY1942" s="19"/>
      <c r="BZ1942" s="19"/>
      <c r="CA1942" s="19"/>
      <c r="CB1942" s="19"/>
      <c r="CC1942" s="19"/>
      <c r="CD1942" s="19"/>
      <c r="CE1942" s="19"/>
      <c r="CF1942" s="19"/>
    </row>
    <row r="1943" spans="1:84" x14ac:dyDescent="0.25">
      <c r="A1943" s="19"/>
      <c r="B1943" s="19"/>
      <c r="C1943" s="19"/>
      <c r="D1943" s="19"/>
      <c r="E1943" s="19"/>
      <c r="F1943" s="19"/>
      <c r="G1943" s="19"/>
      <c r="H1943" s="19"/>
      <c r="I1943" s="19"/>
      <c r="J1943" s="19"/>
      <c r="L1943" s="19"/>
      <c r="M1943" s="19"/>
      <c r="N1943" s="19"/>
      <c r="P1943" s="19"/>
      <c r="Q1943" s="19"/>
      <c r="R1943" s="19"/>
      <c r="S1943" s="19"/>
      <c r="T1943" s="19"/>
      <c r="U1943" s="19"/>
      <c r="V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54"/>
      <c r="BL1943" s="54"/>
      <c r="BM1943" s="54"/>
      <c r="BN1943" s="54"/>
      <c r="BO1943" s="54"/>
      <c r="BP1943" s="54"/>
      <c r="BQ1943" s="54"/>
      <c r="BR1943" s="19"/>
      <c r="BS1943" s="19"/>
      <c r="BV1943" s="19"/>
      <c r="BW1943" s="19"/>
      <c r="BX1943" s="19"/>
      <c r="BY1943" s="19"/>
      <c r="BZ1943" s="19"/>
      <c r="CA1943" s="19"/>
      <c r="CB1943" s="19"/>
      <c r="CC1943" s="19"/>
      <c r="CD1943" s="19"/>
      <c r="CE1943" s="19"/>
      <c r="CF1943" s="19"/>
    </row>
    <row r="1944" spans="1:84" x14ac:dyDescent="0.25">
      <c r="A1944" s="19"/>
      <c r="B1944" s="19"/>
      <c r="C1944" s="19"/>
      <c r="D1944" s="19"/>
      <c r="E1944" s="19"/>
      <c r="F1944" s="19"/>
      <c r="G1944" s="19"/>
      <c r="H1944" s="19"/>
      <c r="I1944" s="19"/>
      <c r="J1944" s="19"/>
      <c r="L1944" s="19"/>
      <c r="M1944" s="19"/>
      <c r="N1944" s="19"/>
      <c r="P1944" s="19"/>
      <c r="Q1944" s="19"/>
      <c r="R1944" s="19"/>
      <c r="S1944" s="19"/>
      <c r="T1944" s="19"/>
      <c r="U1944" s="19"/>
      <c r="V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19"/>
      <c r="BA1944" s="19"/>
      <c r="BB1944" s="19"/>
      <c r="BC1944" s="19"/>
      <c r="BD1944" s="19"/>
      <c r="BE1944" s="19"/>
      <c r="BF1944" s="19"/>
      <c r="BG1944" s="19"/>
      <c r="BH1944" s="19"/>
      <c r="BI1944" s="19"/>
      <c r="BJ1944" s="19"/>
      <c r="BK1944" s="54"/>
      <c r="BL1944" s="54"/>
      <c r="BM1944" s="54"/>
      <c r="BN1944" s="54"/>
      <c r="BO1944" s="54"/>
      <c r="BP1944" s="54"/>
      <c r="BQ1944" s="54"/>
      <c r="BR1944" s="19"/>
      <c r="BS1944" s="19"/>
      <c r="BV1944" s="19"/>
      <c r="BW1944" s="19"/>
      <c r="BX1944" s="19"/>
      <c r="BY1944" s="19"/>
      <c r="BZ1944" s="19"/>
      <c r="CA1944" s="19"/>
      <c r="CB1944" s="19"/>
      <c r="CC1944" s="19"/>
      <c r="CD1944" s="19"/>
      <c r="CE1944" s="19"/>
      <c r="CF1944" s="19"/>
    </row>
    <row r="1945" spans="1:84" x14ac:dyDescent="0.25">
      <c r="A1945" s="19"/>
      <c r="B1945" s="19"/>
      <c r="C1945" s="19"/>
      <c r="D1945" s="19"/>
      <c r="E1945" s="19"/>
      <c r="F1945" s="19"/>
      <c r="G1945" s="19"/>
      <c r="H1945" s="19"/>
      <c r="I1945" s="19"/>
      <c r="J1945" s="19"/>
      <c r="L1945" s="19"/>
      <c r="M1945" s="19"/>
      <c r="N1945" s="19"/>
      <c r="P1945" s="19"/>
      <c r="Q1945" s="19"/>
      <c r="R1945" s="19"/>
      <c r="S1945" s="19"/>
      <c r="T1945" s="19"/>
      <c r="U1945" s="19"/>
      <c r="V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19"/>
      <c r="BA1945" s="19"/>
      <c r="BB1945" s="19"/>
      <c r="BC1945" s="19"/>
      <c r="BD1945" s="19"/>
      <c r="BE1945" s="19"/>
      <c r="BF1945" s="19"/>
      <c r="BG1945" s="19"/>
      <c r="BH1945" s="19"/>
      <c r="BI1945" s="19"/>
      <c r="BJ1945" s="19"/>
      <c r="BK1945" s="54"/>
      <c r="BL1945" s="54"/>
      <c r="BM1945" s="54"/>
      <c r="BN1945" s="54"/>
      <c r="BO1945" s="54"/>
      <c r="BP1945" s="54"/>
      <c r="BQ1945" s="54"/>
      <c r="BR1945" s="19"/>
      <c r="BS1945" s="19"/>
      <c r="BV1945" s="19"/>
      <c r="BW1945" s="19"/>
      <c r="BX1945" s="19"/>
      <c r="BY1945" s="19"/>
      <c r="BZ1945" s="19"/>
      <c r="CA1945" s="19"/>
      <c r="CB1945" s="19"/>
      <c r="CC1945" s="19"/>
      <c r="CD1945" s="19"/>
      <c r="CE1945" s="19"/>
      <c r="CF1945" s="19"/>
    </row>
    <row r="1946" spans="1:84" x14ac:dyDescent="0.25">
      <c r="A1946" s="19"/>
      <c r="B1946" s="19"/>
      <c r="C1946" s="19"/>
      <c r="D1946" s="19"/>
      <c r="E1946" s="19"/>
      <c r="F1946" s="19"/>
      <c r="G1946" s="19"/>
      <c r="H1946" s="19"/>
      <c r="I1946" s="19"/>
      <c r="J1946" s="19"/>
      <c r="L1946" s="19"/>
      <c r="M1946" s="19"/>
      <c r="N1946" s="19"/>
      <c r="P1946" s="19"/>
      <c r="Q1946" s="19"/>
      <c r="R1946" s="19"/>
      <c r="S1946" s="19"/>
      <c r="T1946" s="19"/>
      <c r="U1946" s="19"/>
      <c r="V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c r="AZ1946" s="19"/>
      <c r="BA1946" s="19"/>
      <c r="BB1946" s="19"/>
      <c r="BC1946" s="19"/>
      <c r="BD1946" s="19"/>
      <c r="BE1946" s="19"/>
      <c r="BF1946" s="19"/>
      <c r="BG1946" s="19"/>
      <c r="BH1946" s="19"/>
      <c r="BI1946" s="19"/>
      <c r="BJ1946" s="19"/>
      <c r="BK1946" s="54"/>
      <c r="BL1946" s="54"/>
      <c r="BM1946" s="54"/>
      <c r="BN1946" s="54"/>
      <c r="BO1946" s="54"/>
      <c r="BP1946" s="54"/>
      <c r="BQ1946" s="54"/>
      <c r="BR1946" s="19"/>
      <c r="BS1946" s="19"/>
      <c r="BV1946" s="19"/>
      <c r="BW1946" s="19"/>
      <c r="BX1946" s="19"/>
      <c r="BY1946" s="19"/>
      <c r="BZ1946" s="19"/>
      <c r="CA1946" s="19"/>
      <c r="CB1946" s="19"/>
      <c r="CC1946" s="19"/>
      <c r="CD1946" s="19"/>
      <c r="CE1946" s="19"/>
      <c r="CF1946" s="19"/>
    </row>
    <row r="1947" spans="1:84" x14ac:dyDescent="0.25">
      <c r="A1947" s="19"/>
      <c r="B1947" s="19"/>
      <c r="C1947" s="19"/>
      <c r="D1947" s="19"/>
      <c r="E1947" s="19"/>
      <c r="F1947" s="19"/>
      <c r="G1947" s="19"/>
      <c r="H1947" s="19"/>
      <c r="I1947" s="19"/>
      <c r="J1947" s="19"/>
      <c r="L1947" s="19"/>
      <c r="M1947" s="19"/>
      <c r="N1947" s="19"/>
      <c r="P1947" s="19"/>
      <c r="Q1947" s="19"/>
      <c r="R1947" s="19"/>
      <c r="S1947" s="19"/>
      <c r="T1947" s="19"/>
      <c r="U1947" s="19"/>
      <c r="V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54"/>
      <c r="BL1947" s="54"/>
      <c r="BM1947" s="54"/>
      <c r="BN1947" s="54"/>
      <c r="BO1947" s="54"/>
      <c r="BP1947" s="54"/>
      <c r="BQ1947" s="54"/>
      <c r="BR1947" s="19"/>
      <c r="BS1947" s="19"/>
      <c r="BV1947" s="19"/>
      <c r="BW1947" s="19"/>
      <c r="BX1947" s="19"/>
      <c r="BY1947" s="19"/>
      <c r="BZ1947" s="19"/>
      <c r="CA1947" s="19"/>
      <c r="CB1947" s="19"/>
      <c r="CC1947" s="19"/>
      <c r="CD1947" s="19"/>
      <c r="CE1947" s="19"/>
      <c r="CF1947" s="19"/>
    </row>
    <row r="1948" spans="1:84" x14ac:dyDescent="0.25">
      <c r="A1948" s="19"/>
      <c r="B1948" s="19"/>
      <c r="C1948" s="19"/>
      <c r="D1948" s="19"/>
      <c r="E1948" s="19"/>
      <c r="F1948" s="19"/>
      <c r="G1948" s="19"/>
      <c r="H1948" s="19"/>
      <c r="I1948" s="19"/>
      <c r="J1948" s="19"/>
      <c r="L1948" s="19"/>
      <c r="M1948" s="19"/>
      <c r="N1948" s="19"/>
      <c r="P1948" s="19"/>
      <c r="Q1948" s="19"/>
      <c r="R1948" s="19"/>
      <c r="S1948" s="19"/>
      <c r="T1948" s="19"/>
      <c r="U1948" s="19"/>
      <c r="V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19"/>
      <c r="BA1948" s="19"/>
      <c r="BB1948" s="19"/>
      <c r="BC1948" s="19"/>
      <c r="BD1948" s="19"/>
      <c r="BE1948" s="19"/>
      <c r="BF1948" s="19"/>
      <c r="BG1948" s="19"/>
      <c r="BH1948" s="19"/>
      <c r="BI1948" s="19"/>
      <c r="BJ1948" s="19"/>
      <c r="BK1948" s="54"/>
      <c r="BL1948" s="54"/>
      <c r="BM1948" s="54"/>
      <c r="BN1948" s="54"/>
      <c r="BO1948" s="54"/>
      <c r="BP1948" s="54"/>
      <c r="BQ1948" s="54"/>
      <c r="BR1948" s="19"/>
      <c r="BS1948" s="19"/>
      <c r="BV1948" s="19"/>
      <c r="BW1948" s="19"/>
      <c r="BX1948" s="19"/>
      <c r="BY1948" s="19"/>
      <c r="BZ1948" s="19"/>
      <c r="CA1948" s="19"/>
      <c r="CB1948" s="19"/>
      <c r="CC1948" s="19"/>
      <c r="CD1948" s="19"/>
      <c r="CE1948" s="19"/>
      <c r="CF1948" s="19"/>
    </row>
    <row r="1949" spans="1:84" x14ac:dyDescent="0.25">
      <c r="A1949" s="19"/>
      <c r="B1949" s="19"/>
      <c r="C1949" s="19"/>
      <c r="D1949" s="19"/>
      <c r="E1949" s="19"/>
      <c r="F1949" s="19"/>
      <c r="G1949" s="19"/>
      <c r="H1949" s="19"/>
      <c r="I1949" s="19"/>
      <c r="J1949" s="19"/>
      <c r="L1949" s="19"/>
      <c r="M1949" s="19"/>
      <c r="N1949" s="19"/>
      <c r="P1949" s="19"/>
      <c r="Q1949" s="19"/>
      <c r="R1949" s="19"/>
      <c r="S1949" s="19"/>
      <c r="T1949" s="19"/>
      <c r="U1949" s="19"/>
      <c r="V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19"/>
      <c r="BA1949" s="19"/>
      <c r="BB1949" s="19"/>
      <c r="BC1949" s="19"/>
      <c r="BD1949" s="19"/>
      <c r="BE1949" s="19"/>
      <c r="BF1949" s="19"/>
      <c r="BG1949" s="19"/>
      <c r="BH1949" s="19"/>
      <c r="BI1949" s="19"/>
      <c r="BJ1949" s="19"/>
      <c r="BK1949" s="54"/>
      <c r="BL1949" s="54"/>
      <c r="BM1949" s="54"/>
      <c r="BN1949" s="54"/>
      <c r="BO1949" s="54"/>
      <c r="BP1949" s="54"/>
      <c r="BQ1949" s="54"/>
      <c r="BR1949" s="19"/>
      <c r="BS1949" s="19"/>
      <c r="BV1949" s="19"/>
      <c r="BW1949" s="19"/>
      <c r="BX1949" s="19"/>
      <c r="BY1949" s="19"/>
      <c r="BZ1949" s="19"/>
      <c r="CA1949" s="19"/>
      <c r="CB1949" s="19"/>
      <c r="CC1949" s="19"/>
      <c r="CD1949" s="19"/>
      <c r="CE1949" s="19"/>
      <c r="CF1949" s="19"/>
    </row>
    <row r="1950" spans="1:84" x14ac:dyDescent="0.25">
      <c r="A1950" s="19"/>
      <c r="B1950" s="19"/>
      <c r="C1950" s="19"/>
      <c r="D1950" s="19"/>
      <c r="E1950" s="19"/>
      <c r="F1950" s="19"/>
      <c r="G1950" s="19"/>
      <c r="H1950" s="19"/>
      <c r="I1950" s="19"/>
      <c r="J1950" s="19"/>
      <c r="L1950" s="19"/>
      <c r="M1950" s="19"/>
      <c r="N1950" s="19"/>
      <c r="P1950" s="19"/>
      <c r="Q1950" s="19"/>
      <c r="R1950" s="19"/>
      <c r="S1950" s="19"/>
      <c r="T1950" s="19"/>
      <c r="U1950" s="19"/>
      <c r="V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54"/>
      <c r="BL1950" s="54"/>
      <c r="BM1950" s="54"/>
      <c r="BN1950" s="54"/>
      <c r="BO1950" s="54"/>
      <c r="BP1950" s="54"/>
      <c r="BQ1950" s="54"/>
      <c r="BR1950" s="19"/>
      <c r="BS1950" s="19"/>
      <c r="BV1950" s="19"/>
      <c r="BW1950" s="19"/>
      <c r="BX1950" s="19"/>
      <c r="BY1950" s="19"/>
      <c r="BZ1950" s="19"/>
      <c r="CA1950" s="19"/>
      <c r="CB1950" s="19"/>
      <c r="CC1950" s="19"/>
      <c r="CD1950" s="19"/>
      <c r="CE1950" s="19"/>
      <c r="CF1950" s="19"/>
    </row>
    <row r="1951" spans="1:84" x14ac:dyDescent="0.25">
      <c r="A1951" s="19"/>
      <c r="B1951" s="19"/>
      <c r="C1951" s="19"/>
      <c r="D1951" s="19"/>
      <c r="E1951" s="19"/>
      <c r="F1951" s="19"/>
      <c r="G1951" s="19"/>
      <c r="H1951" s="19"/>
      <c r="I1951" s="19"/>
      <c r="J1951" s="19"/>
      <c r="L1951" s="19"/>
      <c r="M1951" s="19"/>
      <c r="N1951" s="19"/>
      <c r="P1951" s="19"/>
      <c r="Q1951" s="19"/>
      <c r="R1951" s="19"/>
      <c r="S1951" s="19"/>
      <c r="T1951" s="19"/>
      <c r="U1951" s="19"/>
      <c r="V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54"/>
      <c r="BL1951" s="54"/>
      <c r="BM1951" s="54"/>
      <c r="BN1951" s="54"/>
      <c r="BO1951" s="54"/>
      <c r="BP1951" s="54"/>
      <c r="BQ1951" s="54"/>
      <c r="BR1951" s="19"/>
      <c r="BS1951" s="19"/>
      <c r="BV1951" s="19"/>
      <c r="BW1951" s="19"/>
      <c r="BX1951" s="19"/>
      <c r="BY1951" s="19"/>
      <c r="BZ1951" s="19"/>
      <c r="CA1951" s="19"/>
      <c r="CB1951" s="19"/>
      <c r="CC1951" s="19"/>
      <c r="CD1951" s="19"/>
      <c r="CE1951" s="19"/>
      <c r="CF1951" s="19"/>
    </row>
    <row r="1952" spans="1:84" x14ac:dyDescent="0.25">
      <c r="A1952" s="19"/>
      <c r="B1952" s="19"/>
      <c r="C1952" s="19"/>
      <c r="D1952" s="19"/>
      <c r="E1952" s="19"/>
      <c r="F1952" s="19"/>
      <c r="G1952" s="19"/>
      <c r="H1952" s="19"/>
      <c r="I1952" s="19"/>
      <c r="J1952" s="19"/>
      <c r="L1952" s="19"/>
      <c r="M1952" s="19"/>
      <c r="N1952" s="19"/>
      <c r="P1952" s="19"/>
      <c r="Q1952" s="19"/>
      <c r="R1952" s="19"/>
      <c r="S1952" s="19"/>
      <c r="T1952" s="19"/>
      <c r="U1952" s="19"/>
      <c r="V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54"/>
      <c r="BL1952" s="54"/>
      <c r="BM1952" s="54"/>
      <c r="BN1952" s="54"/>
      <c r="BO1952" s="54"/>
      <c r="BP1952" s="54"/>
      <c r="BQ1952" s="54"/>
      <c r="BR1952" s="19"/>
      <c r="BS1952" s="19"/>
      <c r="BV1952" s="19"/>
      <c r="BW1952" s="19"/>
      <c r="BX1952" s="19"/>
      <c r="BY1952" s="19"/>
      <c r="BZ1952" s="19"/>
      <c r="CA1952" s="19"/>
      <c r="CB1952" s="19"/>
      <c r="CC1952" s="19"/>
      <c r="CD1952" s="19"/>
      <c r="CE1952" s="19"/>
      <c r="CF1952" s="19"/>
    </row>
    <row r="1953" spans="1:84" x14ac:dyDescent="0.25">
      <c r="A1953" s="19"/>
      <c r="B1953" s="19"/>
      <c r="C1953" s="19"/>
      <c r="D1953" s="19"/>
      <c r="E1953" s="19"/>
      <c r="F1953" s="19"/>
      <c r="G1953" s="19"/>
      <c r="H1953" s="19"/>
      <c r="I1953" s="19"/>
      <c r="J1953" s="19"/>
      <c r="L1953" s="19"/>
      <c r="M1953" s="19"/>
      <c r="N1953" s="19"/>
      <c r="P1953" s="19"/>
      <c r="Q1953" s="19"/>
      <c r="R1953" s="19"/>
      <c r="S1953" s="19"/>
      <c r="T1953" s="19"/>
      <c r="U1953" s="19"/>
      <c r="V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54"/>
      <c r="BL1953" s="54"/>
      <c r="BM1953" s="54"/>
      <c r="BN1953" s="54"/>
      <c r="BO1953" s="54"/>
      <c r="BP1953" s="54"/>
      <c r="BQ1953" s="54"/>
      <c r="BR1953" s="19"/>
      <c r="BS1953" s="19"/>
      <c r="BV1953" s="19"/>
      <c r="BW1953" s="19"/>
      <c r="BX1953" s="19"/>
      <c r="BY1953" s="19"/>
      <c r="BZ1953" s="19"/>
      <c r="CA1953" s="19"/>
      <c r="CB1953" s="19"/>
      <c r="CC1953" s="19"/>
      <c r="CD1953" s="19"/>
      <c r="CE1953" s="19"/>
      <c r="CF1953" s="19"/>
    </row>
    <row r="1954" spans="1:84" x14ac:dyDescent="0.25">
      <c r="A1954" s="19"/>
      <c r="B1954" s="19"/>
      <c r="C1954" s="19"/>
      <c r="D1954" s="19"/>
      <c r="E1954" s="19"/>
      <c r="F1954" s="19"/>
      <c r="G1954" s="19"/>
      <c r="H1954" s="19"/>
      <c r="I1954" s="19"/>
      <c r="J1954" s="19"/>
      <c r="L1954" s="19"/>
      <c r="M1954" s="19"/>
      <c r="N1954" s="19"/>
      <c r="P1954" s="19"/>
      <c r="Q1954" s="19"/>
      <c r="R1954" s="19"/>
      <c r="S1954" s="19"/>
      <c r="T1954" s="19"/>
      <c r="U1954" s="19"/>
      <c r="V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19"/>
      <c r="BA1954" s="19"/>
      <c r="BB1954" s="19"/>
      <c r="BC1954" s="19"/>
      <c r="BD1954" s="19"/>
      <c r="BE1954" s="19"/>
      <c r="BF1954" s="19"/>
      <c r="BG1954" s="19"/>
      <c r="BH1954" s="19"/>
      <c r="BI1954" s="19"/>
      <c r="BJ1954" s="19"/>
      <c r="BK1954" s="54"/>
      <c r="BL1954" s="54"/>
      <c r="BM1954" s="54"/>
      <c r="BN1954" s="54"/>
      <c r="BO1954" s="54"/>
      <c r="BP1954" s="54"/>
      <c r="BQ1954" s="54"/>
      <c r="BR1954" s="19"/>
      <c r="BS1954" s="19"/>
      <c r="BV1954" s="19"/>
      <c r="BW1954" s="19"/>
      <c r="BX1954" s="19"/>
      <c r="BY1954" s="19"/>
      <c r="BZ1954" s="19"/>
      <c r="CA1954" s="19"/>
      <c r="CB1954" s="19"/>
      <c r="CC1954" s="19"/>
      <c r="CD1954" s="19"/>
      <c r="CE1954" s="19"/>
      <c r="CF1954" s="19"/>
    </row>
    <row r="1955" spans="1:84" x14ac:dyDescent="0.25">
      <c r="A1955" s="19"/>
      <c r="B1955" s="19"/>
      <c r="C1955" s="19"/>
      <c r="D1955" s="19"/>
      <c r="E1955" s="19"/>
      <c r="F1955" s="19"/>
      <c r="G1955" s="19"/>
      <c r="H1955" s="19"/>
      <c r="I1955" s="19"/>
      <c r="J1955" s="19"/>
      <c r="L1955" s="19"/>
      <c r="M1955" s="19"/>
      <c r="N1955" s="19"/>
      <c r="P1955" s="19"/>
      <c r="Q1955" s="19"/>
      <c r="R1955" s="19"/>
      <c r="S1955" s="19"/>
      <c r="T1955" s="19"/>
      <c r="U1955" s="19"/>
      <c r="V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19"/>
      <c r="BA1955" s="19"/>
      <c r="BB1955" s="19"/>
      <c r="BC1955" s="19"/>
      <c r="BD1955" s="19"/>
      <c r="BE1955" s="19"/>
      <c r="BF1955" s="19"/>
      <c r="BG1955" s="19"/>
      <c r="BH1955" s="19"/>
      <c r="BI1955" s="19"/>
      <c r="BJ1955" s="19"/>
      <c r="BK1955" s="54"/>
      <c r="BL1955" s="54"/>
      <c r="BM1955" s="54"/>
      <c r="BN1955" s="54"/>
      <c r="BO1955" s="54"/>
      <c r="BP1955" s="54"/>
      <c r="BQ1955" s="54"/>
      <c r="BR1955" s="19"/>
      <c r="BS1955" s="19"/>
      <c r="BV1955" s="19"/>
      <c r="BW1955" s="19"/>
      <c r="BX1955" s="19"/>
      <c r="BY1955" s="19"/>
      <c r="BZ1955" s="19"/>
      <c r="CA1955" s="19"/>
      <c r="CB1955" s="19"/>
      <c r="CC1955" s="19"/>
      <c r="CD1955" s="19"/>
      <c r="CE1955" s="19"/>
      <c r="CF1955" s="19"/>
    </row>
    <row r="1956" spans="1:84" x14ac:dyDescent="0.25">
      <c r="A1956" s="19"/>
      <c r="B1956" s="19"/>
      <c r="C1956" s="19"/>
      <c r="D1956" s="19"/>
      <c r="E1956" s="19"/>
      <c r="F1956" s="19"/>
      <c r="G1956" s="19"/>
      <c r="H1956" s="19"/>
      <c r="I1956" s="19"/>
      <c r="J1956" s="19"/>
      <c r="L1956" s="19"/>
      <c r="M1956" s="19"/>
      <c r="N1956" s="19"/>
      <c r="P1956" s="19"/>
      <c r="Q1956" s="19"/>
      <c r="R1956" s="19"/>
      <c r="S1956" s="19"/>
      <c r="T1956" s="19"/>
      <c r="U1956" s="19"/>
      <c r="V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54"/>
      <c r="BL1956" s="54"/>
      <c r="BM1956" s="54"/>
      <c r="BN1956" s="54"/>
      <c r="BO1956" s="54"/>
      <c r="BP1956" s="54"/>
      <c r="BQ1956" s="54"/>
      <c r="BR1956" s="19"/>
      <c r="BS1956" s="19"/>
      <c r="BV1956" s="19"/>
      <c r="BW1956" s="19"/>
      <c r="BX1956" s="19"/>
      <c r="BY1956" s="19"/>
      <c r="BZ1956" s="19"/>
      <c r="CA1956" s="19"/>
      <c r="CB1956" s="19"/>
      <c r="CC1956" s="19"/>
      <c r="CD1956" s="19"/>
      <c r="CE1956" s="19"/>
      <c r="CF1956" s="19"/>
    </row>
    <row r="1957" spans="1:84" x14ac:dyDescent="0.25">
      <c r="A1957" s="19"/>
      <c r="B1957" s="19"/>
      <c r="C1957" s="19"/>
      <c r="D1957" s="19"/>
      <c r="E1957" s="19"/>
      <c r="F1957" s="19"/>
      <c r="G1957" s="19"/>
      <c r="H1957" s="19"/>
      <c r="I1957" s="19"/>
      <c r="J1957" s="19"/>
      <c r="L1957" s="19"/>
      <c r="M1957" s="19"/>
      <c r="N1957" s="19"/>
      <c r="P1957" s="19"/>
      <c r="Q1957" s="19"/>
      <c r="R1957" s="19"/>
      <c r="S1957" s="19"/>
      <c r="T1957" s="19"/>
      <c r="U1957" s="19"/>
      <c r="V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19"/>
      <c r="BA1957" s="19"/>
      <c r="BB1957" s="19"/>
      <c r="BC1957" s="19"/>
      <c r="BD1957" s="19"/>
      <c r="BE1957" s="19"/>
      <c r="BF1957" s="19"/>
      <c r="BG1957" s="19"/>
      <c r="BH1957" s="19"/>
      <c r="BI1957" s="19"/>
      <c r="BJ1957" s="19"/>
      <c r="BK1957" s="54"/>
      <c r="BL1957" s="54"/>
      <c r="BM1957" s="54"/>
      <c r="BN1957" s="54"/>
      <c r="BO1957" s="54"/>
      <c r="BP1957" s="54"/>
      <c r="BQ1957" s="54"/>
      <c r="BR1957" s="19"/>
      <c r="BS1957" s="19"/>
      <c r="BV1957" s="19"/>
      <c r="BW1957" s="19"/>
      <c r="BX1957" s="19"/>
      <c r="BY1957" s="19"/>
      <c r="BZ1957" s="19"/>
      <c r="CA1957" s="19"/>
      <c r="CB1957" s="19"/>
      <c r="CC1957" s="19"/>
      <c r="CD1957" s="19"/>
      <c r="CE1957" s="19"/>
      <c r="CF1957" s="19"/>
    </row>
    <row r="1958" spans="1:84" x14ac:dyDescent="0.25">
      <c r="A1958" s="19"/>
      <c r="B1958" s="19"/>
      <c r="C1958" s="19"/>
      <c r="D1958" s="19"/>
      <c r="E1958" s="19"/>
      <c r="F1958" s="19"/>
      <c r="G1958" s="19"/>
      <c r="H1958" s="19"/>
      <c r="I1958" s="19"/>
      <c r="J1958" s="19"/>
      <c r="L1958" s="19"/>
      <c r="M1958" s="19"/>
      <c r="N1958" s="19"/>
      <c r="P1958" s="19"/>
      <c r="Q1958" s="19"/>
      <c r="R1958" s="19"/>
      <c r="S1958" s="19"/>
      <c r="T1958" s="19"/>
      <c r="U1958" s="19"/>
      <c r="V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54"/>
      <c r="BL1958" s="54"/>
      <c r="BM1958" s="54"/>
      <c r="BN1958" s="54"/>
      <c r="BO1958" s="54"/>
      <c r="BP1958" s="54"/>
      <c r="BQ1958" s="54"/>
      <c r="BR1958" s="19"/>
      <c r="BS1958" s="19"/>
      <c r="BV1958" s="19"/>
      <c r="BW1958" s="19"/>
      <c r="BX1958" s="19"/>
      <c r="BY1958" s="19"/>
      <c r="BZ1958" s="19"/>
      <c r="CA1958" s="19"/>
      <c r="CB1958" s="19"/>
      <c r="CC1958" s="19"/>
      <c r="CD1958" s="19"/>
      <c r="CE1958" s="19"/>
      <c r="CF1958" s="19"/>
    </row>
    <row r="1959" spans="1:84" x14ac:dyDescent="0.25">
      <c r="A1959" s="19"/>
      <c r="B1959" s="19"/>
      <c r="C1959" s="19"/>
      <c r="D1959" s="19"/>
      <c r="E1959" s="19"/>
      <c r="F1959" s="19"/>
      <c r="G1959" s="19"/>
      <c r="H1959" s="19"/>
      <c r="I1959" s="19"/>
      <c r="J1959" s="19"/>
      <c r="L1959" s="19"/>
      <c r="M1959" s="19"/>
      <c r="N1959" s="19"/>
      <c r="P1959" s="19"/>
      <c r="Q1959" s="19"/>
      <c r="R1959" s="19"/>
      <c r="S1959" s="19"/>
      <c r="T1959" s="19"/>
      <c r="U1959" s="19"/>
      <c r="V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19"/>
      <c r="BA1959" s="19"/>
      <c r="BB1959" s="19"/>
      <c r="BC1959" s="19"/>
      <c r="BD1959" s="19"/>
      <c r="BE1959" s="19"/>
      <c r="BF1959" s="19"/>
      <c r="BG1959" s="19"/>
      <c r="BH1959" s="19"/>
      <c r="BI1959" s="19"/>
      <c r="BJ1959" s="19"/>
      <c r="BK1959" s="54"/>
      <c r="BL1959" s="54"/>
      <c r="BM1959" s="54"/>
      <c r="BN1959" s="54"/>
      <c r="BO1959" s="54"/>
      <c r="BP1959" s="54"/>
      <c r="BQ1959" s="54"/>
      <c r="BR1959" s="19"/>
      <c r="BS1959" s="19"/>
      <c r="BV1959" s="19"/>
      <c r="BW1959" s="19"/>
      <c r="BX1959" s="19"/>
      <c r="BY1959" s="19"/>
      <c r="BZ1959" s="19"/>
      <c r="CA1959" s="19"/>
      <c r="CB1959" s="19"/>
      <c r="CC1959" s="19"/>
      <c r="CD1959" s="19"/>
      <c r="CE1959" s="19"/>
      <c r="CF1959" s="19"/>
    </row>
    <row r="1960" spans="1:84" x14ac:dyDescent="0.25">
      <c r="A1960" s="19"/>
      <c r="B1960" s="19"/>
      <c r="C1960" s="19"/>
      <c r="D1960" s="19"/>
      <c r="E1960" s="19"/>
      <c r="F1960" s="19"/>
      <c r="G1960" s="19"/>
      <c r="H1960" s="19"/>
      <c r="I1960" s="19"/>
      <c r="J1960" s="19"/>
      <c r="L1960" s="19"/>
      <c r="M1960" s="19"/>
      <c r="N1960" s="19"/>
      <c r="P1960" s="19"/>
      <c r="Q1960" s="19"/>
      <c r="R1960" s="19"/>
      <c r="S1960" s="19"/>
      <c r="T1960" s="19"/>
      <c r="U1960" s="19"/>
      <c r="V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c r="AZ1960" s="19"/>
      <c r="BA1960" s="19"/>
      <c r="BB1960" s="19"/>
      <c r="BC1960" s="19"/>
      <c r="BD1960" s="19"/>
      <c r="BE1960" s="19"/>
      <c r="BF1960" s="19"/>
      <c r="BG1960" s="19"/>
      <c r="BH1960" s="19"/>
      <c r="BI1960" s="19"/>
      <c r="BJ1960" s="19"/>
      <c r="BK1960" s="54"/>
      <c r="BL1960" s="54"/>
      <c r="BM1960" s="54"/>
      <c r="BN1960" s="54"/>
      <c r="BO1960" s="54"/>
      <c r="BP1960" s="54"/>
      <c r="BQ1960" s="54"/>
      <c r="BR1960" s="19"/>
      <c r="BS1960" s="19"/>
      <c r="BV1960" s="19"/>
      <c r="BW1960" s="19"/>
      <c r="BX1960" s="19"/>
      <c r="BY1960" s="19"/>
      <c r="BZ1960" s="19"/>
      <c r="CA1960" s="19"/>
      <c r="CB1960" s="19"/>
      <c r="CC1960" s="19"/>
      <c r="CD1960" s="19"/>
      <c r="CE1960" s="19"/>
      <c r="CF1960" s="19"/>
    </row>
    <row r="1961" spans="1:84" x14ac:dyDescent="0.25">
      <c r="A1961" s="19"/>
      <c r="B1961" s="19"/>
      <c r="C1961" s="19"/>
      <c r="D1961" s="19"/>
      <c r="E1961" s="19"/>
      <c r="F1961" s="19"/>
      <c r="G1961" s="19"/>
      <c r="H1961" s="19"/>
      <c r="I1961" s="19"/>
      <c r="J1961" s="19"/>
      <c r="L1961" s="19"/>
      <c r="M1961" s="19"/>
      <c r="N1961" s="19"/>
      <c r="P1961" s="19"/>
      <c r="Q1961" s="19"/>
      <c r="R1961" s="19"/>
      <c r="S1961" s="19"/>
      <c r="T1961" s="19"/>
      <c r="U1961" s="19"/>
      <c r="V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54"/>
      <c r="BL1961" s="54"/>
      <c r="BM1961" s="54"/>
      <c r="BN1961" s="54"/>
      <c r="BO1961" s="54"/>
      <c r="BP1961" s="54"/>
      <c r="BQ1961" s="54"/>
      <c r="BR1961" s="19"/>
      <c r="BS1961" s="19"/>
      <c r="BV1961" s="19"/>
      <c r="BW1961" s="19"/>
      <c r="BX1961" s="19"/>
      <c r="BY1961" s="19"/>
      <c r="BZ1961" s="19"/>
      <c r="CA1961" s="19"/>
      <c r="CB1961" s="19"/>
      <c r="CC1961" s="19"/>
      <c r="CD1961" s="19"/>
      <c r="CE1961" s="19"/>
      <c r="CF1961" s="19"/>
    </row>
    <row r="1962" spans="1:84" x14ac:dyDescent="0.25">
      <c r="A1962" s="19"/>
      <c r="B1962" s="19"/>
      <c r="C1962" s="19"/>
      <c r="D1962" s="19"/>
      <c r="E1962" s="19"/>
      <c r="F1962" s="19"/>
      <c r="G1962" s="19"/>
      <c r="H1962" s="19"/>
      <c r="I1962" s="19"/>
      <c r="J1962" s="19"/>
      <c r="L1962" s="19"/>
      <c r="M1962" s="19"/>
      <c r="N1962" s="19"/>
      <c r="P1962" s="19"/>
      <c r="Q1962" s="19"/>
      <c r="R1962" s="19"/>
      <c r="S1962" s="19"/>
      <c r="T1962" s="19"/>
      <c r="U1962" s="19"/>
      <c r="V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54"/>
      <c r="BL1962" s="54"/>
      <c r="BM1962" s="54"/>
      <c r="BN1962" s="54"/>
      <c r="BO1962" s="54"/>
      <c r="BP1962" s="54"/>
      <c r="BQ1962" s="54"/>
      <c r="BR1962" s="19"/>
      <c r="BS1962" s="19"/>
      <c r="BV1962" s="19"/>
      <c r="BW1962" s="19"/>
      <c r="BX1962" s="19"/>
      <c r="BY1962" s="19"/>
      <c r="BZ1962" s="19"/>
      <c r="CA1962" s="19"/>
      <c r="CB1962" s="19"/>
      <c r="CC1962" s="19"/>
      <c r="CD1962" s="19"/>
      <c r="CE1962" s="19"/>
      <c r="CF1962" s="19"/>
    </row>
    <row r="1963" spans="1:84" x14ac:dyDescent="0.25">
      <c r="A1963" s="19"/>
      <c r="B1963" s="19"/>
      <c r="C1963" s="19"/>
      <c r="D1963" s="19"/>
      <c r="E1963" s="19"/>
      <c r="F1963" s="19"/>
      <c r="G1963" s="19"/>
      <c r="H1963" s="19"/>
      <c r="I1963" s="19"/>
      <c r="J1963" s="19"/>
      <c r="L1963" s="19"/>
      <c r="M1963" s="19"/>
      <c r="N1963" s="19"/>
      <c r="P1963" s="19"/>
      <c r="Q1963" s="19"/>
      <c r="R1963" s="19"/>
      <c r="S1963" s="19"/>
      <c r="T1963" s="19"/>
      <c r="U1963" s="19"/>
      <c r="V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54"/>
      <c r="BL1963" s="54"/>
      <c r="BM1963" s="54"/>
      <c r="BN1963" s="54"/>
      <c r="BO1963" s="54"/>
      <c r="BP1963" s="54"/>
      <c r="BQ1963" s="54"/>
      <c r="BR1963" s="19"/>
      <c r="BS1963" s="19"/>
      <c r="BV1963" s="19"/>
      <c r="BW1963" s="19"/>
      <c r="BX1963" s="19"/>
      <c r="BY1963" s="19"/>
      <c r="BZ1963" s="19"/>
      <c r="CA1963" s="19"/>
      <c r="CB1963" s="19"/>
      <c r="CC1963" s="19"/>
      <c r="CD1963" s="19"/>
      <c r="CE1963" s="19"/>
      <c r="CF1963" s="19"/>
    </row>
    <row r="1964" spans="1:84" x14ac:dyDescent="0.25">
      <c r="A1964" s="19"/>
      <c r="B1964" s="19"/>
      <c r="C1964" s="19"/>
      <c r="D1964" s="19"/>
      <c r="E1964" s="19"/>
      <c r="F1964" s="19"/>
      <c r="G1964" s="19"/>
      <c r="H1964" s="19"/>
      <c r="I1964" s="19"/>
      <c r="J1964" s="19"/>
      <c r="L1964" s="19"/>
      <c r="M1964" s="19"/>
      <c r="N1964" s="19"/>
      <c r="P1964" s="19"/>
      <c r="Q1964" s="19"/>
      <c r="R1964" s="19"/>
      <c r="S1964" s="19"/>
      <c r="T1964" s="19"/>
      <c r="U1964" s="19"/>
      <c r="V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54"/>
      <c r="BL1964" s="54"/>
      <c r="BM1964" s="54"/>
      <c r="BN1964" s="54"/>
      <c r="BO1964" s="54"/>
      <c r="BP1964" s="54"/>
      <c r="BQ1964" s="54"/>
      <c r="BR1964" s="19"/>
      <c r="BS1964" s="19"/>
      <c r="BV1964" s="19"/>
      <c r="BW1964" s="19"/>
      <c r="BX1964" s="19"/>
      <c r="BY1964" s="19"/>
      <c r="BZ1964" s="19"/>
      <c r="CA1964" s="19"/>
      <c r="CB1964" s="19"/>
      <c r="CC1964" s="19"/>
      <c r="CD1964" s="19"/>
      <c r="CE1964" s="19"/>
      <c r="CF1964" s="19"/>
    </row>
    <row r="1965" spans="1:84" x14ac:dyDescent="0.25">
      <c r="A1965" s="19"/>
      <c r="B1965" s="19"/>
      <c r="C1965" s="19"/>
      <c r="D1965" s="19"/>
      <c r="E1965" s="19"/>
      <c r="F1965" s="19"/>
      <c r="G1965" s="19"/>
      <c r="H1965" s="19"/>
      <c r="I1965" s="19"/>
      <c r="J1965" s="19"/>
      <c r="L1965" s="19"/>
      <c r="M1965" s="19"/>
      <c r="N1965" s="19"/>
      <c r="P1965" s="19"/>
      <c r="Q1965" s="19"/>
      <c r="R1965" s="19"/>
      <c r="S1965" s="19"/>
      <c r="T1965" s="19"/>
      <c r="U1965" s="19"/>
      <c r="V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54"/>
      <c r="BL1965" s="54"/>
      <c r="BM1965" s="54"/>
      <c r="BN1965" s="54"/>
      <c r="BO1965" s="54"/>
      <c r="BP1965" s="54"/>
      <c r="BQ1965" s="54"/>
      <c r="BR1965" s="19"/>
      <c r="BS1965" s="19"/>
      <c r="BV1965" s="19"/>
      <c r="BW1965" s="19"/>
      <c r="BX1965" s="19"/>
      <c r="BY1965" s="19"/>
      <c r="BZ1965" s="19"/>
      <c r="CA1965" s="19"/>
      <c r="CB1965" s="19"/>
      <c r="CC1965" s="19"/>
      <c r="CD1965" s="19"/>
      <c r="CE1965" s="19"/>
      <c r="CF1965" s="19"/>
    </row>
    <row r="1966" spans="1:84" x14ac:dyDescent="0.25">
      <c r="A1966" s="19"/>
      <c r="B1966" s="19"/>
      <c r="C1966" s="19"/>
      <c r="D1966" s="19"/>
      <c r="E1966" s="19"/>
      <c r="F1966" s="19"/>
      <c r="G1966" s="19"/>
      <c r="H1966" s="19"/>
      <c r="I1966" s="19"/>
      <c r="J1966" s="19"/>
      <c r="L1966" s="19"/>
      <c r="M1966" s="19"/>
      <c r="N1966" s="19"/>
      <c r="P1966" s="19"/>
      <c r="Q1966" s="19"/>
      <c r="R1966" s="19"/>
      <c r="S1966" s="19"/>
      <c r="T1966" s="19"/>
      <c r="U1966" s="19"/>
      <c r="V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54"/>
      <c r="BL1966" s="54"/>
      <c r="BM1966" s="54"/>
      <c r="BN1966" s="54"/>
      <c r="BO1966" s="54"/>
      <c r="BP1966" s="54"/>
      <c r="BQ1966" s="54"/>
      <c r="BR1966" s="19"/>
      <c r="BS1966" s="19"/>
      <c r="BV1966" s="19"/>
      <c r="BW1966" s="19"/>
      <c r="BX1966" s="19"/>
      <c r="BY1966" s="19"/>
      <c r="BZ1966" s="19"/>
      <c r="CA1966" s="19"/>
      <c r="CB1966" s="19"/>
      <c r="CC1966" s="19"/>
      <c r="CD1966" s="19"/>
      <c r="CE1966" s="19"/>
      <c r="CF1966" s="19"/>
    </row>
    <row r="1967" spans="1:84" x14ac:dyDescent="0.25">
      <c r="A1967" s="19"/>
      <c r="B1967" s="19"/>
      <c r="C1967" s="19"/>
      <c r="D1967" s="19"/>
      <c r="E1967" s="19"/>
      <c r="F1967" s="19"/>
      <c r="G1967" s="19"/>
      <c r="H1967" s="19"/>
      <c r="I1967" s="19"/>
      <c r="J1967" s="19"/>
      <c r="L1967" s="19"/>
      <c r="M1967" s="19"/>
      <c r="N1967" s="19"/>
      <c r="P1967" s="19"/>
      <c r="Q1967" s="19"/>
      <c r="R1967" s="19"/>
      <c r="S1967" s="19"/>
      <c r="T1967" s="19"/>
      <c r="U1967" s="19"/>
      <c r="V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54"/>
      <c r="BL1967" s="54"/>
      <c r="BM1967" s="54"/>
      <c r="BN1967" s="54"/>
      <c r="BO1967" s="54"/>
      <c r="BP1967" s="54"/>
      <c r="BQ1967" s="54"/>
      <c r="BR1967" s="19"/>
      <c r="BS1967" s="19"/>
      <c r="BV1967" s="19"/>
      <c r="BW1967" s="19"/>
      <c r="BX1967" s="19"/>
      <c r="BY1967" s="19"/>
      <c r="BZ1967" s="19"/>
      <c r="CA1967" s="19"/>
      <c r="CB1967" s="19"/>
      <c r="CC1967" s="19"/>
      <c r="CD1967" s="19"/>
      <c r="CE1967" s="19"/>
      <c r="CF1967" s="19"/>
    </row>
    <row r="1968" spans="1:84" x14ac:dyDescent="0.25">
      <c r="A1968" s="19"/>
      <c r="B1968" s="19"/>
      <c r="C1968" s="19"/>
      <c r="D1968" s="19"/>
      <c r="E1968" s="19"/>
      <c r="F1968" s="19"/>
      <c r="G1968" s="19"/>
      <c r="H1968" s="19"/>
      <c r="I1968" s="19"/>
      <c r="J1968" s="19"/>
      <c r="L1968" s="19"/>
      <c r="M1968" s="19"/>
      <c r="N1968" s="19"/>
      <c r="P1968" s="19"/>
      <c r="Q1968" s="19"/>
      <c r="R1968" s="19"/>
      <c r="S1968" s="19"/>
      <c r="T1968" s="19"/>
      <c r="U1968" s="19"/>
      <c r="V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54"/>
      <c r="BL1968" s="54"/>
      <c r="BM1968" s="54"/>
      <c r="BN1968" s="54"/>
      <c r="BO1968" s="54"/>
      <c r="BP1968" s="54"/>
      <c r="BQ1968" s="54"/>
      <c r="BR1968" s="19"/>
      <c r="BS1968" s="19"/>
      <c r="BV1968" s="19"/>
      <c r="BW1968" s="19"/>
      <c r="BX1968" s="19"/>
      <c r="BY1968" s="19"/>
      <c r="BZ1968" s="19"/>
      <c r="CA1968" s="19"/>
      <c r="CB1968" s="19"/>
      <c r="CC1968" s="19"/>
      <c r="CD1968" s="19"/>
      <c r="CE1968" s="19"/>
      <c r="CF1968" s="19"/>
    </row>
    <row r="1969" spans="1:84" x14ac:dyDescent="0.25">
      <c r="A1969" s="19"/>
      <c r="B1969" s="19"/>
      <c r="C1969" s="19"/>
      <c r="D1969" s="19"/>
      <c r="E1969" s="19"/>
      <c r="F1969" s="19"/>
      <c r="G1969" s="19"/>
      <c r="H1969" s="19"/>
      <c r="I1969" s="19"/>
      <c r="J1969" s="19"/>
      <c r="L1969" s="19"/>
      <c r="M1969" s="19"/>
      <c r="N1969" s="19"/>
      <c r="P1969" s="19"/>
      <c r="Q1969" s="19"/>
      <c r="R1969" s="19"/>
      <c r="S1969" s="19"/>
      <c r="T1969" s="19"/>
      <c r="U1969" s="19"/>
      <c r="V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54"/>
      <c r="BL1969" s="54"/>
      <c r="BM1969" s="54"/>
      <c r="BN1969" s="54"/>
      <c r="BO1969" s="54"/>
      <c r="BP1969" s="54"/>
      <c r="BQ1969" s="54"/>
      <c r="BR1969" s="19"/>
      <c r="BS1969" s="19"/>
      <c r="BV1969" s="19"/>
      <c r="BW1969" s="19"/>
      <c r="BX1969" s="19"/>
      <c r="BY1969" s="19"/>
      <c r="BZ1969" s="19"/>
      <c r="CA1969" s="19"/>
      <c r="CB1969" s="19"/>
      <c r="CC1969" s="19"/>
      <c r="CD1969" s="19"/>
      <c r="CE1969" s="19"/>
      <c r="CF1969" s="19"/>
    </row>
    <row r="1970" spans="1:84" x14ac:dyDescent="0.25">
      <c r="A1970" s="19"/>
      <c r="B1970" s="19"/>
      <c r="C1970" s="19"/>
      <c r="D1970" s="19"/>
      <c r="E1970" s="19"/>
      <c r="F1970" s="19"/>
      <c r="G1970" s="19"/>
      <c r="H1970" s="19"/>
      <c r="I1970" s="19"/>
      <c r="J1970" s="19"/>
      <c r="L1970" s="19"/>
      <c r="M1970" s="19"/>
      <c r="N1970" s="19"/>
      <c r="P1970" s="19"/>
      <c r="Q1970" s="19"/>
      <c r="R1970" s="19"/>
      <c r="S1970" s="19"/>
      <c r="T1970" s="19"/>
      <c r="U1970" s="19"/>
      <c r="V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54"/>
      <c r="BL1970" s="54"/>
      <c r="BM1970" s="54"/>
      <c r="BN1970" s="54"/>
      <c r="BO1970" s="54"/>
      <c r="BP1970" s="54"/>
      <c r="BQ1970" s="54"/>
      <c r="BR1970" s="19"/>
      <c r="BS1970" s="19"/>
      <c r="BV1970" s="19"/>
      <c r="BW1970" s="19"/>
      <c r="BX1970" s="19"/>
      <c r="BY1970" s="19"/>
      <c r="BZ1970" s="19"/>
      <c r="CA1970" s="19"/>
      <c r="CB1970" s="19"/>
      <c r="CC1970" s="19"/>
      <c r="CD1970" s="19"/>
      <c r="CE1970" s="19"/>
      <c r="CF1970" s="19"/>
    </row>
    <row r="1971" spans="1:84" x14ac:dyDescent="0.25">
      <c r="A1971" s="19"/>
      <c r="B1971" s="19"/>
      <c r="C1971" s="19"/>
      <c r="D1971" s="19"/>
      <c r="E1971" s="19"/>
      <c r="F1971" s="19"/>
      <c r="G1971" s="19"/>
      <c r="H1971" s="19"/>
      <c r="I1971" s="19"/>
      <c r="J1971" s="19"/>
      <c r="L1971" s="19"/>
      <c r="M1971" s="19"/>
      <c r="N1971" s="19"/>
      <c r="P1971" s="19"/>
      <c r="Q1971" s="19"/>
      <c r="R1971" s="19"/>
      <c r="S1971" s="19"/>
      <c r="T1971" s="19"/>
      <c r="U1971" s="19"/>
      <c r="V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54"/>
      <c r="BL1971" s="54"/>
      <c r="BM1971" s="54"/>
      <c r="BN1971" s="54"/>
      <c r="BO1971" s="54"/>
      <c r="BP1971" s="54"/>
      <c r="BQ1971" s="54"/>
      <c r="BR1971" s="19"/>
      <c r="BS1971" s="19"/>
      <c r="BV1971" s="19"/>
      <c r="BW1971" s="19"/>
      <c r="BX1971" s="19"/>
      <c r="BY1971" s="19"/>
      <c r="BZ1971" s="19"/>
      <c r="CA1971" s="19"/>
      <c r="CB1971" s="19"/>
      <c r="CC1971" s="19"/>
      <c r="CD1971" s="19"/>
      <c r="CE1971" s="19"/>
      <c r="CF1971" s="19"/>
    </row>
    <row r="1972" spans="1:84" x14ac:dyDescent="0.25">
      <c r="A1972" s="19"/>
      <c r="B1972" s="19"/>
      <c r="C1972" s="19"/>
      <c r="D1972" s="19"/>
      <c r="E1972" s="19"/>
      <c r="F1972" s="19"/>
      <c r="G1972" s="19"/>
      <c r="H1972" s="19"/>
      <c r="I1972" s="19"/>
      <c r="J1972" s="19"/>
      <c r="L1972" s="19"/>
      <c r="M1972" s="19"/>
      <c r="N1972" s="19"/>
      <c r="P1972" s="19"/>
      <c r="Q1972" s="19"/>
      <c r="R1972" s="19"/>
      <c r="S1972" s="19"/>
      <c r="T1972" s="19"/>
      <c r="U1972" s="19"/>
      <c r="V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54"/>
      <c r="BL1972" s="54"/>
      <c r="BM1972" s="54"/>
      <c r="BN1972" s="54"/>
      <c r="BO1972" s="54"/>
      <c r="BP1972" s="54"/>
      <c r="BQ1972" s="54"/>
      <c r="BR1972" s="19"/>
      <c r="BS1972" s="19"/>
      <c r="BV1972" s="19"/>
      <c r="BW1972" s="19"/>
      <c r="BX1972" s="19"/>
      <c r="BY1972" s="19"/>
      <c r="BZ1972" s="19"/>
      <c r="CA1972" s="19"/>
      <c r="CB1972" s="19"/>
      <c r="CC1972" s="19"/>
      <c r="CD1972" s="19"/>
      <c r="CE1972" s="19"/>
      <c r="CF1972" s="19"/>
    </row>
    <row r="1973" spans="1:84" x14ac:dyDescent="0.25">
      <c r="A1973" s="19"/>
      <c r="B1973" s="19"/>
      <c r="C1973" s="19"/>
      <c r="D1973" s="19"/>
      <c r="E1973" s="19"/>
      <c r="F1973" s="19"/>
      <c r="G1973" s="19"/>
      <c r="H1973" s="19"/>
      <c r="I1973" s="19"/>
      <c r="J1973" s="19"/>
      <c r="L1973" s="19"/>
      <c r="M1973" s="19"/>
      <c r="N1973" s="19"/>
      <c r="P1973" s="19"/>
      <c r="Q1973" s="19"/>
      <c r="R1973" s="19"/>
      <c r="S1973" s="19"/>
      <c r="T1973" s="19"/>
      <c r="U1973" s="19"/>
      <c r="V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54"/>
      <c r="BL1973" s="54"/>
      <c r="BM1973" s="54"/>
      <c r="BN1973" s="54"/>
      <c r="BO1973" s="54"/>
      <c r="BP1973" s="54"/>
      <c r="BQ1973" s="54"/>
      <c r="BR1973" s="19"/>
      <c r="BS1973" s="19"/>
      <c r="BV1973" s="19"/>
      <c r="BW1973" s="19"/>
      <c r="BX1973" s="19"/>
      <c r="BY1973" s="19"/>
      <c r="BZ1973" s="19"/>
      <c r="CA1973" s="19"/>
      <c r="CB1973" s="19"/>
      <c r="CC1973" s="19"/>
      <c r="CD1973" s="19"/>
      <c r="CE1973" s="19"/>
      <c r="CF1973" s="19"/>
    </row>
    <row r="1974" spans="1:84" x14ac:dyDescent="0.25">
      <c r="A1974" s="19"/>
      <c r="B1974" s="19"/>
      <c r="C1974" s="19"/>
      <c r="D1974" s="19"/>
      <c r="E1974" s="19"/>
      <c r="F1974" s="19"/>
      <c r="G1974" s="19"/>
      <c r="H1974" s="19"/>
      <c r="I1974" s="19"/>
      <c r="J1974" s="19"/>
      <c r="L1974" s="19"/>
      <c r="M1974" s="19"/>
      <c r="N1974" s="19"/>
      <c r="P1974" s="19"/>
      <c r="Q1974" s="19"/>
      <c r="R1974" s="19"/>
      <c r="S1974" s="19"/>
      <c r="T1974" s="19"/>
      <c r="U1974" s="19"/>
      <c r="V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54"/>
      <c r="BL1974" s="54"/>
      <c r="BM1974" s="54"/>
      <c r="BN1974" s="54"/>
      <c r="BO1974" s="54"/>
      <c r="BP1974" s="54"/>
      <c r="BQ1974" s="54"/>
      <c r="BR1974" s="19"/>
      <c r="BS1974" s="19"/>
      <c r="BV1974" s="19"/>
      <c r="BW1974" s="19"/>
      <c r="BX1974" s="19"/>
      <c r="BY1974" s="19"/>
      <c r="BZ1974" s="19"/>
      <c r="CA1974" s="19"/>
      <c r="CB1974" s="19"/>
      <c r="CC1974" s="19"/>
      <c r="CD1974" s="19"/>
      <c r="CE1974" s="19"/>
      <c r="CF1974" s="19"/>
    </row>
    <row r="1975" spans="1:84" x14ac:dyDescent="0.25">
      <c r="A1975" s="19"/>
      <c r="B1975" s="19"/>
      <c r="C1975" s="19"/>
      <c r="D1975" s="19"/>
      <c r="E1975" s="19"/>
      <c r="F1975" s="19"/>
      <c r="G1975" s="19"/>
      <c r="H1975" s="19"/>
      <c r="I1975" s="19"/>
      <c r="J1975" s="19"/>
      <c r="L1975" s="19"/>
      <c r="M1975" s="19"/>
      <c r="N1975" s="19"/>
      <c r="P1975" s="19"/>
      <c r="Q1975" s="19"/>
      <c r="R1975" s="19"/>
      <c r="S1975" s="19"/>
      <c r="T1975" s="19"/>
      <c r="U1975" s="19"/>
      <c r="V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54"/>
      <c r="BL1975" s="54"/>
      <c r="BM1975" s="54"/>
      <c r="BN1975" s="54"/>
      <c r="BO1975" s="54"/>
      <c r="BP1975" s="54"/>
      <c r="BQ1975" s="54"/>
      <c r="BR1975" s="19"/>
      <c r="BS1975" s="19"/>
      <c r="BV1975" s="19"/>
      <c r="BW1975" s="19"/>
      <c r="BX1975" s="19"/>
      <c r="BY1975" s="19"/>
      <c r="BZ1975" s="19"/>
      <c r="CA1975" s="19"/>
      <c r="CB1975" s="19"/>
      <c r="CC1975" s="19"/>
      <c r="CD1975" s="19"/>
      <c r="CE1975" s="19"/>
      <c r="CF1975" s="19"/>
    </row>
    <row r="1976" spans="1:84" x14ac:dyDescent="0.25">
      <c r="A1976" s="19"/>
      <c r="B1976" s="19"/>
      <c r="C1976" s="19"/>
      <c r="D1976" s="19"/>
      <c r="E1976" s="19"/>
      <c r="F1976" s="19"/>
      <c r="G1976" s="19"/>
      <c r="H1976" s="19"/>
      <c r="I1976" s="19"/>
      <c r="J1976" s="19"/>
      <c r="L1976" s="19"/>
      <c r="M1976" s="19"/>
      <c r="N1976" s="19"/>
      <c r="P1976" s="19"/>
      <c r="Q1976" s="19"/>
      <c r="R1976" s="19"/>
      <c r="S1976" s="19"/>
      <c r="T1976" s="19"/>
      <c r="U1976" s="19"/>
      <c r="V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54"/>
      <c r="BL1976" s="54"/>
      <c r="BM1976" s="54"/>
      <c r="BN1976" s="54"/>
      <c r="BO1976" s="54"/>
      <c r="BP1976" s="54"/>
      <c r="BQ1976" s="54"/>
      <c r="BR1976" s="19"/>
      <c r="BS1976" s="19"/>
      <c r="BV1976" s="19"/>
      <c r="BW1976" s="19"/>
      <c r="BX1976" s="19"/>
      <c r="BY1976" s="19"/>
      <c r="BZ1976" s="19"/>
      <c r="CA1976" s="19"/>
      <c r="CB1976" s="19"/>
      <c r="CC1976" s="19"/>
      <c r="CD1976" s="19"/>
      <c r="CE1976" s="19"/>
      <c r="CF1976" s="19"/>
    </row>
    <row r="1977" spans="1:84" x14ac:dyDescent="0.25">
      <c r="A1977" s="19"/>
      <c r="B1977" s="19"/>
      <c r="C1977" s="19"/>
      <c r="D1977" s="19"/>
      <c r="E1977" s="19"/>
      <c r="F1977" s="19"/>
      <c r="G1977" s="19"/>
      <c r="H1977" s="19"/>
      <c r="I1977" s="19"/>
      <c r="J1977" s="19"/>
      <c r="L1977" s="19"/>
      <c r="M1977" s="19"/>
      <c r="N1977" s="19"/>
      <c r="P1977" s="19"/>
      <c r="Q1977" s="19"/>
      <c r="R1977" s="19"/>
      <c r="S1977" s="19"/>
      <c r="T1977" s="19"/>
      <c r="U1977" s="19"/>
      <c r="V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54"/>
      <c r="BL1977" s="54"/>
      <c r="BM1977" s="54"/>
      <c r="BN1977" s="54"/>
      <c r="BO1977" s="54"/>
      <c r="BP1977" s="54"/>
      <c r="BQ1977" s="54"/>
      <c r="BR1977" s="19"/>
      <c r="BS1977" s="19"/>
      <c r="BV1977" s="19"/>
      <c r="BW1977" s="19"/>
      <c r="BX1977" s="19"/>
      <c r="BY1977" s="19"/>
      <c r="BZ1977" s="19"/>
      <c r="CA1977" s="19"/>
      <c r="CB1977" s="19"/>
      <c r="CC1977" s="19"/>
      <c r="CD1977" s="19"/>
      <c r="CE1977" s="19"/>
      <c r="CF1977" s="19"/>
    </row>
    <row r="1978" spans="1:84" x14ac:dyDescent="0.25">
      <c r="A1978" s="19"/>
      <c r="B1978" s="19"/>
      <c r="C1978" s="19"/>
      <c r="D1978" s="19"/>
      <c r="E1978" s="19"/>
      <c r="F1978" s="19"/>
      <c r="G1978" s="19"/>
      <c r="H1978" s="19"/>
      <c r="I1978" s="19"/>
      <c r="J1978" s="19"/>
      <c r="L1978" s="19"/>
      <c r="M1978" s="19"/>
      <c r="N1978" s="19"/>
      <c r="P1978" s="19"/>
      <c r="Q1978" s="19"/>
      <c r="R1978" s="19"/>
      <c r="S1978" s="19"/>
      <c r="T1978" s="19"/>
      <c r="U1978" s="19"/>
      <c r="V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54"/>
      <c r="BL1978" s="54"/>
      <c r="BM1978" s="54"/>
      <c r="BN1978" s="54"/>
      <c r="BO1978" s="54"/>
      <c r="BP1978" s="54"/>
      <c r="BQ1978" s="54"/>
      <c r="BR1978" s="19"/>
      <c r="BS1978" s="19"/>
      <c r="BV1978" s="19"/>
      <c r="BW1978" s="19"/>
      <c r="BX1978" s="19"/>
      <c r="BY1978" s="19"/>
      <c r="BZ1978" s="19"/>
      <c r="CA1978" s="19"/>
      <c r="CB1978" s="19"/>
      <c r="CC1978" s="19"/>
      <c r="CD1978" s="19"/>
      <c r="CE1978" s="19"/>
      <c r="CF1978" s="19"/>
    </row>
    <row r="1979" spans="1:84" x14ac:dyDescent="0.25">
      <c r="A1979" s="19"/>
      <c r="B1979" s="19"/>
      <c r="C1979" s="19"/>
      <c r="D1979" s="19"/>
      <c r="E1979" s="19"/>
      <c r="F1979" s="19"/>
      <c r="G1979" s="19"/>
      <c r="H1979" s="19"/>
      <c r="I1979" s="19"/>
      <c r="J1979" s="19"/>
      <c r="L1979" s="19"/>
      <c r="M1979" s="19"/>
      <c r="N1979" s="19"/>
      <c r="P1979" s="19"/>
      <c r="Q1979" s="19"/>
      <c r="R1979" s="19"/>
      <c r="S1979" s="19"/>
      <c r="T1979" s="19"/>
      <c r="U1979" s="19"/>
      <c r="V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54"/>
      <c r="BL1979" s="54"/>
      <c r="BM1979" s="54"/>
      <c r="BN1979" s="54"/>
      <c r="BO1979" s="54"/>
      <c r="BP1979" s="54"/>
      <c r="BQ1979" s="54"/>
      <c r="BR1979" s="19"/>
      <c r="BS1979" s="19"/>
      <c r="BV1979" s="19"/>
      <c r="BW1979" s="19"/>
      <c r="BX1979" s="19"/>
      <c r="BY1979" s="19"/>
      <c r="BZ1979" s="19"/>
      <c r="CA1979" s="19"/>
      <c r="CB1979" s="19"/>
      <c r="CC1979" s="19"/>
      <c r="CD1979" s="19"/>
      <c r="CE1979" s="19"/>
      <c r="CF1979" s="19"/>
    </row>
    <row r="1980" spans="1:84" x14ac:dyDescent="0.25">
      <c r="A1980" s="19"/>
      <c r="B1980" s="19"/>
      <c r="C1980" s="19"/>
      <c r="D1980" s="19"/>
      <c r="E1980" s="19"/>
      <c r="F1980" s="19"/>
      <c r="G1980" s="19"/>
      <c r="H1980" s="19"/>
      <c r="I1980" s="19"/>
      <c r="J1980" s="19"/>
      <c r="L1980" s="19"/>
      <c r="M1980" s="19"/>
      <c r="N1980" s="19"/>
      <c r="P1980" s="19"/>
      <c r="Q1980" s="19"/>
      <c r="R1980" s="19"/>
      <c r="S1980" s="19"/>
      <c r="T1980" s="19"/>
      <c r="U1980" s="19"/>
      <c r="V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54"/>
      <c r="BL1980" s="54"/>
      <c r="BM1980" s="54"/>
      <c r="BN1980" s="54"/>
      <c r="BO1980" s="54"/>
      <c r="BP1980" s="54"/>
      <c r="BQ1980" s="54"/>
      <c r="BR1980" s="19"/>
      <c r="BS1980" s="19"/>
      <c r="BV1980" s="19"/>
      <c r="BW1980" s="19"/>
      <c r="BX1980" s="19"/>
      <c r="BY1980" s="19"/>
      <c r="BZ1980" s="19"/>
      <c r="CA1980" s="19"/>
      <c r="CB1980" s="19"/>
      <c r="CC1980" s="19"/>
      <c r="CD1980" s="19"/>
      <c r="CE1980" s="19"/>
      <c r="CF1980" s="19"/>
    </row>
    <row r="1981" spans="1:84" x14ac:dyDescent="0.25">
      <c r="A1981" s="19"/>
      <c r="B1981" s="19"/>
      <c r="C1981" s="19"/>
      <c r="D1981" s="19"/>
      <c r="E1981" s="19"/>
      <c r="F1981" s="19"/>
      <c r="G1981" s="19"/>
      <c r="H1981" s="19"/>
      <c r="I1981" s="19"/>
      <c r="J1981" s="19"/>
      <c r="L1981" s="19"/>
      <c r="M1981" s="19"/>
      <c r="N1981" s="19"/>
      <c r="P1981" s="19"/>
      <c r="Q1981" s="19"/>
      <c r="R1981" s="19"/>
      <c r="S1981" s="19"/>
      <c r="T1981" s="19"/>
      <c r="U1981" s="19"/>
      <c r="V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54"/>
      <c r="BL1981" s="54"/>
      <c r="BM1981" s="54"/>
      <c r="BN1981" s="54"/>
      <c r="BO1981" s="54"/>
      <c r="BP1981" s="54"/>
      <c r="BQ1981" s="54"/>
      <c r="BR1981" s="19"/>
      <c r="BS1981" s="19"/>
      <c r="BV1981" s="19"/>
      <c r="BW1981" s="19"/>
      <c r="BX1981" s="19"/>
      <c r="BY1981" s="19"/>
      <c r="BZ1981" s="19"/>
      <c r="CA1981" s="19"/>
      <c r="CB1981" s="19"/>
      <c r="CC1981" s="19"/>
      <c r="CD1981" s="19"/>
      <c r="CE1981" s="19"/>
      <c r="CF1981" s="19"/>
    </row>
    <row r="1982" spans="1:84" x14ac:dyDescent="0.25">
      <c r="A1982" s="19"/>
      <c r="B1982" s="19"/>
      <c r="C1982" s="19"/>
      <c r="D1982" s="19"/>
      <c r="E1982" s="19"/>
      <c r="F1982" s="19"/>
      <c r="G1982" s="19"/>
      <c r="H1982" s="19"/>
      <c r="I1982" s="19"/>
      <c r="J1982" s="19"/>
      <c r="L1982" s="19"/>
      <c r="M1982" s="19"/>
      <c r="N1982" s="19"/>
      <c r="P1982" s="19"/>
      <c r="Q1982" s="19"/>
      <c r="R1982" s="19"/>
      <c r="S1982" s="19"/>
      <c r="T1982" s="19"/>
      <c r="U1982" s="19"/>
      <c r="V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54"/>
      <c r="BL1982" s="54"/>
      <c r="BM1982" s="54"/>
      <c r="BN1982" s="54"/>
      <c r="BO1982" s="54"/>
      <c r="BP1982" s="54"/>
      <c r="BQ1982" s="54"/>
      <c r="BR1982" s="19"/>
      <c r="BS1982" s="19"/>
      <c r="BV1982" s="19"/>
      <c r="BW1982" s="19"/>
      <c r="BX1982" s="19"/>
      <c r="BY1982" s="19"/>
      <c r="BZ1982" s="19"/>
      <c r="CA1982" s="19"/>
      <c r="CB1982" s="19"/>
      <c r="CC1982" s="19"/>
      <c r="CD1982" s="19"/>
      <c r="CE1982" s="19"/>
      <c r="CF1982" s="19"/>
    </row>
    <row r="1983" spans="1:84" x14ac:dyDescent="0.25">
      <c r="A1983" s="19"/>
      <c r="B1983" s="19"/>
      <c r="C1983" s="19"/>
      <c r="D1983" s="19"/>
      <c r="E1983" s="19"/>
      <c r="F1983" s="19"/>
      <c r="G1983" s="19"/>
      <c r="H1983" s="19"/>
      <c r="I1983" s="19"/>
      <c r="J1983" s="19"/>
      <c r="L1983" s="19"/>
      <c r="M1983" s="19"/>
      <c r="N1983" s="19"/>
      <c r="P1983" s="19"/>
      <c r="Q1983" s="19"/>
      <c r="R1983" s="19"/>
      <c r="S1983" s="19"/>
      <c r="T1983" s="19"/>
      <c r="U1983" s="19"/>
      <c r="V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54"/>
      <c r="BL1983" s="54"/>
      <c r="BM1983" s="54"/>
      <c r="BN1983" s="54"/>
      <c r="BO1983" s="54"/>
      <c r="BP1983" s="54"/>
      <c r="BQ1983" s="54"/>
      <c r="BR1983" s="19"/>
      <c r="BS1983" s="19"/>
      <c r="BV1983" s="19"/>
      <c r="BW1983" s="19"/>
      <c r="BX1983" s="19"/>
      <c r="BY1983" s="19"/>
      <c r="BZ1983" s="19"/>
      <c r="CA1983" s="19"/>
      <c r="CB1983" s="19"/>
      <c r="CC1983" s="19"/>
      <c r="CD1983" s="19"/>
      <c r="CE1983" s="19"/>
      <c r="CF1983" s="19"/>
    </row>
    <row r="1984" spans="1:84" x14ac:dyDescent="0.25">
      <c r="A1984" s="19"/>
      <c r="B1984" s="19"/>
      <c r="C1984" s="19"/>
      <c r="D1984" s="19"/>
      <c r="E1984" s="19"/>
      <c r="F1984" s="19"/>
      <c r="G1984" s="19"/>
      <c r="H1984" s="19"/>
      <c r="I1984" s="19"/>
      <c r="J1984" s="19"/>
      <c r="L1984" s="19"/>
      <c r="M1984" s="19"/>
      <c r="N1984" s="19"/>
      <c r="P1984" s="19"/>
      <c r="Q1984" s="19"/>
      <c r="R1984" s="19"/>
      <c r="S1984" s="19"/>
      <c r="T1984" s="19"/>
      <c r="U1984" s="19"/>
      <c r="V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54"/>
      <c r="BL1984" s="54"/>
      <c r="BM1984" s="54"/>
      <c r="BN1984" s="54"/>
      <c r="BO1984" s="54"/>
      <c r="BP1984" s="54"/>
      <c r="BQ1984" s="54"/>
      <c r="BR1984" s="19"/>
      <c r="BS1984" s="19"/>
      <c r="BV1984" s="19"/>
      <c r="BW1984" s="19"/>
      <c r="BX1984" s="19"/>
      <c r="BY1984" s="19"/>
      <c r="BZ1984" s="19"/>
      <c r="CA1984" s="19"/>
      <c r="CB1984" s="19"/>
      <c r="CC1984" s="19"/>
      <c r="CD1984" s="19"/>
      <c r="CE1984" s="19"/>
      <c r="CF1984" s="19"/>
    </row>
    <row r="1985" spans="1:84" x14ac:dyDescent="0.25">
      <c r="A1985" s="19"/>
      <c r="B1985" s="19"/>
      <c r="C1985" s="19"/>
      <c r="D1985" s="19"/>
      <c r="E1985" s="19"/>
      <c r="F1985" s="19"/>
      <c r="G1985" s="19"/>
      <c r="H1985" s="19"/>
      <c r="I1985" s="19"/>
      <c r="J1985" s="19"/>
      <c r="L1985" s="19"/>
      <c r="M1985" s="19"/>
      <c r="N1985" s="19"/>
      <c r="P1985" s="19"/>
      <c r="Q1985" s="19"/>
      <c r="R1985" s="19"/>
      <c r="S1985" s="19"/>
      <c r="T1985" s="19"/>
      <c r="U1985" s="19"/>
      <c r="V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54"/>
      <c r="BL1985" s="54"/>
      <c r="BM1985" s="54"/>
      <c r="BN1985" s="54"/>
      <c r="BO1985" s="54"/>
      <c r="BP1985" s="54"/>
      <c r="BQ1985" s="54"/>
      <c r="BR1985" s="19"/>
      <c r="BS1985" s="19"/>
      <c r="BV1985" s="19"/>
      <c r="BW1985" s="19"/>
      <c r="BX1985" s="19"/>
      <c r="BY1985" s="19"/>
      <c r="BZ1985" s="19"/>
      <c r="CA1985" s="19"/>
      <c r="CB1985" s="19"/>
      <c r="CC1985" s="19"/>
      <c r="CD1985" s="19"/>
      <c r="CE1985" s="19"/>
      <c r="CF1985" s="19"/>
    </row>
    <row r="1986" spans="1:84" x14ac:dyDescent="0.25">
      <c r="A1986" s="19"/>
      <c r="B1986" s="19"/>
      <c r="C1986" s="19"/>
      <c r="D1986" s="19"/>
      <c r="E1986" s="19"/>
      <c r="F1986" s="19"/>
      <c r="G1986" s="19"/>
      <c r="H1986" s="19"/>
      <c r="I1986" s="19"/>
      <c r="J1986" s="19"/>
      <c r="L1986" s="19"/>
      <c r="M1986" s="19"/>
      <c r="N1986" s="19"/>
      <c r="P1986" s="19"/>
      <c r="Q1986" s="19"/>
      <c r="R1986" s="19"/>
      <c r="S1986" s="19"/>
      <c r="T1986" s="19"/>
      <c r="U1986" s="19"/>
      <c r="V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54"/>
      <c r="BL1986" s="54"/>
      <c r="BM1986" s="54"/>
      <c r="BN1986" s="54"/>
      <c r="BO1986" s="54"/>
      <c r="BP1986" s="54"/>
      <c r="BQ1986" s="54"/>
      <c r="BR1986" s="19"/>
      <c r="BS1986" s="19"/>
      <c r="BV1986" s="19"/>
      <c r="BW1986" s="19"/>
      <c r="BX1986" s="19"/>
      <c r="BY1986" s="19"/>
      <c r="BZ1986" s="19"/>
      <c r="CA1986" s="19"/>
      <c r="CB1986" s="19"/>
      <c r="CC1986" s="19"/>
      <c r="CD1986" s="19"/>
      <c r="CE1986" s="19"/>
      <c r="CF1986" s="19"/>
    </row>
    <row r="1987" spans="1:84" x14ac:dyDescent="0.25">
      <c r="A1987" s="19"/>
      <c r="B1987" s="19"/>
      <c r="C1987" s="19"/>
      <c r="D1987" s="19"/>
      <c r="E1987" s="19"/>
      <c r="F1987" s="19"/>
      <c r="G1987" s="19"/>
      <c r="H1987" s="19"/>
      <c r="I1987" s="19"/>
      <c r="J1987" s="19"/>
      <c r="L1987" s="19"/>
      <c r="M1987" s="19"/>
      <c r="N1987" s="19"/>
      <c r="P1987" s="19"/>
      <c r="Q1987" s="19"/>
      <c r="R1987" s="19"/>
      <c r="S1987" s="19"/>
      <c r="T1987" s="19"/>
      <c r="U1987" s="19"/>
      <c r="V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54"/>
      <c r="BL1987" s="54"/>
      <c r="BM1987" s="54"/>
      <c r="BN1987" s="54"/>
      <c r="BO1987" s="54"/>
      <c r="BP1987" s="54"/>
      <c r="BQ1987" s="54"/>
      <c r="BR1987" s="19"/>
      <c r="BS1987" s="19"/>
      <c r="BV1987" s="19"/>
      <c r="BW1987" s="19"/>
      <c r="BX1987" s="19"/>
      <c r="BY1987" s="19"/>
      <c r="BZ1987" s="19"/>
      <c r="CA1987" s="19"/>
      <c r="CB1987" s="19"/>
      <c r="CC1987" s="19"/>
      <c r="CD1987" s="19"/>
      <c r="CE1987" s="19"/>
      <c r="CF1987" s="19"/>
    </row>
    <row r="1988" spans="1:84" x14ac:dyDescent="0.25">
      <c r="A1988" s="19"/>
      <c r="B1988" s="19"/>
      <c r="C1988" s="19"/>
      <c r="D1988" s="19"/>
      <c r="E1988" s="19"/>
      <c r="F1988" s="19"/>
      <c r="G1988" s="19"/>
      <c r="H1988" s="19"/>
      <c r="I1988" s="19"/>
      <c r="J1988" s="19"/>
      <c r="L1988" s="19"/>
      <c r="M1988" s="19"/>
      <c r="N1988" s="19"/>
      <c r="P1988" s="19"/>
      <c r="Q1988" s="19"/>
      <c r="R1988" s="19"/>
      <c r="S1988" s="19"/>
      <c r="T1988" s="19"/>
      <c r="U1988" s="19"/>
      <c r="V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54"/>
      <c r="BL1988" s="54"/>
      <c r="BM1988" s="54"/>
      <c r="BN1988" s="54"/>
      <c r="BO1988" s="54"/>
      <c r="BP1988" s="54"/>
      <c r="BQ1988" s="54"/>
      <c r="BR1988" s="19"/>
      <c r="BS1988" s="19"/>
      <c r="BV1988" s="19"/>
      <c r="BW1988" s="19"/>
      <c r="BX1988" s="19"/>
      <c r="BY1988" s="19"/>
      <c r="BZ1988" s="19"/>
      <c r="CA1988" s="19"/>
      <c r="CB1988" s="19"/>
      <c r="CC1988" s="19"/>
      <c r="CD1988" s="19"/>
      <c r="CE1988" s="19"/>
      <c r="CF1988" s="19"/>
    </row>
    <row r="1989" spans="1:84" x14ac:dyDescent="0.25">
      <c r="A1989" s="19"/>
      <c r="B1989" s="19"/>
      <c r="C1989" s="19"/>
      <c r="D1989" s="19"/>
      <c r="E1989" s="19"/>
      <c r="F1989" s="19"/>
      <c r="G1989" s="19"/>
      <c r="H1989" s="19"/>
      <c r="I1989" s="19"/>
      <c r="J1989" s="19"/>
      <c r="L1989" s="19"/>
      <c r="M1989" s="19"/>
      <c r="N1989" s="19"/>
      <c r="P1989" s="19"/>
      <c r="Q1989" s="19"/>
      <c r="R1989" s="19"/>
      <c r="S1989" s="19"/>
      <c r="T1989" s="19"/>
      <c r="U1989" s="19"/>
      <c r="V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54"/>
      <c r="BL1989" s="54"/>
      <c r="BM1989" s="54"/>
      <c r="BN1989" s="54"/>
      <c r="BO1989" s="54"/>
      <c r="BP1989" s="54"/>
      <c r="BQ1989" s="54"/>
      <c r="BR1989" s="19"/>
      <c r="BS1989" s="19"/>
      <c r="BV1989" s="19"/>
      <c r="BW1989" s="19"/>
      <c r="BX1989" s="19"/>
      <c r="BY1989" s="19"/>
      <c r="BZ1989" s="19"/>
      <c r="CA1989" s="19"/>
      <c r="CB1989" s="19"/>
      <c r="CC1989" s="19"/>
      <c r="CD1989" s="19"/>
      <c r="CE1989" s="19"/>
      <c r="CF1989" s="19"/>
    </row>
    <row r="1990" spans="1:84" x14ac:dyDescent="0.25">
      <c r="A1990" s="19"/>
      <c r="B1990" s="19"/>
      <c r="C1990" s="19"/>
      <c r="D1990" s="19"/>
      <c r="E1990" s="19"/>
      <c r="F1990" s="19"/>
      <c r="G1990" s="19"/>
      <c r="H1990" s="19"/>
      <c r="I1990" s="19"/>
      <c r="J1990" s="19"/>
      <c r="L1990" s="19"/>
      <c r="M1990" s="19"/>
      <c r="N1990" s="19"/>
      <c r="P1990" s="19"/>
      <c r="Q1990" s="19"/>
      <c r="R1990" s="19"/>
      <c r="S1990" s="19"/>
      <c r="T1990" s="19"/>
      <c r="U1990" s="19"/>
      <c r="V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54"/>
      <c r="BL1990" s="54"/>
      <c r="BM1990" s="54"/>
      <c r="BN1990" s="54"/>
      <c r="BO1990" s="54"/>
      <c r="BP1990" s="54"/>
      <c r="BQ1990" s="54"/>
      <c r="BR1990" s="19"/>
      <c r="BS1990" s="19"/>
      <c r="BV1990" s="19"/>
      <c r="BW1990" s="19"/>
      <c r="BX1990" s="19"/>
      <c r="BY1990" s="19"/>
      <c r="BZ1990" s="19"/>
      <c r="CA1990" s="19"/>
      <c r="CB1990" s="19"/>
      <c r="CC1990" s="19"/>
      <c r="CD1990" s="19"/>
      <c r="CE1990" s="19"/>
      <c r="CF1990" s="19"/>
    </row>
    <row r="1991" spans="1:84" x14ac:dyDescent="0.25">
      <c r="A1991" s="19"/>
      <c r="B1991" s="19"/>
      <c r="C1991" s="19"/>
      <c r="D1991" s="19"/>
      <c r="E1991" s="19"/>
      <c r="F1991" s="19"/>
      <c r="G1991" s="19"/>
      <c r="H1991" s="19"/>
      <c r="I1991" s="19"/>
      <c r="J1991" s="19"/>
      <c r="L1991" s="19"/>
      <c r="M1991" s="19"/>
      <c r="N1991" s="19"/>
      <c r="P1991" s="19"/>
      <c r="Q1991" s="19"/>
      <c r="R1991" s="19"/>
      <c r="S1991" s="19"/>
      <c r="T1991" s="19"/>
      <c r="U1991" s="19"/>
      <c r="V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54"/>
      <c r="BL1991" s="54"/>
      <c r="BM1991" s="54"/>
      <c r="BN1991" s="54"/>
      <c r="BO1991" s="54"/>
      <c r="BP1991" s="54"/>
      <c r="BQ1991" s="54"/>
      <c r="BR1991" s="19"/>
      <c r="BS1991" s="19"/>
      <c r="BV1991" s="19"/>
      <c r="BW1991" s="19"/>
      <c r="BX1991" s="19"/>
      <c r="BY1991" s="19"/>
      <c r="BZ1991" s="19"/>
      <c r="CA1991" s="19"/>
      <c r="CB1991" s="19"/>
      <c r="CC1991" s="19"/>
      <c r="CD1991" s="19"/>
      <c r="CE1991" s="19"/>
      <c r="CF1991" s="19"/>
    </row>
    <row r="1992" spans="1:84" x14ac:dyDescent="0.25">
      <c r="A1992" s="19"/>
      <c r="B1992" s="19"/>
      <c r="C1992" s="19"/>
      <c r="D1992" s="19"/>
      <c r="E1992" s="19"/>
      <c r="F1992" s="19"/>
      <c r="G1992" s="19"/>
      <c r="H1992" s="19"/>
      <c r="I1992" s="19"/>
      <c r="J1992" s="19"/>
      <c r="L1992" s="19"/>
      <c r="M1992" s="19"/>
      <c r="N1992" s="19"/>
      <c r="P1992" s="19"/>
      <c r="Q1992" s="19"/>
      <c r="R1992" s="19"/>
      <c r="S1992" s="19"/>
      <c r="T1992" s="19"/>
      <c r="U1992" s="19"/>
      <c r="V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54"/>
      <c r="BL1992" s="54"/>
      <c r="BM1992" s="54"/>
      <c r="BN1992" s="54"/>
      <c r="BO1992" s="54"/>
      <c r="BP1992" s="54"/>
      <c r="BQ1992" s="54"/>
      <c r="BR1992" s="19"/>
      <c r="BS1992" s="19"/>
      <c r="BV1992" s="19"/>
      <c r="BW1992" s="19"/>
      <c r="BX1992" s="19"/>
      <c r="BY1992" s="19"/>
      <c r="BZ1992" s="19"/>
      <c r="CA1992" s="19"/>
      <c r="CB1992" s="19"/>
      <c r="CC1992" s="19"/>
      <c r="CD1992" s="19"/>
      <c r="CE1992" s="19"/>
      <c r="CF1992" s="19"/>
    </row>
    <row r="1993" spans="1:84" x14ac:dyDescent="0.25">
      <c r="A1993" s="19"/>
      <c r="B1993" s="19"/>
      <c r="C1993" s="19"/>
      <c r="D1993" s="19"/>
      <c r="E1993" s="19"/>
      <c r="F1993" s="19"/>
      <c r="G1993" s="19"/>
      <c r="H1993" s="19"/>
      <c r="I1993" s="19"/>
      <c r="J1993" s="19"/>
      <c r="L1993" s="19"/>
      <c r="M1993" s="19"/>
      <c r="N1993" s="19"/>
      <c r="P1993" s="19"/>
      <c r="Q1993" s="19"/>
      <c r="R1993" s="19"/>
      <c r="S1993" s="19"/>
      <c r="T1993" s="19"/>
      <c r="U1993" s="19"/>
      <c r="V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54"/>
      <c r="BL1993" s="54"/>
      <c r="BM1993" s="54"/>
      <c r="BN1993" s="54"/>
      <c r="BO1993" s="54"/>
      <c r="BP1993" s="54"/>
      <c r="BQ1993" s="54"/>
      <c r="BR1993" s="19"/>
      <c r="BS1993" s="19"/>
      <c r="BV1993" s="19"/>
      <c r="BW1993" s="19"/>
      <c r="BX1993" s="19"/>
      <c r="BY1993" s="19"/>
      <c r="BZ1993" s="19"/>
      <c r="CA1993" s="19"/>
      <c r="CB1993" s="19"/>
      <c r="CC1993" s="19"/>
      <c r="CD1993" s="19"/>
      <c r="CE1993" s="19"/>
      <c r="CF1993" s="19"/>
    </row>
    <row r="1994" spans="1:84" x14ac:dyDescent="0.25">
      <c r="A1994" s="19"/>
      <c r="B1994" s="19"/>
      <c r="C1994" s="19"/>
      <c r="D1994" s="19"/>
      <c r="E1994" s="19"/>
      <c r="F1994" s="19"/>
      <c r="G1994" s="19"/>
      <c r="H1994" s="19"/>
      <c r="I1994" s="19"/>
      <c r="J1994" s="19"/>
      <c r="L1994" s="19"/>
      <c r="M1994" s="19"/>
      <c r="N1994" s="19"/>
      <c r="P1994" s="19"/>
      <c r="Q1994" s="19"/>
      <c r="R1994" s="19"/>
      <c r="S1994" s="19"/>
      <c r="T1994" s="19"/>
      <c r="U1994" s="19"/>
      <c r="V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54"/>
      <c r="BL1994" s="54"/>
      <c r="BM1994" s="54"/>
      <c r="BN1994" s="54"/>
      <c r="BO1994" s="54"/>
      <c r="BP1994" s="54"/>
      <c r="BQ1994" s="54"/>
      <c r="BR1994" s="19"/>
      <c r="BS1994" s="19"/>
      <c r="BV1994" s="19"/>
      <c r="BW1994" s="19"/>
      <c r="BX1994" s="19"/>
      <c r="BY1994" s="19"/>
      <c r="BZ1994" s="19"/>
      <c r="CA1994" s="19"/>
      <c r="CB1994" s="19"/>
      <c r="CC1994" s="19"/>
      <c r="CD1994" s="19"/>
      <c r="CE1994" s="19"/>
      <c r="CF1994" s="19"/>
    </row>
    <row r="1995" spans="1:84" x14ac:dyDescent="0.25">
      <c r="A1995" s="19"/>
      <c r="B1995" s="19"/>
      <c r="C1995" s="19"/>
      <c r="D1995" s="19"/>
      <c r="E1995" s="19"/>
      <c r="F1995" s="19"/>
      <c r="G1995" s="19"/>
      <c r="H1995" s="19"/>
      <c r="I1995" s="19"/>
      <c r="J1995" s="19"/>
      <c r="L1995" s="19"/>
      <c r="M1995" s="19"/>
      <c r="N1995" s="19"/>
      <c r="P1995" s="19"/>
      <c r="Q1995" s="19"/>
      <c r="R1995" s="19"/>
      <c r="S1995" s="19"/>
      <c r="T1995" s="19"/>
      <c r="U1995" s="19"/>
      <c r="V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54"/>
      <c r="BL1995" s="54"/>
      <c r="BM1995" s="54"/>
      <c r="BN1995" s="54"/>
      <c r="BO1995" s="54"/>
      <c r="BP1995" s="54"/>
      <c r="BQ1995" s="54"/>
      <c r="BR1995" s="19"/>
      <c r="BS1995" s="19"/>
      <c r="BV1995" s="19"/>
      <c r="BW1995" s="19"/>
      <c r="BX1995" s="19"/>
      <c r="BY1995" s="19"/>
      <c r="BZ1995" s="19"/>
      <c r="CA1995" s="19"/>
      <c r="CB1995" s="19"/>
      <c r="CC1995" s="19"/>
      <c r="CD1995" s="19"/>
      <c r="CE1995" s="19"/>
      <c r="CF1995" s="19"/>
    </row>
    <row r="1996" spans="1:84" x14ac:dyDescent="0.25">
      <c r="A1996" s="19"/>
      <c r="B1996" s="19"/>
      <c r="C1996" s="19"/>
      <c r="D1996" s="19"/>
      <c r="E1996" s="19"/>
      <c r="F1996" s="19"/>
      <c r="G1996" s="19"/>
      <c r="H1996" s="19"/>
      <c r="I1996" s="19"/>
      <c r="J1996" s="19"/>
      <c r="L1996" s="19"/>
      <c r="M1996" s="19"/>
      <c r="N1996" s="19"/>
      <c r="P1996" s="19"/>
      <c r="Q1996" s="19"/>
      <c r="R1996" s="19"/>
      <c r="S1996" s="19"/>
      <c r="T1996" s="19"/>
      <c r="U1996" s="19"/>
      <c r="V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54"/>
      <c r="BL1996" s="54"/>
      <c r="BM1996" s="54"/>
      <c r="BN1996" s="54"/>
      <c r="BO1996" s="54"/>
      <c r="BP1996" s="54"/>
      <c r="BQ1996" s="54"/>
      <c r="BR1996" s="19"/>
      <c r="BS1996" s="19"/>
      <c r="BV1996" s="19"/>
      <c r="BW1996" s="19"/>
      <c r="BX1996" s="19"/>
      <c r="BY1996" s="19"/>
      <c r="BZ1996" s="19"/>
      <c r="CA1996" s="19"/>
      <c r="CB1996" s="19"/>
      <c r="CC1996" s="19"/>
      <c r="CD1996" s="19"/>
      <c r="CE1996" s="19"/>
      <c r="CF1996" s="19"/>
    </row>
    <row r="1997" spans="1:84" x14ac:dyDescent="0.25">
      <c r="A1997" s="19"/>
      <c r="B1997" s="19"/>
      <c r="C1997" s="19"/>
      <c r="D1997" s="19"/>
      <c r="E1997" s="19"/>
      <c r="F1997" s="19"/>
      <c r="G1997" s="19"/>
      <c r="H1997" s="19"/>
      <c r="I1997" s="19"/>
      <c r="J1997" s="19"/>
      <c r="L1997" s="19"/>
      <c r="M1997" s="19"/>
      <c r="N1997" s="19"/>
      <c r="P1997" s="19"/>
      <c r="Q1997" s="19"/>
      <c r="R1997" s="19"/>
      <c r="S1997" s="19"/>
      <c r="T1997" s="19"/>
      <c r="U1997" s="19"/>
      <c r="V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54"/>
      <c r="BL1997" s="54"/>
      <c r="BM1997" s="54"/>
      <c r="BN1997" s="54"/>
      <c r="BO1997" s="54"/>
      <c r="BP1997" s="54"/>
      <c r="BQ1997" s="54"/>
      <c r="BR1997" s="19"/>
      <c r="BS1997" s="19"/>
      <c r="BV1997" s="19"/>
      <c r="BW1997" s="19"/>
      <c r="BX1997" s="19"/>
      <c r="BY1997" s="19"/>
      <c r="BZ1997" s="19"/>
      <c r="CA1997" s="19"/>
      <c r="CB1997" s="19"/>
      <c r="CC1997" s="19"/>
      <c r="CD1997" s="19"/>
      <c r="CE1997" s="19"/>
      <c r="CF1997" s="19"/>
    </row>
    <row r="1998" spans="1:84" x14ac:dyDescent="0.25">
      <c r="A1998" s="19"/>
      <c r="B1998" s="19"/>
      <c r="C1998" s="19"/>
      <c r="D1998" s="19"/>
      <c r="E1998" s="19"/>
      <c r="F1998" s="19"/>
      <c r="G1998" s="19"/>
      <c r="H1998" s="19"/>
      <c r="I1998" s="19"/>
      <c r="J1998" s="19"/>
      <c r="L1998" s="19"/>
      <c r="M1998" s="19"/>
      <c r="N1998" s="19"/>
      <c r="P1998" s="19"/>
      <c r="Q1998" s="19"/>
      <c r="R1998" s="19"/>
      <c r="S1998" s="19"/>
      <c r="T1998" s="19"/>
      <c r="U1998" s="19"/>
      <c r="V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54"/>
      <c r="BL1998" s="54"/>
      <c r="BM1998" s="54"/>
      <c r="BN1998" s="54"/>
      <c r="BO1998" s="54"/>
      <c r="BP1998" s="54"/>
      <c r="BQ1998" s="54"/>
      <c r="BR1998" s="19"/>
      <c r="BS1998" s="19"/>
      <c r="BV1998" s="19"/>
      <c r="BW1998" s="19"/>
      <c r="BX1998" s="19"/>
      <c r="BY1998" s="19"/>
      <c r="BZ1998" s="19"/>
      <c r="CA1998" s="19"/>
      <c r="CB1998" s="19"/>
      <c r="CC1998" s="19"/>
      <c r="CD1998" s="19"/>
      <c r="CE1998" s="19"/>
      <c r="CF1998" s="19"/>
    </row>
    <row r="1999" spans="1:84" x14ac:dyDescent="0.25">
      <c r="A1999" s="19"/>
      <c r="B1999" s="19"/>
      <c r="C1999" s="19"/>
      <c r="D1999" s="19"/>
      <c r="E1999" s="19"/>
      <c r="F1999" s="19"/>
      <c r="G1999" s="19"/>
      <c r="H1999" s="19"/>
      <c r="I1999" s="19"/>
      <c r="J1999" s="19"/>
      <c r="L1999" s="19"/>
      <c r="M1999" s="19"/>
      <c r="N1999" s="19"/>
      <c r="P1999" s="19"/>
      <c r="Q1999" s="19"/>
      <c r="R1999" s="19"/>
      <c r="S1999" s="19"/>
      <c r="T1999" s="19"/>
      <c r="U1999" s="19"/>
      <c r="V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54"/>
      <c r="BL1999" s="54"/>
      <c r="BM1999" s="54"/>
      <c r="BN1999" s="54"/>
      <c r="BO1999" s="54"/>
      <c r="BP1999" s="54"/>
      <c r="BQ1999" s="54"/>
      <c r="BR1999" s="19"/>
      <c r="BS1999" s="19"/>
      <c r="BV1999" s="19"/>
      <c r="BW1999" s="19"/>
      <c r="BX1999" s="19"/>
      <c r="BY1999" s="19"/>
      <c r="BZ1999" s="19"/>
      <c r="CA1999" s="19"/>
      <c r="CB1999" s="19"/>
      <c r="CC1999" s="19"/>
      <c r="CD1999" s="19"/>
      <c r="CE1999" s="19"/>
      <c r="CF1999" s="19"/>
    </row>
    <row r="2000" spans="1:84" x14ac:dyDescent="0.25">
      <c r="A2000" s="19"/>
      <c r="B2000" s="19"/>
      <c r="C2000" s="19"/>
      <c r="D2000" s="19"/>
      <c r="E2000" s="19"/>
      <c r="F2000" s="19"/>
      <c r="G2000" s="19"/>
      <c r="H2000" s="19"/>
      <c r="I2000" s="19"/>
      <c r="J2000" s="19"/>
      <c r="L2000" s="19"/>
      <c r="M2000" s="19"/>
      <c r="N2000" s="19"/>
      <c r="P2000" s="19"/>
      <c r="Q2000" s="19"/>
      <c r="R2000" s="19"/>
      <c r="S2000" s="19"/>
      <c r="T2000" s="19"/>
      <c r="U2000" s="19"/>
      <c r="V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54"/>
      <c r="BL2000" s="54"/>
      <c r="BM2000" s="54"/>
      <c r="BN2000" s="54"/>
      <c r="BO2000" s="54"/>
      <c r="BP2000" s="54"/>
      <c r="BQ2000" s="54"/>
      <c r="BR2000" s="19"/>
      <c r="BS2000" s="19"/>
      <c r="BV2000" s="19"/>
      <c r="BW2000" s="19"/>
      <c r="BX2000" s="19"/>
      <c r="BY2000" s="19"/>
      <c r="BZ2000" s="19"/>
      <c r="CA2000" s="19"/>
      <c r="CB2000" s="19"/>
      <c r="CC2000" s="19"/>
      <c r="CD2000" s="19"/>
      <c r="CE2000" s="19"/>
      <c r="CF2000" s="19"/>
    </row>
    <row r="2001" spans="1:84" x14ac:dyDescent="0.25">
      <c r="A2001" s="19"/>
      <c r="B2001" s="19"/>
      <c r="C2001" s="19"/>
      <c r="D2001" s="19"/>
      <c r="E2001" s="19"/>
      <c r="F2001" s="19"/>
      <c r="G2001" s="19"/>
      <c r="H2001" s="19"/>
      <c r="I2001" s="19"/>
      <c r="J2001" s="19"/>
      <c r="L2001" s="19"/>
      <c r="M2001" s="19"/>
      <c r="N2001" s="19"/>
      <c r="P2001" s="19"/>
      <c r="Q2001" s="19"/>
      <c r="R2001" s="19"/>
      <c r="S2001" s="19"/>
      <c r="T2001" s="19"/>
      <c r="U2001" s="19"/>
      <c r="V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54"/>
      <c r="BL2001" s="54"/>
      <c r="BM2001" s="54"/>
      <c r="BN2001" s="54"/>
      <c r="BO2001" s="54"/>
      <c r="BP2001" s="54"/>
      <c r="BQ2001" s="54"/>
      <c r="BR2001" s="19"/>
      <c r="BS2001" s="19"/>
      <c r="BV2001" s="19"/>
      <c r="BW2001" s="19"/>
      <c r="BX2001" s="19"/>
      <c r="BY2001" s="19"/>
      <c r="BZ2001" s="19"/>
      <c r="CA2001" s="19"/>
      <c r="CB2001" s="19"/>
      <c r="CC2001" s="19"/>
      <c r="CD2001" s="19"/>
      <c r="CE2001" s="19"/>
      <c r="CF2001" s="19"/>
    </row>
    <row r="2002" spans="1:84" x14ac:dyDescent="0.25">
      <c r="A2002" s="19"/>
      <c r="B2002" s="19"/>
      <c r="C2002" s="19"/>
      <c r="D2002" s="19"/>
      <c r="E2002" s="19"/>
      <c r="F2002" s="19"/>
      <c r="G2002" s="19"/>
      <c r="H2002" s="19"/>
      <c r="I2002" s="19"/>
      <c r="J2002" s="19"/>
      <c r="L2002" s="19"/>
      <c r="M2002" s="19"/>
      <c r="N2002" s="19"/>
      <c r="P2002" s="19"/>
      <c r="Q2002" s="19"/>
      <c r="R2002" s="19"/>
      <c r="S2002" s="19"/>
      <c r="T2002" s="19"/>
      <c r="U2002" s="19"/>
      <c r="V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54"/>
      <c r="BL2002" s="54"/>
      <c r="BM2002" s="54"/>
      <c r="BN2002" s="54"/>
      <c r="BO2002" s="54"/>
      <c r="BP2002" s="54"/>
      <c r="BQ2002" s="54"/>
      <c r="BR2002" s="19"/>
      <c r="BS2002" s="19"/>
      <c r="BV2002" s="19"/>
      <c r="BW2002" s="19"/>
      <c r="BX2002" s="19"/>
      <c r="BY2002" s="19"/>
      <c r="BZ2002" s="19"/>
      <c r="CA2002" s="19"/>
      <c r="CB2002" s="19"/>
      <c r="CC2002" s="19"/>
      <c r="CD2002" s="19"/>
      <c r="CE2002" s="19"/>
      <c r="CF2002" s="19"/>
    </row>
    <row r="2003" spans="1:84" x14ac:dyDescent="0.25">
      <c r="A2003" s="19"/>
      <c r="B2003" s="19"/>
      <c r="C2003" s="19"/>
      <c r="D2003" s="19"/>
      <c r="E2003" s="19"/>
      <c r="F2003" s="19"/>
      <c r="G2003" s="19"/>
      <c r="H2003" s="19"/>
      <c r="I2003" s="19"/>
      <c r="J2003" s="19"/>
      <c r="L2003" s="19"/>
      <c r="M2003" s="19"/>
      <c r="N2003" s="19"/>
      <c r="P2003" s="19"/>
      <c r="Q2003" s="19"/>
      <c r="R2003" s="19"/>
      <c r="S2003" s="19"/>
      <c r="T2003" s="19"/>
      <c r="U2003" s="19"/>
      <c r="V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54"/>
      <c r="BL2003" s="54"/>
      <c r="BM2003" s="54"/>
      <c r="BN2003" s="54"/>
      <c r="BO2003" s="54"/>
      <c r="BP2003" s="54"/>
      <c r="BQ2003" s="54"/>
      <c r="BR2003" s="19"/>
      <c r="BS2003" s="19"/>
      <c r="BV2003" s="19"/>
      <c r="BW2003" s="19"/>
      <c r="BX2003" s="19"/>
      <c r="BY2003" s="19"/>
      <c r="BZ2003" s="19"/>
      <c r="CA2003" s="19"/>
      <c r="CB2003" s="19"/>
      <c r="CC2003" s="19"/>
      <c r="CD2003" s="19"/>
      <c r="CE2003" s="19"/>
      <c r="CF2003" s="19"/>
    </row>
    <row r="2004" spans="1:84" x14ac:dyDescent="0.25">
      <c r="A2004" s="19"/>
      <c r="B2004" s="19"/>
      <c r="C2004" s="19"/>
      <c r="D2004" s="19"/>
      <c r="E2004" s="19"/>
      <c r="F2004" s="19"/>
      <c r="G2004" s="19"/>
      <c r="H2004" s="19"/>
      <c r="I2004" s="19"/>
      <c r="J2004" s="19"/>
      <c r="L2004" s="19"/>
      <c r="M2004" s="19"/>
      <c r="N2004" s="19"/>
      <c r="P2004" s="19"/>
      <c r="Q2004" s="19"/>
      <c r="R2004" s="19"/>
      <c r="S2004" s="19"/>
      <c r="T2004" s="19"/>
      <c r="U2004" s="19"/>
      <c r="V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54"/>
      <c r="BL2004" s="54"/>
      <c r="BM2004" s="54"/>
      <c r="BN2004" s="54"/>
      <c r="BO2004" s="54"/>
      <c r="BP2004" s="54"/>
      <c r="BQ2004" s="54"/>
      <c r="BR2004" s="19"/>
      <c r="BS2004" s="19"/>
      <c r="BV2004" s="19"/>
      <c r="BW2004" s="19"/>
      <c r="BX2004" s="19"/>
      <c r="BY2004" s="19"/>
      <c r="BZ2004" s="19"/>
      <c r="CA2004" s="19"/>
      <c r="CB2004" s="19"/>
      <c r="CC2004" s="19"/>
      <c r="CD2004" s="19"/>
      <c r="CE2004" s="19"/>
      <c r="CF2004" s="19"/>
    </row>
    <row r="2005" spans="1:84" x14ac:dyDescent="0.25">
      <c r="A2005" s="19"/>
      <c r="B2005" s="19"/>
      <c r="C2005" s="19"/>
      <c r="D2005" s="19"/>
      <c r="E2005" s="19"/>
      <c r="F2005" s="19"/>
      <c r="G2005" s="19"/>
      <c r="H2005" s="19"/>
      <c r="I2005" s="19"/>
      <c r="J2005" s="19"/>
      <c r="L2005" s="19"/>
      <c r="M2005" s="19"/>
      <c r="N2005" s="19"/>
      <c r="P2005" s="19"/>
      <c r="Q2005" s="19"/>
      <c r="R2005" s="19"/>
      <c r="S2005" s="19"/>
      <c r="T2005" s="19"/>
      <c r="U2005" s="19"/>
      <c r="V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54"/>
      <c r="BL2005" s="54"/>
      <c r="BM2005" s="54"/>
      <c r="BN2005" s="54"/>
      <c r="BO2005" s="54"/>
      <c r="BP2005" s="54"/>
      <c r="BQ2005" s="54"/>
      <c r="BR2005" s="19"/>
      <c r="BS2005" s="19"/>
      <c r="BV2005" s="19"/>
      <c r="BW2005" s="19"/>
      <c r="BX2005" s="19"/>
      <c r="BY2005" s="19"/>
      <c r="BZ2005" s="19"/>
      <c r="CA2005" s="19"/>
      <c r="CB2005" s="19"/>
      <c r="CC2005" s="19"/>
      <c r="CD2005" s="19"/>
      <c r="CE2005" s="19"/>
      <c r="CF2005" s="19"/>
    </row>
    <row r="2006" spans="1:84" x14ac:dyDescent="0.25">
      <c r="A2006" s="19"/>
      <c r="B2006" s="19"/>
      <c r="C2006" s="19"/>
      <c r="D2006" s="19"/>
      <c r="E2006" s="19"/>
      <c r="F2006" s="19"/>
      <c r="G2006" s="19"/>
      <c r="H2006" s="19"/>
      <c r="I2006" s="19"/>
      <c r="J2006" s="19"/>
      <c r="L2006" s="19"/>
      <c r="M2006" s="19"/>
      <c r="N2006" s="19"/>
      <c r="P2006" s="19"/>
      <c r="Q2006" s="19"/>
      <c r="R2006" s="19"/>
      <c r="S2006" s="19"/>
      <c r="T2006" s="19"/>
      <c r="U2006" s="19"/>
      <c r="V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54"/>
      <c r="BL2006" s="54"/>
      <c r="BM2006" s="54"/>
      <c r="BN2006" s="54"/>
      <c r="BO2006" s="54"/>
      <c r="BP2006" s="54"/>
      <c r="BQ2006" s="54"/>
      <c r="BR2006" s="19"/>
      <c r="BS2006" s="19"/>
      <c r="BV2006" s="19"/>
      <c r="BW2006" s="19"/>
      <c r="BX2006" s="19"/>
      <c r="BY2006" s="19"/>
      <c r="BZ2006" s="19"/>
      <c r="CA2006" s="19"/>
      <c r="CB2006" s="19"/>
      <c r="CC2006" s="19"/>
      <c r="CD2006" s="19"/>
      <c r="CE2006" s="19"/>
      <c r="CF2006" s="19"/>
    </row>
    <row r="2007" spans="1:84" x14ac:dyDescent="0.25">
      <c r="A2007" s="19"/>
      <c r="B2007" s="19"/>
      <c r="C2007" s="19"/>
      <c r="D2007" s="19"/>
      <c r="E2007" s="19"/>
      <c r="F2007" s="19"/>
      <c r="G2007" s="19"/>
      <c r="H2007" s="19"/>
      <c r="I2007" s="19"/>
      <c r="J2007" s="19"/>
      <c r="L2007" s="19"/>
      <c r="M2007" s="19"/>
      <c r="N2007" s="19"/>
      <c r="P2007" s="19"/>
      <c r="Q2007" s="19"/>
      <c r="R2007" s="19"/>
      <c r="S2007" s="19"/>
      <c r="T2007" s="19"/>
      <c r="U2007" s="19"/>
      <c r="V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54"/>
      <c r="BL2007" s="54"/>
      <c r="BM2007" s="54"/>
      <c r="BN2007" s="54"/>
      <c r="BO2007" s="54"/>
      <c r="BP2007" s="54"/>
      <c r="BQ2007" s="54"/>
      <c r="BR2007" s="19"/>
      <c r="BS2007" s="19"/>
      <c r="BV2007" s="19"/>
      <c r="BW2007" s="19"/>
      <c r="BX2007" s="19"/>
      <c r="BY2007" s="19"/>
      <c r="BZ2007" s="19"/>
      <c r="CA2007" s="19"/>
      <c r="CB2007" s="19"/>
      <c r="CC2007" s="19"/>
      <c r="CD2007" s="19"/>
      <c r="CE2007" s="19"/>
      <c r="CF2007" s="19"/>
    </row>
    <row r="2008" spans="1:84" x14ac:dyDescent="0.25">
      <c r="A2008" s="19"/>
      <c r="B2008" s="19"/>
      <c r="C2008" s="19"/>
      <c r="D2008" s="19"/>
      <c r="E2008" s="19"/>
      <c r="F2008" s="19"/>
      <c r="G2008" s="19"/>
      <c r="H2008" s="19"/>
      <c r="I2008" s="19"/>
      <c r="J2008" s="19"/>
      <c r="L2008" s="19"/>
      <c r="M2008" s="19"/>
      <c r="N2008" s="19"/>
      <c r="P2008" s="19"/>
      <c r="Q2008" s="19"/>
      <c r="R2008" s="19"/>
      <c r="S2008" s="19"/>
      <c r="T2008" s="19"/>
      <c r="U2008" s="19"/>
      <c r="V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54"/>
      <c r="BL2008" s="54"/>
      <c r="BM2008" s="54"/>
      <c r="BN2008" s="54"/>
      <c r="BO2008" s="54"/>
      <c r="BP2008" s="54"/>
      <c r="BQ2008" s="54"/>
      <c r="BR2008" s="19"/>
      <c r="BS2008" s="19"/>
      <c r="BV2008" s="19"/>
      <c r="BW2008" s="19"/>
      <c r="BX2008" s="19"/>
      <c r="BY2008" s="19"/>
      <c r="BZ2008" s="19"/>
      <c r="CA2008" s="19"/>
      <c r="CB2008" s="19"/>
      <c r="CC2008" s="19"/>
      <c r="CD2008" s="19"/>
      <c r="CE2008" s="19"/>
      <c r="CF2008" s="19"/>
    </row>
    <row r="2009" spans="1:84" x14ac:dyDescent="0.25">
      <c r="A2009" s="19"/>
      <c r="B2009" s="19"/>
      <c r="C2009" s="19"/>
      <c r="D2009" s="19"/>
      <c r="E2009" s="19"/>
      <c r="F2009" s="19"/>
      <c r="G2009" s="19"/>
      <c r="H2009" s="19"/>
      <c r="I2009" s="19"/>
      <c r="J2009" s="19"/>
      <c r="L2009" s="19"/>
      <c r="M2009" s="19"/>
      <c r="N2009" s="19"/>
      <c r="P2009" s="19"/>
      <c r="Q2009" s="19"/>
      <c r="R2009" s="19"/>
      <c r="S2009" s="19"/>
      <c r="T2009" s="19"/>
      <c r="U2009" s="19"/>
      <c r="V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54"/>
      <c r="BL2009" s="54"/>
      <c r="BM2009" s="54"/>
      <c r="BN2009" s="54"/>
      <c r="BO2009" s="54"/>
      <c r="BP2009" s="54"/>
      <c r="BQ2009" s="54"/>
      <c r="BR2009" s="19"/>
      <c r="BS2009" s="19"/>
      <c r="BV2009" s="19"/>
      <c r="BW2009" s="19"/>
      <c r="BX2009" s="19"/>
      <c r="BY2009" s="19"/>
      <c r="BZ2009" s="19"/>
      <c r="CA2009" s="19"/>
      <c r="CB2009" s="19"/>
      <c r="CC2009" s="19"/>
      <c r="CD2009" s="19"/>
      <c r="CE2009" s="19"/>
      <c r="CF2009" s="19"/>
    </row>
    <row r="2010" spans="1:84" x14ac:dyDescent="0.25">
      <c r="A2010" s="19"/>
      <c r="B2010" s="19"/>
      <c r="C2010" s="19"/>
      <c r="D2010" s="19"/>
      <c r="E2010" s="19"/>
      <c r="F2010" s="19"/>
      <c r="G2010" s="19"/>
      <c r="H2010" s="19"/>
      <c r="I2010" s="19"/>
      <c r="J2010" s="19"/>
      <c r="L2010" s="19"/>
      <c r="M2010" s="19"/>
      <c r="N2010" s="19"/>
      <c r="P2010" s="19"/>
      <c r="Q2010" s="19"/>
      <c r="R2010" s="19"/>
      <c r="S2010" s="19"/>
      <c r="T2010" s="19"/>
      <c r="U2010" s="19"/>
      <c r="V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54"/>
      <c r="BL2010" s="54"/>
      <c r="BM2010" s="54"/>
      <c r="BN2010" s="54"/>
      <c r="BO2010" s="54"/>
      <c r="BP2010" s="54"/>
      <c r="BQ2010" s="54"/>
      <c r="BR2010" s="19"/>
      <c r="BS2010" s="19"/>
      <c r="BV2010" s="19"/>
      <c r="BW2010" s="19"/>
      <c r="BX2010" s="19"/>
      <c r="BY2010" s="19"/>
      <c r="BZ2010" s="19"/>
      <c r="CA2010" s="19"/>
      <c r="CB2010" s="19"/>
      <c r="CC2010" s="19"/>
      <c r="CD2010" s="19"/>
      <c r="CE2010" s="19"/>
      <c r="CF2010" s="19"/>
    </row>
    <row r="2011" spans="1:84" x14ac:dyDescent="0.25">
      <c r="A2011" s="19"/>
      <c r="B2011" s="19"/>
      <c r="C2011" s="19"/>
      <c r="D2011" s="19"/>
      <c r="E2011" s="19"/>
      <c r="F2011" s="19"/>
      <c r="G2011" s="19"/>
      <c r="H2011" s="19"/>
      <c r="I2011" s="19"/>
      <c r="J2011" s="19"/>
      <c r="L2011" s="19"/>
      <c r="M2011" s="19"/>
      <c r="N2011" s="19"/>
      <c r="P2011" s="19"/>
      <c r="Q2011" s="19"/>
      <c r="R2011" s="19"/>
      <c r="S2011" s="19"/>
      <c r="T2011" s="19"/>
      <c r="U2011" s="19"/>
      <c r="V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54"/>
      <c r="BL2011" s="54"/>
      <c r="BM2011" s="54"/>
      <c r="BN2011" s="54"/>
      <c r="BO2011" s="54"/>
      <c r="BP2011" s="54"/>
      <c r="BQ2011" s="54"/>
      <c r="BR2011" s="19"/>
      <c r="BS2011" s="19"/>
      <c r="BV2011" s="19"/>
      <c r="BW2011" s="19"/>
      <c r="BX2011" s="19"/>
      <c r="BY2011" s="19"/>
      <c r="BZ2011" s="19"/>
      <c r="CA2011" s="19"/>
      <c r="CB2011" s="19"/>
      <c r="CC2011" s="19"/>
      <c r="CD2011" s="19"/>
      <c r="CE2011" s="19"/>
      <c r="CF2011" s="19"/>
    </row>
    <row r="2012" spans="1:84" x14ac:dyDescent="0.25">
      <c r="A2012" s="19"/>
      <c r="B2012" s="19"/>
      <c r="C2012" s="19"/>
      <c r="D2012" s="19"/>
      <c r="E2012" s="19"/>
      <c r="F2012" s="19"/>
      <c r="G2012" s="19"/>
      <c r="H2012" s="19"/>
      <c r="I2012" s="19"/>
      <c r="J2012" s="19"/>
      <c r="L2012" s="19"/>
      <c r="M2012" s="19"/>
      <c r="N2012" s="19"/>
      <c r="P2012" s="19"/>
      <c r="Q2012" s="19"/>
      <c r="R2012" s="19"/>
      <c r="S2012" s="19"/>
      <c r="T2012" s="19"/>
      <c r="U2012" s="19"/>
      <c r="V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54"/>
      <c r="BL2012" s="54"/>
      <c r="BM2012" s="54"/>
      <c r="BN2012" s="54"/>
      <c r="BO2012" s="54"/>
      <c r="BP2012" s="54"/>
      <c r="BQ2012" s="54"/>
      <c r="BR2012" s="19"/>
      <c r="BS2012" s="19"/>
      <c r="BV2012" s="19"/>
      <c r="BW2012" s="19"/>
      <c r="BX2012" s="19"/>
      <c r="BY2012" s="19"/>
      <c r="BZ2012" s="19"/>
      <c r="CA2012" s="19"/>
      <c r="CB2012" s="19"/>
      <c r="CC2012" s="19"/>
      <c r="CD2012" s="19"/>
      <c r="CE2012" s="19"/>
      <c r="CF2012" s="19"/>
    </row>
    <row r="2013" spans="1:84" x14ac:dyDescent="0.25">
      <c r="A2013" s="19"/>
      <c r="B2013" s="19"/>
      <c r="C2013" s="19"/>
      <c r="D2013" s="19"/>
      <c r="E2013" s="19"/>
      <c r="F2013" s="19"/>
      <c r="G2013" s="19"/>
      <c r="H2013" s="19"/>
      <c r="I2013" s="19"/>
      <c r="J2013" s="19"/>
      <c r="L2013" s="19"/>
      <c r="M2013" s="19"/>
      <c r="N2013" s="19"/>
      <c r="P2013" s="19"/>
      <c r="Q2013" s="19"/>
      <c r="R2013" s="19"/>
      <c r="S2013" s="19"/>
      <c r="T2013" s="19"/>
      <c r="U2013" s="19"/>
      <c r="V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54"/>
      <c r="BL2013" s="54"/>
      <c r="BM2013" s="54"/>
      <c r="BN2013" s="54"/>
      <c r="BO2013" s="54"/>
      <c r="BP2013" s="54"/>
      <c r="BQ2013" s="54"/>
      <c r="BR2013" s="19"/>
      <c r="BS2013" s="19"/>
      <c r="BV2013" s="19"/>
      <c r="BW2013" s="19"/>
      <c r="BX2013" s="19"/>
      <c r="BY2013" s="19"/>
      <c r="BZ2013" s="19"/>
      <c r="CA2013" s="19"/>
      <c r="CB2013" s="19"/>
      <c r="CC2013" s="19"/>
      <c r="CD2013" s="19"/>
      <c r="CE2013" s="19"/>
      <c r="CF2013" s="19"/>
    </row>
    <row r="2014" spans="1:84" x14ac:dyDescent="0.25">
      <c r="A2014" s="19"/>
      <c r="B2014" s="19"/>
      <c r="C2014" s="19"/>
      <c r="D2014" s="19"/>
      <c r="E2014" s="19"/>
      <c r="F2014" s="19"/>
      <c r="G2014" s="19"/>
      <c r="H2014" s="19"/>
      <c r="I2014" s="19"/>
      <c r="J2014" s="19"/>
      <c r="L2014" s="19"/>
      <c r="M2014" s="19"/>
      <c r="N2014" s="19"/>
      <c r="P2014" s="19"/>
      <c r="Q2014" s="19"/>
      <c r="R2014" s="19"/>
      <c r="S2014" s="19"/>
      <c r="T2014" s="19"/>
      <c r="U2014" s="19"/>
      <c r="V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54"/>
      <c r="BL2014" s="54"/>
      <c r="BM2014" s="54"/>
      <c r="BN2014" s="54"/>
      <c r="BO2014" s="54"/>
      <c r="BP2014" s="54"/>
      <c r="BQ2014" s="54"/>
      <c r="BR2014" s="19"/>
      <c r="BS2014" s="19"/>
      <c r="BV2014" s="19"/>
      <c r="BW2014" s="19"/>
      <c r="BX2014" s="19"/>
      <c r="BY2014" s="19"/>
      <c r="BZ2014" s="19"/>
      <c r="CA2014" s="19"/>
      <c r="CB2014" s="19"/>
      <c r="CC2014" s="19"/>
      <c r="CD2014" s="19"/>
      <c r="CE2014" s="19"/>
      <c r="CF2014" s="19"/>
    </row>
    <row r="2015" spans="1:84" x14ac:dyDescent="0.25">
      <c r="A2015" s="19"/>
      <c r="B2015" s="19"/>
      <c r="C2015" s="19"/>
      <c r="D2015" s="19"/>
      <c r="E2015" s="19"/>
      <c r="F2015" s="19"/>
      <c r="G2015" s="19"/>
      <c r="H2015" s="19"/>
      <c r="I2015" s="19"/>
      <c r="J2015" s="19"/>
      <c r="L2015" s="19"/>
      <c r="M2015" s="19"/>
      <c r="N2015" s="19"/>
      <c r="P2015" s="19"/>
      <c r="Q2015" s="19"/>
      <c r="R2015" s="19"/>
      <c r="S2015" s="19"/>
      <c r="T2015" s="19"/>
      <c r="U2015" s="19"/>
      <c r="V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54"/>
      <c r="BL2015" s="54"/>
      <c r="BM2015" s="54"/>
      <c r="BN2015" s="54"/>
      <c r="BO2015" s="54"/>
      <c r="BP2015" s="54"/>
      <c r="BQ2015" s="54"/>
      <c r="BR2015" s="19"/>
      <c r="BS2015" s="19"/>
      <c r="BV2015" s="19"/>
      <c r="BW2015" s="19"/>
      <c r="BX2015" s="19"/>
      <c r="BY2015" s="19"/>
      <c r="BZ2015" s="19"/>
      <c r="CA2015" s="19"/>
      <c r="CB2015" s="19"/>
      <c r="CC2015" s="19"/>
      <c r="CD2015" s="19"/>
      <c r="CE2015" s="19"/>
      <c r="CF2015" s="19"/>
    </row>
    <row r="2016" spans="1:84" x14ac:dyDescent="0.25">
      <c r="A2016" s="19"/>
      <c r="B2016" s="19"/>
      <c r="C2016" s="19"/>
      <c r="D2016" s="19"/>
      <c r="E2016" s="19"/>
      <c r="F2016" s="19"/>
      <c r="G2016" s="19"/>
      <c r="H2016" s="19"/>
      <c r="I2016" s="19"/>
      <c r="J2016" s="19"/>
      <c r="L2016" s="19"/>
      <c r="M2016" s="19"/>
      <c r="N2016" s="19"/>
      <c r="P2016" s="19"/>
      <c r="Q2016" s="19"/>
      <c r="R2016" s="19"/>
      <c r="S2016" s="19"/>
      <c r="T2016" s="19"/>
      <c r="U2016" s="19"/>
      <c r="V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54"/>
      <c r="BL2016" s="54"/>
      <c r="BM2016" s="54"/>
      <c r="BN2016" s="54"/>
      <c r="BO2016" s="54"/>
      <c r="BP2016" s="54"/>
      <c r="BQ2016" s="54"/>
      <c r="BR2016" s="19"/>
      <c r="BS2016" s="19"/>
      <c r="BV2016" s="19"/>
      <c r="BW2016" s="19"/>
      <c r="BX2016" s="19"/>
      <c r="BY2016" s="19"/>
      <c r="BZ2016" s="19"/>
      <c r="CA2016" s="19"/>
      <c r="CB2016" s="19"/>
      <c r="CC2016" s="19"/>
      <c r="CD2016" s="19"/>
      <c r="CE2016" s="19"/>
      <c r="CF2016" s="19"/>
    </row>
    <row r="2017" spans="1:84" x14ac:dyDescent="0.25">
      <c r="A2017" s="19"/>
      <c r="B2017" s="19"/>
      <c r="C2017" s="19"/>
      <c r="D2017" s="19"/>
      <c r="E2017" s="19"/>
      <c r="F2017" s="19"/>
      <c r="G2017" s="19"/>
      <c r="H2017" s="19"/>
      <c r="I2017" s="19"/>
      <c r="J2017" s="19"/>
      <c r="L2017" s="19"/>
      <c r="M2017" s="19"/>
      <c r="N2017" s="19"/>
      <c r="P2017" s="19"/>
      <c r="Q2017" s="19"/>
      <c r="R2017" s="19"/>
      <c r="S2017" s="19"/>
      <c r="T2017" s="19"/>
      <c r="U2017" s="19"/>
      <c r="V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54"/>
      <c r="BL2017" s="54"/>
      <c r="BM2017" s="54"/>
      <c r="BN2017" s="54"/>
      <c r="BO2017" s="54"/>
      <c r="BP2017" s="54"/>
      <c r="BQ2017" s="54"/>
      <c r="BR2017" s="19"/>
      <c r="BS2017" s="19"/>
      <c r="BV2017" s="19"/>
      <c r="BW2017" s="19"/>
      <c r="BX2017" s="19"/>
      <c r="BY2017" s="19"/>
      <c r="BZ2017" s="19"/>
      <c r="CA2017" s="19"/>
      <c r="CB2017" s="19"/>
      <c r="CC2017" s="19"/>
      <c r="CD2017" s="19"/>
      <c r="CE2017" s="19"/>
      <c r="CF2017" s="19"/>
    </row>
    <row r="2018" spans="1:84" x14ac:dyDescent="0.25">
      <c r="A2018" s="19"/>
      <c r="B2018" s="19"/>
      <c r="C2018" s="19"/>
      <c r="D2018" s="19"/>
      <c r="E2018" s="19"/>
      <c r="F2018" s="19"/>
      <c r="G2018" s="19"/>
      <c r="H2018" s="19"/>
      <c r="I2018" s="19"/>
      <c r="J2018" s="19"/>
      <c r="L2018" s="19"/>
      <c r="M2018" s="19"/>
      <c r="N2018" s="19"/>
      <c r="P2018" s="19"/>
      <c r="Q2018" s="19"/>
      <c r="R2018" s="19"/>
      <c r="S2018" s="19"/>
      <c r="T2018" s="19"/>
      <c r="U2018" s="19"/>
      <c r="V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54"/>
      <c r="BL2018" s="54"/>
      <c r="BM2018" s="54"/>
      <c r="BN2018" s="54"/>
      <c r="BO2018" s="54"/>
      <c r="BP2018" s="54"/>
      <c r="BQ2018" s="54"/>
      <c r="BR2018" s="19"/>
      <c r="BS2018" s="19"/>
      <c r="BV2018" s="19"/>
      <c r="BW2018" s="19"/>
      <c r="BX2018" s="19"/>
      <c r="BY2018" s="19"/>
      <c r="BZ2018" s="19"/>
      <c r="CA2018" s="19"/>
      <c r="CB2018" s="19"/>
      <c r="CC2018" s="19"/>
      <c r="CD2018" s="19"/>
      <c r="CE2018" s="19"/>
      <c r="CF2018" s="19"/>
    </row>
    <row r="2019" spans="1:84" x14ac:dyDescent="0.25">
      <c r="A2019" s="19"/>
      <c r="B2019" s="19"/>
      <c r="C2019" s="19"/>
      <c r="D2019" s="19"/>
      <c r="E2019" s="19"/>
      <c r="F2019" s="19"/>
      <c r="G2019" s="19"/>
      <c r="H2019" s="19"/>
      <c r="I2019" s="19"/>
      <c r="J2019" s="19"/>
      <c r="L2019" s="19"/>
      <c r="M2019" s="19"/>
      <c r="N2019" s="19"/>
      <c r="P2019" s="19"/>
      <c r="Q2019" s="19"/>
      <c r="R2019" s="19"/>
      <c r="S2019" s="19"/>
      <c r="T2019" s="19"/>
      <c r="U2019" s="19"/>
      <c r="V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54"/>
      <c r="BL2019" s="54"/>
      <c r="BM2019" s="54"/>
      <c r="BN2019" s="54"/>
      <c r="BO2019" s="54"/>
      <c r="BP2019" s="54"/>
      <c r="BQ2019" s="54"/>
      <c r="BR2019" s="19"/>
      <c r="BS2019" s="19"/>
      <c r="BV2019" s="19"/>
      <c r="BW2019" s="19"/>
      <c r="BX2019" s="19"/>
      <c r="BY2019" s="19"/>
      <c r="BZ2019" s="19"/>
      <c r="CA2019" s="19"/>
      <c r="CB2019" s="19"/>
      <c r="CC2019" s="19"/>
      <c r="CD2019" s="19"/>
      <c r="CE2019" s="19"/>
      <c r="CF2019" s="19"/>
    </row>
    <row r="2020" spans="1:84" x14ac:dyDescent="0.25">
      <c r="A2020" s="19"/>
      <c r="B2020" s="19"/>
      <c r="C2020" s="19"/>
      <c r="D2020" s="19"/>
      <c r="E2020" s="19"/>
      <c r="F2020" s="19"/>
      <c r="G2020" s="19"/>
      <c r="H2020" s="19"/>
      <c r="I2020" s="19"/>
      <c r="J2020" s="19"/>
      <c r="L2020" s="19"/>
      <c r="M2020" s="19"/>
      <c r="N2020" s="19"/>
      <c r="P2020" s="19"/>
      <c r="Q2020" s="19"/>
      <c r="R2020" s="19"/>
      <c r="S2020" s="19"/>
      <c r="T2020" s="19"/>
      <c r="U2020" s="19"/>
      <c r="V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54"/>
      <c r="BL2020" s="54"/>
      <c r="BM2020" s="54"/>
      <c r="BN2020" s="54"/>
      <c r="BO2020" s="54"/>
      <c r="BP2020" s="54"/>
      <c r="BQ2020" s="54"/>
      <c r="BR2020" s="19"/>
      <c r="BS2020" s="19"/>
      <c r="BV2020" s="19"/>
      <c r="BW2020" s="19"/>
      <c r="BX2020" s="19"/>
      <c r="BY2020" s="19"/>
      <c r="BZ2020" s="19"/>
      <c r="CA2020" s="19"/>
      <c r="CB2020" s="19"/>
      <c r="CC2020" s="19"/>
      <c r="CD2020" s="19"/>
      <c r="CE2020" s="19"/>
      <c r="CF2020" s="19"/>
    </row>
    <row r="2021" spans="1:84" x14ac:dyDescent="0.25">
      <c r="A2021" s="19"/>
      <c r="B2021" s="19"/>
      <c r="C2021" s="19"/>
      <c r="D2021" s="19"/>
      <c r="E2021" s="19"/>
      <c r="F2021" s="19"/>
      <c r="G2021" s="19"/>
      <c r="H2021" s="19"/>
      <c r="I2021" s="19"/>
      <c r="J2021" s="19"/>
      <c r="L2021" s="19"/>
      <c r="M2021" s="19"/>
      <c r="N2021" s="19"/>
      <c r="P2021" s="19"/>
      <c r="Q2021" s="19"/>
      <c r="R2021" s="19"/>
      <c r="S2021" s="19"/>
      <c r="T2021" s="19"/>
      <c r="U2021" s="19"/>
      <c r="V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54"/>
      <c r="BL2021" s="54"/>
      <c r="BM2021" s="54"/>
      <c r="BN2021" s="54"/>
      <c r="BO2021" s="54"/>
      <c r="BP2021" s="54"/>
      <c r="BQ2021" s="54"/>
      <c r="BR2021" s="19"/>
      <c r="BS2021" s="19"/>
      <c r="BV2021" s="19"/>
      <c r="BW2021" s="19"/>
      <c r="BX2021" s="19"/>
      <c r="BY2021" s="19"/>
      <c r="BZ2021" s="19"/>
      <c r="CA2021" s="19"/>
      <c r="CB2021" s="19"/>
      <c r="CC2021" s="19"/>
      <c r="CD2021" s="19"/>
      <c r="CE2021" s="19"/>
      <c r="CF2021" s="19"/>
    </row>
    <row r="2022" spans="1:84" x14ac:dyDescent="0.25">
      <c r="A2022" s="19"/>
      <c r="B2022" s="19"/>
      <c r="C2022" s="19"/>
      <c r="D2022" s="19"/>
      <c r="E2022" s="19"/>
      <c r="F2022" s="19"/>
      <c r="G2022" s="19"/>
      <c r="H2022" s="19"/>
      <c r="I2022" s="19"/>
      <c r="J2022" s="19"/>
      <c r="L2022" s="19"/>
      <c r="M2022" s="19"/>
      <c r="N2022" s="19"/>
      <c r="P2022" s="19"/>
      <c r="Q2022" s="19"/>
      <c r="R2022" s="19"/>
      <c r="S2022" s="19"/>
      <c r="T2022" s="19"/>
      <c r="U2022" s="19"/>
      <c r="V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54"/>
      <c r="BL2022" s="54"/>
      <c r="BM2022" s="54"/>
      <c r="BN2022" s="54"/>
      <c r="BO2022" s="54"/>
      <c r="BP2022" s="54"/>
      <c r="BQ2022" s="54"/>
      <c r="BR2022" s="19"/>
      <c r="BS2022" s="19"/>
      <c r="BV2022" s="19"/>
      <c r="BW2022" s="19"/>
      <c r="BX2022" s="19"/>
      <c r="BY2022" s="19"/>
      <c r="BZ2022" s="19"/>
      <c r="CA2022" s="19"/>
      <c r="CB2022" s="19"/>
      <c r="CC2022" s="19"/>
      <c r="CD2022" s="19"/>
      <c r="CE2022" s="19"/>
      <c r="CF2022" s="19"/>
    </row>
    <row r="2023" spans="1:84" x14ac:dyDescent="0.25">
      <c r="A2023" s="19"/>
      <c r="B2023" s="19"/>
      <c r="C2023" s="19"/>
      <c r="D2023" s="19"/>
      <c r="E2023" s="19"/>
      <c r="F2023" s="19"/>
      <c r="G2023" s="19"/>
      <c r="H2023" s="19"/>
      <c r="I2023" s="19"/>
      <c r="J2023" s="19"/>
      <c r="L2023" s="19"/>
      <c r="M2023" s="19"/>
      <c r="N2023" s="19"/>
      <c r="P2023" s="19"/>
      <c r="Q2023" s="19"/>
      <c r="R2023" s="19"/>
      <c r="S2023" s="19"/>
      <c r="T2023" s="19"/>
      <c r="U2023" s="19"/>
      <c r="V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54"/>
      <c r="BL2023" s="54"/>
      <c r="BM2023" s="54"/>
      <c r="BN2023" s="54"/>
      <c r="BO2023" s="54"/>
      <c r="BP2023" s="54"/>
      <c r="BQ2023" s="54"/>
      <c r="BR2023" s="19"/>
      <c r="BS2023" s="19"/>
      <c r="BV2023" s="19"/>
      <c r="BW2023" s="19"/>
      <c r="BX2023" s="19"/>
      <c r="BY2023" s="19"/>
      <c r="BZ2023" s="19"/>
      <c r="CA2023" s="19"/>
      <c r="CB2023" s="19"/>
      <c r="CC2023" s="19"/>
      <c r="CD2023" s="19"/>
      <c r="CE2023" s="19"/>
      <c r="CF2023" s="19"/>
    </row>
    <row r="2024" spans="1:84" x14ac:dyDescent="0.25">
      <c r="A2024" s="19"/>
      <c r="B2024" s="19"/>
      <c r="C2024" s="19"/>
      <c r="D2024" s="19"/>
      <c r="E2024" s="19"/>
      <c r="F2024" s="19"/>
      <c r="G2024" s="19"/>
      <c r="H2024" s="19"/>
      <c r="I2024" s="19"/>
      <c r="J2024" s="19"/>
      <c r="L2024" s="19"/>
      <c r="M2024" s="19"/>
      <c r="N2024" s="19"/>
      <c r="P2024" s="19"/>
      <c r="Q2024" s="19"/>
      <c r="R2024" s="19"/>
      <c r="S2024" s="19"/>
      <c r="T2024" s="19"/>
      <c r="U2024" s="19"/>
      <c r="V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54"/>
      <c r="BL2024" s="54"/>
      <c r="BM2024" s="54"/>
      <c r="BN2024" s="54"/>
      <c r="BO2024" s="54"/>
      <c r="BP2024" s="54"/>
      <c r="BQ2024" s="54"/>
      <c r="BR2024" s="19"/>
      <c r="BS2024" s="19"/>
      <c r="BV2024" s="19"/>
      <c r="BW2024" s="19"/>
      <c r="BX2024" s="19"/>
      <c r="BY2024" s="19"/>
      <c r="BZ2024" s="19"/>
      <c r="CA2024" s="19"/>
      <c r="CB2024" s="19"/>
      <c r="CC2024" s="19"/>
      <c r="CD2024" s="19"/>
      <c r="CE2024" s="19"/>
      <c r="CF2024" s="19"/>
    </row>
    <row r="2025" spans="1:84" x14ac:dyDescent="0.25">
      <c r="A2025" s="19"/>
      <c r="B2025" s="19"/>
      <c r="C2025" s="19"/>
      <c r="D2025" s="19"/>
      <c r="E2025" s="19"/>
      <c r="F2025" s="19"/>
      <c r="G2025" s="19"/>
      <c r="H2025" s="19"/>
      <c r="I2025" s="19"/>
      <c r="J2025" s="19"/>
      <c r="L2025" s="19"/>
      <c r="M2025" s="19"/>
      <c r="N2025" s="19"/>
      <c r="P2025" s="19"/>
      <c r="Q2025" s="19"/>
      <c r="R2025" s="19"/>
      <c r="S2025" s="19"/>
      <c r="T2025" s="19"/>
      <c r="U2025" s="19"/>
      <c r="V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54"/>
      <c r="BL2025" s="54"/>
      <c r="BM2025" s="54"/>
      <c r="BN2025" s="54"/>
      <c r="BO2025" s="54"/>
      <c r="BP2025" s="54"/>
      <c r="BQ2025" s="54"/>
      <c r="BR2025" s="19"/>
      <c r="BS2025" s="19"/>
      <c r="BV2025" s="19"/>
      <c r="BW2025" s="19"/>
      <c r="BX2025" s="19"/>
      <c r="BY2025" s="19"/>
      <c r="BZ2025" s="19"/>
      <c r="CA2025" s="19"/>
      <c r="CB2025" s="19"/>
      <c r="CC2025" s="19"/>
      <c r="CD2025" s="19"/>
      <c r="CE2025" s="19"/>
      <c r="CF2025" s="19"/>
    </row>
    <row r="2026" spans="1:84" x14ac:dyDescent="0.25">
      <c r="A2026" s="19"/>
      <c r="B2026" s="19"/>
      <c r="C2026" s="19"/>
      <c r="D2026" s="19"/>
      <c r="E2026" s="19"/>
      <c r="F2026" s="19"/>
      <c r="G2026" s="19"/>
      <c r="H2026" s="19"/>
      <c r="I2026" s="19"/>
      <c r="J2026" s="19"/>
      <c r="L2026" s="19"/>
      <c r="M2026" s="19"/>
      <c r="N2026" s="19"/>
      <c r="P2026" s="19"/>
      <c r="Q2026" s="19"/>
      <c r="R2026" s="19"/>
      <c r="S2026" s="19"/>
      <c r="T2026" s="19"/>
      <c r="U2026" s="19"/>
      <c r="V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54"/>
      <c r="BL2026" s="54"/>
      <c r="BM2026" s="54"/>
      <c r="BN2026" s="54"/>
      <c r="BO2026" s="54"/>
      <c r="BP2026" s="54"/>
      <c r="BQ2026" s="54"/>
      <c r="BR2026" s="19"/>
      <c r="BS2026" s="19"/>
      <c r="BV2026" s="19"/>
      <c r="BW2026" s="19"/>
      <c r="BX2026" s="19"/>
      <c r="BY2026" s="19"/>
      <c r="BZ2026" s="19"/>
      <c r="CA2026" s="19"/>
      <c r="CB2026" s="19"/>
      <c r="CC2026" s="19"/>
      <c r="CD2026" s="19"/>
      <c r="CE2026" s="19"/>
      <c r="CF2026" s="19"/>
    </row>
    <row r="2027" spans="1:84" x14ac:dyDescent="0.25">
      <c r="A2027" s="19"/>
      <c r="B2027" s="19"/>
      <c r="C2027" s="19"/>
      <c r="D2027" s="19"/>
      <c r="E2027" s="19"/>
      <c r="F2027" s="19"/>
      <c r="G2027" s="19"/>
      <c r="H2027" s="19"/>
      <c r="I2027" s="19"/>
      <c r="J2027" s="19"/>
      <c r="L2027" s="19"/>
      <c r="M2027" s="19"/>
      <c r="N2027" s="19"/>
      <c r="P2027" s="19"/>
      <c r="Q2027" s="19"/>
      <c r="R2027" s="19"/>
      <c r="S2027" s="19"/>
      <c r="T2027" s="19"/>
      <c r="U2027" s="19"/>
      <c r="V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54"/>
      <c r="BL2027" s="54"/>
      <c r="BM2027" s="54"/>
      <c r="BN2027" s="54"/>
      <c r="BO2027" s="54"/>
      <c r="BP2027" s="54"/>
      <c r="BQ2027" s="54"/>
      <c r="BR2027" s="19"/>
      <c r="BS2027" s="19"/>
      <c r="BV2027" s="19"/>
      <c r="BW2027" s="19"/>
      <c r="BX2027" s="19"/>
      <c r="BY2027" s="19"/>
      <c r="BZ2027" s="19"/>
      <c r="CA2027" s="19"/>
      <c r="CB2027" s="19"/>
      <c r="CC2027" s="19"/>
      <c r="CD2027" s="19"/>
      <c r="CE2027" s="19"/>
      <c r="CF2027" s="19"/>
    </row>
    <row r="2028" spans="1:84" x14ac:dyDescent="0.25">
      <c r="A2028" s="19"/>
      <c r="B2028" s="19"/>
      <c r="C2028" s="19"/>
      <c r="D2028" s="19"/>
      <c r="E2028" s="19"/>
      <c r="F2028" s="19"/>
      <c r="G2028" s="19"/>
      <c r="H2028" s="19"/>
      <c r="I2028" s="19"/>
      <c r="J2028" s="19"/>
      <c r="L2028" s="19"/>
      <c r="M2028" s="19"/>
      <c r="N2028" s="19"/>
      <c r="P2028" s="19"/>
      <c r="Q2028" s="19"/>
      <c r="R2028" s="19"/>
      <c r="S2028" s="19"/>
      <c r="T2028" s="19"/>
      <c r="U2028" s="19"/>
      <c r="V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54"/>
      <c r="BL2028" s="54"/>
      <c r="BM2028" s="54"/>
      <c r="BN2028" s="54"/>
      <c r="BO2028" s="54"/>
      <c r="BP2028" s="54"/>
      <c r="BQ2028" s="54"/>
      <c r="BR2028" s="19"/>
      <c r="BS2028" s="19"/>
      <c r="BV2028" s="19"/>
      <c r="BW2028" s="19"/>
      <c r="BX2028" s="19"/>
      <c r="BY2028" s="19"/>
      <c r="BZ2028" s="19"/>
      <c r="CA2028" s="19"/>
      <c r="CB2028" s="19"/>
      <c r="CC2028" s="19"/>
      <c r="CD2028" s="19"/>
      <c r="CE2028" s="19"/>
      <c r="CF2028" s="19"/>
    </row>
    <row r="2029" spans="1:84" x14ac:dyDescent="0.25">
      <c r="A2029" s="19"/>
      <c r="B2029" s="19"/>
      <c r="C2029" s="19"/>
      <c r="D2029" s="19"/>
      <c r="E2029" s="19"/>
      <c r="F2029" s="19"/>
      <c r="G2029" s="19"/>
      <c r="H2029" s="19"/>
      <c r="I2029" s="19"/>
      <c r="J2029" s="19"/>
      <c r="L2029" s="19"/>
      <c r="M2029" s="19"/>
      <c r="N2029" s="19"/>
      <c r="P2029" s="19"/>
      <c r="Q2029" s="19"/>
      <c r="R2029" s="19"/>
      <c r="S2029" s="19"/>
      <c r="T2029" s="19"/>
      <c r="U2029" s="19"/>
      <c r="V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54"/>
      <c r="BL2029" s="54"/>
      <c r="BM2029" s="54"/>
      <c r="BN2029" s="54"/>
      <c r="BO2029" s="54"/>
      <c r="BP2029" s="54"/>
      <c r="BQ2029" s="54"/>
      <c r="BR2029" s="19"/>
      <c r="BS2029" s="19"/>
      <c r="BV2029" s="19"/>
      <c r="BW2029" s="19"/>
      <c r="BX2029" s="19"/>
      <c r="BY2029" s="19"/>
      <c r="BZ2029" s="19"/>
      <c r="CA2029" s="19"/>
      <c r="CB2029" s="19"/>
      <c r="CC2029" s="19"/>
      <c r="CD2029" s="19"/>
      <c r="CE2029" s="19"/>
      <c r="CF2029" s="19"/>
    </row>
    <row r="2030" spans="1:84" x14ac:dyDescent="0.25">
      <c r="A2030" s="19"/>
      <c r="B2030" s="19"/>
      <c r="C2030" s="19"/>
      <c r="D2030" s="19"/>
      <c r="E2030" s="19"/>
      <c r="F2030" s="19"/>
      <c r="G2030" s="19"/>
      <c r="H2030" s="19"/>
      <c r="I2030" s="19"/>
      <c r="J2030" s="19"/>
      <c r="L2030" s="19"/>
      <c r="M2030" s="19"/>
      <c r="N2030" s="19"/>
      <c r="P2030" s="19"/>
      <c r="Q2030" s="19"/>
      <c r="R2030" s="19"/>
      <c r="S2030" s="19"/>
      <c r="T2030" s="19"/>
      <c r="U2030" s="19"/>
      <c r="V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54"/>
      <c r="BL2030" s="54"/>
      <c r="BM2030" s="54"/>
      <c r="BN2030" s="54"/>
      <c r="BO2030" s="54"/>
      <c r="BP2030" s="54"/>
      <c r="BQ2030" s="54"/>
      <c r="BR2030" s="19"/>
      <c r="BS2030" s="19"/>
      <c r="BV2030" s="19"/>
      <c r="BW2030" s="19"/>
      <c r="BX2030" s="19"/>
      <c r="BY2030" s="19"/>
      <c r="BZ2030" s="19"/>
      <c r="CA2030" s="19"/>
      <c r="CB2030" s="19"/>
      <c r="CC2030" s="19"/>
      <c r="CD2030" s="19"/>
      <c r="CE2030" s="19"/>
      <c r="CF2030" s="19"/>
    </row>
    <row r="2031" spans="1:84" x14ac:dyDescent="0.25">
      <c r="A2031" s="19"/>
      <c r="B2031" s="19"/>
      <c r="C2031" s="19"/>
      <c r="D2031" s="19"/>
      <c r="E2031" s="19"/>
      <c r="F2031" s="19"/>
      <c r="G2031" s="19"/>
      <c r="H2031" s="19"/>
      <c r="I2031" s="19"/>
      <c r="J2031" s="19"/>
      <c r="L2031" s="19"/>
      <c r="M2031" s="19"/>
      <c r="N2031" s="19"/>
      <c r="P2031" s="19"/>
      <c r="Q2031" s="19"/>
      <c r="R2031" s="19"/>
      <c r="S2031" s="19"/>
      <c r="T2031" s="19"/>
      <c r="U2031" s="19"/>
      <c r="V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54"/>
      <c r="BL2031" s="54"/>
      <c r="BM2031" s="54"/>
      <c r="BN2031" s="54"/>
      <c r="BO2031" s="54"/>
      <c r="BP2031" s="54"/>
      <c r="BQ2031" s="54"/>
      <c r="BR2031" s="19"/>
      <c r="BS2031" s="19"/>
      <c r="BV2031" s="19"/>
      <c r="BW2031" s="19"/>
      <c r="BX2031" s="19"/>
      <c r="BY2031" s="19"/>
      <c r="BZ2031" s="19"/>
      <c r="CA2031" s="19"/>
      <c r="CB2031" s="19"/>
      <c r="CC2031" s="19"/>
      <c r="CD2031" s="19"/>
      <c r="CE2031" s="19"/>
      <c r="CF2031" s="19"/>
    </row>
    <row r="2032" spans="1:84" x14ac:dyDescent="0.25">
      <c r="A2032" s="19"/>
      <c r="B2032" s="19"/>
      <c r="C2032" s="19"/>
      <c r="D2032" s="19"/>
      <c r="E2032" s="19"/>
      <c r="F2032" s="19"/>
      <c r="G2032" s="19"/>
      <c r="H2032" s="19"/>
      <c r="I2032" s="19"/>
      <c r="J2032" s="19"/>
      <c r="L2032" s="19"/>
      <c r="M2032" s="19"/>
      <c r="N2032" s="19"/>
      <c r="P2032" s="19"/>
      <c r="Q2032" s="19"/>
      <c r="R2032" s="19"/>
      <c r="S2032" s="19"/>
      <c r="T2032" s="19"/>
      <c r="U2032" s="19"/>
      <c r="V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54"/>
      <c r="BL2032" s="54"/>
      <c r="BM2032" s="54"/>
      <c r="BN2032" s="54"/>
      <c r="BO2032" s="54"/>
      <c r="BP2032" s="54"/>
      <c r="BQ2032" s="54"/>
      <c r="BR2032" s="19"/>
      <c r="BS2032" s="19"/>
      <c r="BV2032" s="19"/>
      <c r="BW2032" s="19"/>
      <c r="BX2032" s="19"/>
      <c r="BY2032" s="19"/>
      <c r="BZ2032" s="19"/>
      <c r="CA2032" s="19"/>
      <c r="CB2032" s="19"/>
      <c r="CC2032" s="19"/>
      <c r="CD2032" s="19"/>
      <c r="CE2032" s="19"/>
      <c r="CF2032" s="19"/>
    </row>
    <row r="2033" spans="1:84" x14ac:dyDescent="0.25">
      <c r="A2033" s="19"/>
      <c r="B2033" s="19"/>
      <c r="C2033" s="19"/>
      <c r="D2033" s="19"/>
      <c r="E2033" s="19"/>
      <c r="F2033" s="19"/>
      <c r="G2033" s="19"/>
      <c r="H2033" s="19"/>
      <c r="I2033" s="19"/>
      <c r="J2033" s="19"/>
      <c r="L2033" s="19"/>
      <c r="M2033" s="19"/>
      <c r="N2033" s="19"/>
      <c r="P2033" s="19"/>
      <c r="Q2033" s="19"/>
      <c r="R2033" s="19"/>
      <c r="S2033" s="19"/>
      <c r="T2033" s="19"/>
      <c r="U2033" s="19"/>
      <c r="V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54"/>
      <c r="BL2033" s="54"/>
      <c r="BM2033" s="54"/>
      <c r="BN2033" s="54"/>
      <c r="BO2033" s="54"/>
      <c r="BP2033" s="54"/>
      <c r="BQ2033" s="54"/>
      <c r="BR2033" s="19"/>
      <c r="BS2033" s="19"/>
      <c r="BV2033" s="19"/>
      <c r="BW2033" s="19"/>
      <c r="BX2033" s="19"/>
      <c r="BY2033" s="19"/>
      <c r="BZ2033" s="19"/>
      <c r="CA2033" s="19"/>
      <c r="CB2033" s="19"/>
      <c r="CC2033" s="19"/>
      <c r="CD2033" s="19"/>
      <c r="CE2033" s="19"/>
      <c r="CF2033" s="19"/>
    </row>
    <row r="2034" spans="1:84" x14ac:dyDescent="0.25">
      <c r="A2034" s="19"/>
      <c r="B2034" s="19"/>
      <c r="C2034" s="19"/>
      <c r="D2034" s="19"/>
      <c r="E2034" s="19"/>
      <c r="F2034" s="19"/>
      <c r="G2034" s="19"/>
      <c r="H2034" s="19"/>
      <c r="I2034" s="19"/>
      <c r="J2034" s="19"/>
      <c r="L2034" s="19"/>
      <c r="M2034" s="19"/>
      <c r="N2034" s="19"/>
      <c r="P2034" s="19"/>
      <c r="Q2034" s="19"/>
      <c r="R2034" s="19"/>
      <c r="S2034" s="19"/>
      <c r="T2034" s="19"/>
      <c r="U2034" s="19"/>
      <c r="V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54"/>
      <c r="BL2034" s="54"/>
      <c r="BM2034" s="54"/>
      <c r="BN2034" s="54"/>
      <c r="BO2034" s="54"/>
      <c r="BP2034" s="54"/>
      <c r="BQ2034" s="54"/>
      <c r="BR2034" s="19"/>
      <c r="BS2034" s="19"/>
      <c r="BV2034" s="19"/>
      <c r="BW2034" s="19"/>
      <c r="BX2034" s="19"/>
      <c r="BY2034" s="19"/>
      <c r="BZ2034" s="19"/>
      <c r="CA2034" s="19"/>
      <c r="CB2034" s="19"/>
      <c r="CC2034" s="19"/>
      <c r="CD2034" s="19"/>
      <c r="CE2034" s="19"/>
      <c r="CF2034" s="19"/>
    </row>
    <row r="2035" spans="1:84" x14ac:dyDescent="0.25">
      <c r="A2035" s="19"/>
      <c r="B2035" s="19"/>
      <c r="C2035" s="19"/>
      <c r="D2035" s="19"/>
      <c r="E2035" s="19"/>
      <c r="F2035" s="19"/>
      <c r="G2035" s="19"/>
      <c r="H2035" s="19"/>
      <c r="I2035" s="19"/>
      <c r="J2035" s="19"/>
      <c r="L2035" s="19"/>
      <c r="M2035" s="19"/>
      <c r="N2035" s="19"/>
      <c r="P2035" s="19"/>
      <c r="Q2035" s="19"/>
      <c r="R2035" s="19"/>
      <c r="S2035" s="19"/>
      <c r="T2035" s="19"/>
      <c r="U2035" s="19"/>
      <c r="V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54"/>
      <c r="BL2035" s="54"/>
      <c r="BM2035" s="54"/>
      <c r="BN2035" s="54"/>
      <c r="BO2035" s="54"/>
      <c r="BP2035" s="54"/>
      <c r="BQ2035" s="54"/>
      <c r="BR2035" s="19"/>
      <c r="BS2035" s="19"/>
      <c r="BV2035" s="19"/>
      <c r="BW2035" s="19"/>
      <c r="BX2035" s="19"/>
      <c r="BY2035" s="19"/>
      <c r="BZ2035" s="19"/>
      <c r="CA2035" s="19"/>
      <c r="CB2035" s="19"/>
      <c r="CC2035" s="19"/>
      <c r="CD2035" s="19"/>
      <c r="CE2035" s="19"/>
      <c r="CF2035" s="19"/>
    </row>
    <row r="2036" spans="1:84" x14ac:dyDescent="0.25">
      <c r="A2036" s="19"/>
      <c r="B2036" s="19"/>
      <c r="C2036" s="19"/>
      <c r="D2036" s="19"/>
      <c r="E2036" s="19"/>
      <c r="F2036" s="19"/>
      <c r="G2036" s="19"/>
      <c r="H2036" s="19"/>
      <c r="I2036" s="19"/>
      <c r="J2036" s="19"/>
      <c r="L2036" s="19"/>
      <c r="M2036" s="19"/>
      <c r="N2036" s="19"/>
      <c r="P2036" s="19"/>
      <c r="Q2036" s="19"/>
      <c r="R2036" s="19"/>
      <c r="S2036" s="19"/>
      <c r="T2036" s="19"/>
      <c r="U2036" s="19"/>
      <c r="V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54"/>
      <c r="BL2036" s="54"/>
      <c r="BM2036" s="54"/>
      <c r="BN2036" s="54"/>
      <c r="BO2036" s="54"/>
      <c r="BP2036" s="54"/>
      <c r="BQ2036" s="54"/>
      <c r="BR2036" s="19"/>
      <c r="BS2036" s="19"/>
      <c r="BV2036" s="19"/>
      <c r="BW2036" s="19"/>
      <c r="BX2036" s="19"/>
      <c r="BY2036" s="19"/>
      <c r="BZ2036" s="19"/>
      <c r="CA2036" s="19"/>
      <c r="CB2036" s="19"/>
      <c r="CC2036" s="19"/>
      <c r="CD2036" s="19"/>
      <c r="CE2036" s="19"/>
      <c r="CF2036" s="19"/>
    </row>
    <row r="2037" spans="1:84" x14ac:dyDescent="0.25">
      <c r="A2037" s="19"/>
      <c r="B2037" s="19"/>
      <c r="C2037" s="19"/>
      <c r="D2037" s="19"/>
      <c r="E2037" s="19"/>
      <c r="F2037" s="19"/>
      <c r="G2037" s="19"/>
      <c r="H2037" s="19"/>
      <c r="I2037" s="19"/>
      <c r="J2037" s="19"/>
      <c r="L2037" s="19"/>
      <c r="M2037" s="19"/>
      <c r="N2037" s="19"/>
      <c r="P2037" s="19"/>
      <c r="Q2037" s="19"/>
      <c r="R2037" s="19"/>
      <c r="S2037" s="19"/>
      <c r="T2037" s="19"/>
      <c r="U2037" s="19"/>
      <c r="V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54"/>
      <c r="BL2037" s="54"/>
      <c r="BM2037" s="54"/>
      <c r="BN2037" s="54"/>
      <c r="BO2037" s="54"/>
      <c r="BP2037" s="54"/>
      <c r="BQ2037" s="54"/>
      <c r="BR2037" s="19"/>
      <c r="BS2037" s="19"/>
      <c r="BV2037" s="19"/>
      <c r="BW2037" s="19"/>
      <c r="BX2037" s="19"/>
      <c r="BY2037" s="19"/>
      <c r="BZ2037" s="19"/>
      <c r="CA2037" s="19"/>
      <c r="CB2037" s="19"/>
      <c r="CC2037" s="19"/>
      <c r="CD2037" s="19"/>
      <c r="CE2037" s="19"/>
      <c r="CF2037" s="19"/>
    </row>
    <row r="2038" spans="1:84" x14ac:dyDescent="0.25">
      <c r="A2038" s="19"/>
      <c r="B2038" s="19"/>
      <c r="C2038" s="19"/>
      <c r="D2038" s="19"/>
      <c r="E2038" s="19"/>
      <c r="F2038" s="19"/>
      <c r="G2038" s="19"/>
      <c r="H2038" s="19"/>
      <c r="I2038" s="19"/>
      <c r="J2038" s="19"/>
      <c r="L2038" s="19"/>
      <c r="M2038" s="19"/>
      <c r="N2038" s="19"/>
      <c r="P2038" s="19"/>
      <c r="Q2038" s="19"/>
      <c r="R2038" s="19"/>
      <c r="S2038" s="19"/>
      <c r="T2038" s="19"/>
      <c r="U2038" s="19"/>
      <c r="V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54"/>
      <c r="BL2038" s="54"/>
      <c r="BM2038" s="54"/>
      <c r="BN2038" s="54"/>
      <c r="BO2038" s="54"/>
      <c r="BP2038" s="54"/>
      <c r="BQ2038" s="54"/>
      <c r="BR2038" s="19"/>
      <c r="BS2038" s="19"/>
      <c r="BV2038" s="19"/>
      <c r="BW2038" s="19"/>
      <c r="BX2038" s="19"/>
      <c r="BY2038" s="19"/>
      <c r="BZ2038" s="19"/>
      <c r="CA2038" s="19"/>
      <c r="CB2038" s="19"/>
      <c r="CC2038" s="19"/>
      <c r="CD2038" s="19"/>
      <c r="CE2038" s="19"/>
      <c r="CF2038" s="19"/>
    </row>
    <row r="2039" spans="1:84" x14ac:dyDescent="0.25">
      <c r="A2039" s="19"/>
      <c r="B2039" s="19"/>
      <c r="C2039" s="19"/>
      <c r="D2039" s="19"/>
      <c r="E2039" s="19"/>
      <c r="F2039" s="19"/>
      <c r="G2039" s="19"/>
      <c r="H2039" s="19"/>
      <c r="I2039" s="19"/>
      <c r="J2039" s="19"/>
      <c r="L2039" s="19"/>
      <c r="M2039" s="19"/>
      <c r="N2039" s="19"/>
      <c r="P2039" s="19"/>
      <c r="Q2039" s="19"/>
      <c r="R2039" s="19"/>
      <c r="S2039" s="19"/>
      <c r="T2039" s="19"/>
      <c r="U2039" s="19"/>
      <c r="V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54"/>
      <c r="BL2039" s="54"/>
      <c r="BM2039" s="54"/>
      <c r="BN2039" s="54"/>
      <c r="BO2039" s="54"/>
      <c r="BP2039" s="54"/>
      <c r="BQ2039" s="54"/>
      <c r="BR2039" s="19"/>
      <c r="BS2039" s="19"/>
      <c r="BV2039" s="19"/>
      <c r="BW2039" s="19"/>
      <c r="BX2039" s="19"/>
      <c r="BY2039" s="19"/>
      <c r="BZ2039" s="19"/>
      <c r="CA2039" s="19"/>
      <c r="CB2039" s="19"/>
      <c r="CC2039" s="19"/>
      <c r="CD2039" s="19"/>
      <c r="CE2039" s="19"/>
      <c r="CF2039" s="19"/>
    </row>
    <row r="2040" spans="1:84" x14ac:dyDescent="0.25">
      <c r="A2040" s="19"/>
      <c r="B2040" s="19"/>
      <c r="C2040" s="19"/>
      <c r="D2040" s="19"/>
      <c r="E2040" s="19"/>
      <c r="F2040" s="19"/>
      <c r="G2040" s="19"/>
      <c r="H2040" s="19"/>
      <c r="I2040" s="19"/>
      <c r="J2040" s="19"/>
      <c r="L2040" s="19"/>
      <c r="M2040" s="19"/>
      <c r="N2040" s="19"/>
      <c r="P2040" s="19"/>
      <c r="Q2040" s="19"/>
      <c r="R2040" s="19"/>
      <c r="S2040" s="19"/>
      <c r="T2040" s="19"/>
      <c r="U2040" s="19"/>
      <c r="V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54"/>
      <c r="BL2040" s="54"/>
      <c r="BM2040" s="54"/>
      <c r="BN2040" s="54"/>
      <c r="BO2040" s="54"/>
      <c r="BP2040" s="54"/>
      <c r="BQ2040" s="54"/>
      <c r="BR2040" s="19"/>
      <c r="BS2040" s="19"/>
      <c r="BV2040" s="19"/>
      <c r="BW2040" s="19"/>
      <c r="BX2040" s="19"/>
      <c r="BY2040" s="19"/>
      <c r="BZ2040" s="19"/>
      <c r="CA2040" s="19"/>
      <c r="CB2040" s="19"/>
      <c r="CC2040" s="19"/>
      <c r="CD2040" s="19"/>
      <c r="CE2040" s="19"/>
      <c r="CF2040" s="19"/>
    </row>
    <row r="2041" spans="1:84" x14ac:dyDescent="0.25">
      <c r="A2041" s="19"/>
      <c r="B2041" s="19"/>
      <c r="C2041" s="19"/>
      <c r="D2041" s="19"/>
      <c r="E2041" s="19"/>
      <c r="F2041" s="19"/>
      <c r="G2041" s="19"/>
      <c r="H2041" s="19"/>
      <c r="I2041" s="19"/>
      <c r="J2041" s="19"/>
      <c r="L2041" s="19"/>
      <c r="M2041" s="19"/>
      <c r="N2041" s="19"/>
      <c r="P2041" s="19"/>
      <c r="Q2041" s="19"/>
      <c r="R2041" s="19"/>
      <c r="S2041" s="19"/>
      <c r="T2041" s="19"/>
      <c r="U2041" s="19"/>
      <c r="V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54"/>
      <c r="BL2041" s="54"/>
      <c r="BM2041" s="54"/>
      <c r="BN2041" s="54"/>
      <c r="BO2041" s="54"/>
      <c r="BP2041" s="54"/>
      <c r="BQ2041" s="54"/>
      <c r="BR2041" s="19"/>
      <c r="BS2041" s="19"/>
      <c r="BV2041" s="19"/>
      <c r="BW2041" s="19"/>
      <c r="BX2041" s="19"/>
      <c r="BY2041" s="19"/>
      <c r="BZ2041" s="19"/>
      <c r="CA2041" s="19"/>
      <c r="CB2041" s="19"/>
      <c r="CC2041" s="19"/>
      <c r="CD2041" s="19"/>
      <c r="CE2041" s="19"/>
      <c r="CF2041" s="19"/>
    </row>
    <row r="2042" spans="1:84" x14ac:dyDescent="0.25">
      <c r="A2042" s="19"/>
      <c r="B2042" s="19"/>
      <c r="C2042" s="19"/>
      <c r="D2042" s="19"/>
      <c r="E2042" s="19"/>
      <c r="F2042" s="19"/>
      <c r="G2042" s="19"/>
      <c r="H2042" s="19"/>
      <c r="I2042" s="19"/>
      <c r="J2042" s="19"/>
      <c r="L2042" s="19"/>
      <c r="M2042" s="19"/>
      <c r="N2042" s="19"/>
      <c r="P2042" s="19"/>
      <c r="Q2042" s="19"/>
      <c r="R2042" s="19"/>
      <c r="S2042" s="19"/>
      <c r="T2042" s="19"/>
      <c r="U2042" s="19"/>
      <c r="V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54"/>
      <c r="BL2042" s="54"/>
      <c r="BM2042" s="54"/>
      <c r="BN2042" s="54"/>
      <c r="BO2042" s="54"/>
      <c r="BP2042" s="54"/>
      <c r="BQ2042" s="54"/>
      <c r="BR2042" s="19"/>
      <c r="BS2042" s="19"/>
      <c r="BV2042" s="19"/>
      <c r="BW2042" s="19"/>
      <c r="BX2042" s="19"/>
      <c r="BY2042" s="19"/>
      <c r="BZ2042" s="19"/>
      <c r="CA2042" s="19"/>
      <c r="CB2042" s="19"/>
      <c r="CC2042" s="19"/>
      <c r="CD2042" s="19"/>
      <c r="CE2042" s="19"/>
      <c r="CF2042" s="19"/>
    </row>
    <row r="2043" spans="1:84" x14ac:dyDescent="0.25">
      <c r="A2043" s="19"/>
      <c r="B2043" s="19"/>
      <c r="C2043" s="19"/>
      <c r="D2043" s="19"/>
      <c r="E2043" s="19"/>
      <c r="F2043" s="19"/>
      <c r="G2043" s="19"/>
      <c r="H2043" s="19"/>
      <c r="I2043" s="19"/>
      <c r="J2043" s="19"/>
      <c r="L2043" s="19"/>
      <c r="M2043" s="19"/>
      <c r="N2043" s="19"/>
      <c r="P2043" s="19"/>
      <c r="Q2043" s="19"/>
      <c r="R2043" s="19"/>
      <c r="S2043" s="19"/>
      <c r="T2043" s="19"/>
      <c r="U2043" s="19"/>
      <c r="V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54"/>
      <c r="BL2043" s="54"/>
      <c r="BM2043" s="54"/>
      <c r="BN2043" s="54"/>
      <c r="BO2043" s="54"/>
      <c r="BP2043" s="54"/>
      <c r="BQ2043" s="54"/>
      <c r="BR2043" s="19"/>
      <c r="BS2043" s="19"/>
      <c r="BV2043" s="19"/>
      <c r="BW2043" s="19"/>
      <c r="BX2043" s="19"/>
      <c r="BY2043" s="19"/>
      <c r="BZ2043" s="19"/>
      <c r="CA2043" s="19"/>
      <c r="CB2043" s="19"/>
      <c r="CC2043" s="19"/>
      <c r="CD2043" s="19"/>
      <c r="CE2043" s="19"/>
      <c r="CF2043" s="19"/>
    </row>
    <row r="2044" spans="1:84" x14ac:dyDescent="0.25">
      <c r="A2044" s="19"/>
      <c r="B2044" s="19"/>
      <c r="C2044" s="19"/>
      <c r="D2044" s="19"/>
      <c r="E2044" s="19"/>
      <c r="F2044" s="19"/>
      <c r="G2044" s="19"/>
      <c r="H2044" s="19"/>
      <c r="I2044" s="19"/>
      <c r="J2044" s="19"/>
      <c r="L2044" s="19"/>
      <c r="M2044" s="19"/>
      <c r="N2044" s="19"/>
      <c r="P2044" s="19"/>
      <c r="Q2044" s="19"/>
      <c r="R2044" s="19"/>
      <c r="S2044" s="19"/>
      <c r="T2044" s="19"/>
      <c r="U2044" s="19"/>
      <c r="V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54"/>
      <c r="BL2044" s="54"/>
      <c r="BM2044" s="54"/>
      <c r="BN2044" s="54"/>
      <c r="BO2044" s="54"/>
      <c r="BP2044" s="54"/>
      <c r="BQ2044" s="54"/>
      <c r="BR2044" s="19"/>
      <c r="BS2044" s="19"/>
      <c r="BV2044" s="19"/>
      <c r="BW2044" s="19"/>
      <c r="BX2044" s="19"/>
      <c r="BY2044" s="19"/>
      <c r="BZ2044" s="19"/>
      <c r="CA2044" s="19"/>
      <c r="CB2044" s="19"/>
      <c r="CC2044" s="19"/>
      <c r="CD2044" s="19"/>
      <c r="CE2044" s="19"/>
      <c r="CF2044" s="19"/>
    </row>
    <row r="2045" spans="1:84" x14ac:dyDescent="0.25">
      <c r="A2045" s="19"/>
      <c r="B2045" s="19"/>
      <c r="C2045" s="19"/>
      <c r="D2045" s="19"/>
      <c r="E2045" s="19"/>
      <c r="F2045" s="19"/>
      <c r="G2045" s="19"/>
      <c r="H2045" s="19"/>
      <c r="I2045" s="19"/>
      <c r="J2045" s="19"/>
      <c r="L2045" s="19"/>
      <c r="M2045" s="19"/>
      <c r="N2045" s="19"/>
      <c r="P2045" s="19"/>
      <c r="Q2045" s="19"/>
      <c r="R2045" s="19"/>
      <c r="S2045" s="19"/>
      <c r="T2045" s="19"/>
      <c r="U2045" s="19"/>
      <c r="V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54"/>
      <c r="BL2045" s="54"/>
      <c r="BM2045" s="54"/>
      <c r="BN2045" s="54"/>
      <c r="BO2045" s="54"/>
      <c r="BP2045" s="54"/>
      <c r="BQ2045" s="54"/>
      <c r="BR2045" s="19"/>
      <c r="BS2045" s="19"/>
      <c r="BV2045" s="19"/>
      <c r="BW2045" s="19"/>
      <c r="BX2045" s="19"/>
      <c r="BY2045" s="19"/>
      <c r="BZ2045" s="19"/>
      <c r="CA2045" s="19"/>
      <c r="CB2045" s="19"/>
      <c r="CC2045" s="19"/>
      <c r="CD2045" s="19"/>
      <c r="CE2045" s="19"/>
      <c r="CF2045" s="19"/>
    </row>
    <row r="2046" spans="1:84" x14ac:dyDescent="0.25">
      <c r="A2046" s="19"/>
      <c r="B2046" s="19"/>
      <c r="C2046" s="19"/>
      <c r="D2046" s="19"/>
      <c r="E2046" s="19"/>
      <c r="F2046" s="19"/>
      <c r="G2046" s="19"/>
      <c r="H2046" s="19"/>
      <c r="I2046" s="19"/>
      <c r="J2046" s="19"/>
      <c r="L2046" s="19"/>
      <c r="M2046" s="19"/>
      <c r="N2046" s="19"/>
      <c r="P2046" s="19"/>
      <c r="Q2046" s="19"/>
      <c r="R2046" s="19"/>
      <c r="S2046" s="19"/>
      <c r="T2046" s="19"/>
      <c r="U2046" s="19"/>
      <c r="V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54"/>
      <c r="BL2046" s="54"/>
      <c r="BM2046" s="54"/>
      <c r="BN2046" s="54"/>
      <c r="BO2046" s="54"/>
      <c r="BP2046" s="54"/>
      <c r="BQ2046" s="54"/>
      <c r="BR2046" s="19"/>
      <c r="BS2046" s="19"/>
      <c r="BV2046" s="19"/>
      <c r="BW2046" s="19"/>
      <c r="BX2046" s="19"/>
      <c r="BY2046" s="19"/>
      <c r="BZ2046" s="19"/>
      <c r="CA2046" s="19"/>
      <c r="CB2046" s="19"/>
      <c r="CC2046" s="19"/>
      <c r="CD2046" s="19"/>
      <c r="CE2046" s="19"/>
      <c r="CF2046" s="19"/>
    </row>
    <row r="2047" spans="1:84" x14ac:dyDescent="0.25">
      <c r="A2047" s="19"/>
      <c r="B2047" s="19"/>
      <c r="C2047" s="19"/>
      <c r="D2047" s="19"/>
      <c r="E2047" s="19"/>
      <c r="F2047" s="19"/>
      <c r="G2047" s="19"/>
      <c r="H2047" s="19"/>
      <c r="I2047" s="19"/>
      <c r="J2047" s="19"/>
      <c r="L2047" s="19"/>
      <c r="M2047" s="19"/>
      <c r="N2047" s="19"/>
      <c r="P2047" s="19"/>
      <c r="Q2047" s="19"/>
      <c r="R2047" s="19"/>
      <c r="S2047" s="19"/>
      <c r="T2047" s="19"/>
      <c r="U2047" s="19"/>
      <c r="V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54"/>
      <c r="BL2047" s="54"/>
      <c r="BM2047" s="54"/>
      <c r="BN2047" s="54"/>
      <c r="BO2047" s="54"/>
      <c r="BP2047" s="54"/>
      <c r="BQ2047" s="54"/>
      <c r="BR2047" s="19"/>
      <c r="BS2047" s="19"/>
      <c r="BV2047" s="19"/>
      <c r="BW2047" s="19"/>
      <c r="BX2047" s="19"/>
      <c r="BY2047" s="19"/>
      <c r="BZ2047" s="19"/>
      <c r="CA2047" s="19"/>
      <c r="CB2047" s="19"/>
      <c r="CC2047" s="19"/>
      <c r="CD2047" s="19"/>
      <c r="CE2047" s="19"/>
      <c r="CF2047" s="19"/>
    </row>
    <row r="2048" spans="1:84" x14ac:dyDescent="0.25">
      <c r="A2048" s="19"/>
      <c r="B2048" s="19"/>
      <c r="C2048" s="19"/>
      <c r="D2048" s="19"/>
      <c r="E2048" s="19"/>
      <c r="F2048" s="19"/>
      <c r="G2048" s="19"/>
      <c r="H2048" s="19"/>
      <c r="I2048" s="19"/>
      <c r="J2048" s="19"/>
      <c r="L2048" s="19"/>
      <c r="M2048" s="19"/>
      <c r="N2048" s="19"/>
      <c r="P2048" s="19"/>
      <c r="Q2048" s="19"/>
      <c r="R2048" s="19"/>
      <c r="S2048" s="19"/>
      <c r="T2048" s="19"/>
      <c r="U2048" s="19"/>
      <c r="V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54"/>
      <c r="BL2048" s="54"/>
      <c r="BM2048" s="54"/>
      <c r="BN2048" s="54"/>
      <c r="BO2048" s="54"/>
      <c r="BP2048" s="54"/>
      <c r="BQ2048" s="54"/>
      <c r="BR2048" s="19"/>
      <c r="BS2048" s="19"/>
      <c r="BV2048" s="19"/>
      <c r="BW2048" s="19"/>
      <c r="BX2048" s="19"/>
      <c r="BY2048" s="19"/>
      <c r="BZ2048" s="19"/>
      <c r="CA2048" s="19"/>
      <c r="CB2048" s="19"/>
      <c r="CC2048" s="19"/>
      <c r="CD2048" s="19"/>
      <c r="CE2048" s="19"/>
      <c r="CF2048" s="19"/>
    </row>
    <row r="2049" spans="1:84" x14ac:dyDescent="0.25">
      <c r="A2049" s="19"/>
      <c r="B2049" s="19"/>
      <c r="C2049" s="19"/>
      <c r="D2049" s="19"/>
      <c r="E2049" s="19"/>
      <c r="F2049" s="19"/>
      <c r="G2049" s="19"/>
      <c r="H2049" s="19"/>
      <c r="I2049" s="19"/>
      <c r="J2049" s="19"/>
      <c r="L2049" s="19"/>
      <c r="M2049" s="19"/>
      <c r="N2049" s="19"/>
      <c r="P2049" s="19"/>
      <c r="Q2049" s="19"/>
      <c r="R2049" s="19"/>
      <c r="S2049" s="19"/>
      <c r="T2049" s="19"/>
      <c r="U2049" s="19"/>
      <c r="V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54"/>
      <c r="BL2049" s="54"/>
      <c r="BM2049" s="54"/>
      <c r="BN2049" s="54"/>
      <c r="BO2049" s="54"/>
      <c r="BP2049" s="54"/>
      <c r="BQ2049" s="54"/>
      <c r="BR2049" s="19"/>
      <c r="BS2049" s="19"/>
      <c r="BV2049" s="19"/>
      <c r="BW2049" s="19"/>
      <c r="BX2049" s="19"/>
      <c r="BY2049" s="19"/>
      <c r="BZ2049" s="19"/>
      <c r="CA2049" s="19"/>
      <c r="CB2049" s="19"/>
      <c r="CC2049" s="19"/>
      <c r="CD2049" s="19"/>
      <c r="CE2049" s="19"/>
      <c r="CF2049" s="19"/>
    </row>
    <row r="2050" spans="1:84" x14ac:dyDescent="0.25">
      <c r="A2050" s="19"/>
      <c r="B2050" s="19"/>
      <c r="C2050" s="19"/>
      <c r="D2050" s="19"/>
      <c r="E2050" s="19"/>
      <c r="F2050" s="19"/>
      <c r="G2050" s="19"/>
      <c r="H2050" s="19"/>
      <c r="I2050" s="19"/>
      <c r="J2050" s="19"/>
      <c r="L2050" s="19"/>
      <c r="M2050" s="19"/>
      <c r="N2050" s="19"/>
      <c r="P2050" s="19"/>
      <c r="Q2050" s="19"/>
      <c r="R2050" s="19"/>
      <c r="S2050" s="19"/>
      <c r="T2050" s="19"/>
      <c r="U2050" s="19"/>
      <c r="V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54"/>
      <c r="BL2050" s="54"/>
      <c r="BM2050" s="54"/>
      <c r="BN2050" s="54"/>
      <c r="BO2050" s="54"/>
      <c r="BP2050" s="54"/>
      <c r="BQ2050" s="54"/>
      <c r="BR2050" s="19"/>
      <c r="BS2050" s="19"/>
      <c r="BV2050" s="19"/>
      <c r="BW2050" s="19"/>
      <c r="BX2050" s="19"/>
      <c r="BY2050" s="19"/>
      <c r="BZ2050" s="19"/>
      <c r="CA2050" s="19"/>
      <c r="CB2050" s="19"/>
      <c r="CC2050" s="19"/>
      <c r="CD2050" s="19"/>
      <c r="CE2050" s="19"/>
      <c r="CF2050" s="19"/>
    </row>
    <row r="2051" spans="1:84" x14ac:dyDescent="0.25">
      <c r="A2051" s="19"/>
      <c r="B2051" s="19"/>
      <c r="C2051" s="19"/>
      <c r="D2051" s="19"/>
      <c r="E2051" s="19"/>
      <c r="F2051" s="19"/>
      <c r="G2051" s="19"/>
      <c r="H2051" s="19"/>
      <c r="I2051" s="19"/>
      <c r="J2051" s="19"/>
      <c r="L2051" s="19"/>
      <c r="M2051" s="19"/>
      <c r="N2051" s="19"/>
      <c r="P2051" s="19"/>
      <c r="Q2051" s="19"/>
      <c r="R2051" s="19"/>
      <c r="S2051" s="19"/>
      <c r="T2051" s="19"/>
      <c r="U2051" s="19"/>
      <c r="V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54"/>
      <c r="BL2051" s="54"/>
      <c r="BM2051" s="54"/>
      <c r="BN2051" s="54"/>
      <c r="BO2051" s="54"/>
      <c r="BP2051" s="54"/>
      <c r="BQ2051" s="54"/>
      <c r="BR2051" s="19"/>
      <c r="BS2051" s="19"/>
      <c r="BV2051" s="19"/>
      <c r="BW2051" s="19"/>
      <c r="BX2051" s="19"/>
      <c r="BY2051" s="19"/>
      <c r="BZ2051" s="19"/>
      <c r="CA2051" s="19"/>
      <c r="CB2051" s="19"/>
      <c r="CC2051" s="19"/>
      <c r="CD2051" s="19"/>
      <c r="CE2051" s="19"/>
      <c r="CF2051" s="19"/>
    </row>
    <row r="2052" spans="1:84" x14ac:dyDescent="0.25">
      <c r="A2052" s="19"/>
      <c r="B2052" s="19"/>
      <c r="C2052" s="19"/>
      <c r="D2052" s="19"/>
      <c r="E2052" s="19"/>
      <c r="F2052" s="19"/>
      <c r="G2052" s="19"/>
      <c r="H2052" s="19"/>
      <c r="I2052" s="19"/>
      <c r="J2052" s="19"/>
      <c r="L2052" s="19"/>
      <c r="M2052" s="19"/>
      <c r="N2052" s="19"/>
      <c r="P2052" s="19"/>
      <c r="Q2052" s="19"/>
      <c r="R2052" s="19"/>
      <c r="S2052" s="19"/>
      <c r="T2052" s="19"/>
      <c r="U2052" s="19"/>
      <c r="V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54"/>
      <c r="BL2052" s="54"/>
      <c r="BM2052" s="54"/>
      <c r="BN2052" s="54"/>
      <c r="BO2052" s="54"/>
      <c r="BP2052" s="54"/>
      <c r="BQ2052" s="54"/>
      <c r="BR2052" s="19"/>
      <c r="BS2052" s="19"/>
      <c r="BV2052" s="19"/>
      <c r="BW2052" s="19"/>
      <c r="BX2052" s="19"/>
      <c r="BY2052" s="19"/>
      <c r="BZ2052" s="19"/>
      <c r="CA2052" s="19"/>
      <c r="CB2052" s="19"/>
      <c r="CC2052" s="19"/>
      <c r="CD2052" s="19"/>
      <c r="CE2052" s="19"/>
      <c r="CF2052" s="19"/>
    </row>
    <row r="2053" spans="1:84" x14ac:dyDescent="0.25">
      <c r="A2053" s="19"/>
      <c r="B2053" s="19"/>
      <c r="C2053" s="19"/>
      <c r="D2053" s="19"/>
      <c r="E2053" s="19"/>
      <c r="F2053" s="19"/>
      <c r="G2053" s="19"/>
      <c r="H2053" s="19"/>
      <c r="I2053" s="19"/>
      <c r="J2053" s="19"/>
      <c r="L2053" s="19"/>
      <c r="M2053" s="19"/>
      <c r="N2053" s="19"/>
      <c r="P2053" s="19"/>
      <c r="Q2053" s="19"/>
      <c r="R2053" s="19"/>
      <c r="S2053" s="19"/>
      <c r="T2053" s="19"/>
      <c r="U2053" s="19"/>
      <c r="V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54"/>
      <c r="BL2053" s="54"/>
      <c r="BM2053" s="54"/>
      <c r="BN2053" s="54"/>
      <c r="BO2053" s="54"/>
      <c r="BP2053" s="54"/>
      <c r="BQ2053" s="54"/>
      <c r="BR2053" s="19"/>
      <c r="BS2053" s="19"/>
      <c r="BV2053" s="19"/>
      <c r="BW2053" s="19"/>
      <c r="BX2053" s="19"/>
      <c r="BY2053" s="19"/>
      <c r="BZ2053" s="19"/>
      <c r="CA2053" s="19"/>
      <c r="CB2053" s="19"/>
      <c r="CC2053" s="19"/>
      <c r="CD2053" s="19"/>
      <c r="CE2053" s="19"/>
      <c r="CF2053" s="19"/>
    </row>
    <row r="2054" spans="1:84" x14ac:dyDescent="0.25">
      <c r="A2054" s="19"/>
      <c r="B2054" s="19"/>
      <c r="C2054" s="19"/>
      <c r="D2054" s="19"/>
      <c r="E2054" s="19"/>
      <c r="F2054" s="19"/>
      <c r="G2054" s="19"/>
      <c r="H2054" s="19"/>
      <c r="I2054" s="19"/>
      <c r="J2054" s="19"/>
      <c r="L2054" s="19"/>
      <c r="M2054" s="19"/>
      <c r="N2054" s="19"/>
      <c r="P2054" s="19"/>
      <c r="Q2054" s="19"/>
      <c r="R2054" s="19"/>
      <c r="S2054" s="19"/>
      <c r="T2054" s="19"/>
      <c r="U2054" s="19"/>
      <c r="V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54"/>
      <c r="BL2054" s="54"/>
      <c r="BM2054" s="54"/>
      <c r="BN2054" s="54"/>
      <c r="BO2054" s="54"/>
      <c r="BP2054" s="54"/>
      <c r="BQ2054" s="54"/>
      <c r="BR2054" s="19"/>
      <c r="BS2054" s="19"/>
      <c r="BV2054" s="19"/>
      <c r="BW2054" s="19"/>
      <c r="BX2054" s="19"/>
      <c r="BY2054" s="19"/>
      <c r="BZ2054" s="19"/>
      <c r="CA2054" s="19"/>
      <c r="CB2054" s="19"/>
      <c r="CC2054" s="19"/>
      <c r="CD2054" s="19"/>
      <c r="CE2054" s="19"/>
      <c r="CF2054" s="19"/>
    </row>
    <row r="2055" spans="1:84" x14ac:dyDescent="0.25">
      <c r="A2055" s="19"/>
      <c r="B2055" s="19"/>
      <c r="C2055" s="19"/>
      <c r="D2055" s="19"/>
      <c r="E2055" s="19"/>
      <c r="F2055" s="19"/>
      <c r="G2055" s="19"/>
      <c r="H2055" s="19"/>
      <c r="I2055" s="19"/>
      <c r="J2055" s="19"/>
      <c r="L2055" s="19"/>
      <c r="M2055" s="19"/>
      <c r="N2055" s="19"/>
      <c r="P2055" s="19"/>
      <c r="Q2055" s="19"/>
      <c r="R2055" s="19"/>
      <c r="S2055" s="19"/>
      <c r="T2055" s="19"/>
      <c r="U2055" s="19"/>
      <c r="V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54"/>
      <c r="BL2055" s="54"/>
      <c r="BM2055" s="54"/>
      <c r="BN2055" s="54"/>
      <c r="BO2055" s="54"/>
      <c r="BP2055" s="54"/>
      <c r="BQ2055" s="54"/>
      <c r="BR2055" s="19"/>
      <c r="BS2055" s="19"/>
      <c r="BV2055" s="19"/>
      <c r="BW2055" s="19"/>
      <c r="BX2055" s="19"/>
      <c r="BY2055" s="19"/>
      <c r="BZ2055" s="19"/>
      <c r="CA2055" s="19"/>
      <c r="CB2055" s="19"/>
      <c r="CC2055" s="19"/>
      <c r="CD2055" s="19"/>
      <c r="CE2055" s="19"/>
      <c r="CF2055" s="19"/>
    </row>
    <row r="2056" spans="1:84" x14ac:dyDescent="0.25">
      <c r="A2056" s="19"/>
      <c r="B2056" s="19"/>
      <c r="C2056" s="19"/>
      <c r="D2056" s="19"/>
      <c r="E2056" s="19"/>
      <c r="F2056" s="19"/>
      <c r="G2056" s="19"/>
      <c r="H2056" s="19"/>
      <c r="I2056" s="19"/>
      <c r="J2056" s="19"/>
      <c r="L2056" s="19"/>
      <c r="M2056" s="19"/>
      <c r="N2056" s="19"/>
      <c r="P2056" s="19"/>
      <c r="Q2056" s="19"/>
      <c r="R2056" s="19"/>
      <c r="S2056" s="19"/>
      <c r="T2056" s="19"/>
      <c r="U2056" s="19"/>
      <c r="V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54"/>
      <c r="BL2056" s="54"/>
      <c r="BM2056" s="54"/>
      <c r="BN2056" s="54"/>
      <c r="BO2056" s="54"/>
      <c r="BP2056" s="54"/>
      <c r="BQ2056" s="54"/>
      <c r="BR2056" s="19"/>
      <c r="BS2056" s="19"/>
      <c r="BV2056" s="19"/>
      <c r="BW2056" s="19"/>
      <c r="BX2056" s="19"/>
      <c r="BY2056" s="19"/>
      <c r="BZ2056" s="19"/>
      <c r="CA2056" s="19"/>
      <c r="CB2056" s="19"/>
      <c r="CC2056" s="19"/>
      <c r="CD2056" s="19"/>
      <c r="CE2056" s="19"/>
      <c r="CF2056" s="19"/>
    </row>
    <row r="2057" spans="1:84" x14ac:dyDescent="0.25">
      <c r="A2057" s="19"/>
      <c r="B2057" s="19"/>
      <c r="C2057" s="19"/>
      <c r="D2057" s="19"/>
      <c r="E2057" s="19"/>
      <c r="F2057" s="19"/>
      <c r="G2057" s="19"/>
      <c r="H2057" s="19"/>
      <c r="I2057" s="19"/>
      <c r="J2057" s="19"/>
      <c r="L2057" s="19"/>
      <c r="M2057" s="19"/>
      <c r="N2057" s="19"/>
      <c r="P2057" s="19"/>
      <c r="Q2057" s="19"/>
      <c r="R2057" s="19"/>
      <c r="S2057" s="19"/>
      <c r="T2057" s="19"/>
      <c r="U2057" s="19"/>
      <c r="V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54"/>
      <c r="BL2057" s="54"/>
      <c r="BM2057" s="54"/>
      <c r="BN2057" s="54"/>
      <c r="BO2057" s="54"/>
      <c r="BP2057" s="54"/>
      <c r="BQ2057" s="54"/>
      <c r="BR2057" s="19"/>
      <c r="BS2057" s="19"/>
      <c r="BV2057" s="19"/>
      <c r="BW2057" s="19"/>
      <c r="BX2057" s="19"/>
      <c r="BY2057" s="19"/>
      <c r="BZ2057" s="19"/>
      <c r="CA2057" s="19"/>
      <c r="CB2057" s="19"/>
      <c r="CC2057" s="19"/>
      <c r="CD2057" s="19"/>
      <c r="CE2057" s="19"/>
      <c r="CF2057" s="19"/>
    </row>
    <row r="2058" spans="1:84" x14ac:dyDescent="0.25">
      <c r="A2058" s="19"/>
      <c r="B2058" s="19"/>
      <c r="C2058" s="19"/>
      <c r="D2058" s="19"/>
      <c r="E2058" s="19"/>
      <c r="F2058" s="19"/>
      <c r="G2058" s="19"/>
      <c r="H2058" s="19"/>
      <c r="I2058" s="19"/>
      <c r="J2058" s="19"/>
      <c r="L2058" s="19"/>
      <c r="M2058" s="19"/>
      <c r="N2058" s="19"/>
      <c r="P2058" s="19"/>
      <c r="Q2058" s="19"/>
      <c r="R2058" s="19"/>
      <c r="S2058" s="19"/>
      <c r="T2058" s="19"/>
      <c r="U2058" s="19"/>
      <c r="V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54"/>
      <c r="BL2058" s="54"/>
      <c r="BM2058" s="54"/>
      <c r="BN2058" s="54"/>
      <c r="BO2058" s="54"/>
      <c r="BP2058" s="54"/>
      <c r="BQ2058" s="54"/>
      <c r="BR2058" s="19"/>
      <c r="BS2058" s="19"/>
      <c r="BV2058" s="19"/>
      <c r="BW2058" s="19"/>
      <c r="BX2058" s="19"/>
      <c r="BY2058" s="19"/>
      <c r="BZ2058" s="19"/>
      <c r="CA2058" s="19"/>
      <c r="CB2058" s="19"/>
      <c r="CC2058" s="19"/>
      <c r="CD2058" s="19"/>
      <c r="CE2058" s="19"/>
      <c r="CF2058" s="19"/>
    </row>
    <row r="2059" spans="1:84" x14ac:dyDescent="0.25">
      <c r="A2059" s="19"/>
      <c r="B2059" s="19"/>
      <c r="C2059" s="19"/>
      <c r="D2059" s="19"/>
      <c r="E2059" s="19"/>
      <c r="F2059" s="19"/>
      <c r="G2059" s="19"/>
      <c r="H2059" s="19"/>
      <c r="I2059" s="19"/>
      <c r="J2059" s="19"/>
      <c r="L2059" s="19"/>
      <c r="M2059" s="19"/>
      <c r="N2059" s="19"/>
      <c r="P2059" s="19"/>
      <c r="Q2059" s="19"/>
      <c r="R2059" s="19"/>
      <c r="S2059" s="19"/>
      <c r="T2059" s="19"/>
      <c r="U2059" s="19"/>
      <c r="V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54"/>
      <c r="BL2059" s="54"/>
      <c r="BM2059" s="54"/>
      <c r="BN2059" s="54"/>
      <c r="BO2059" s="54"/>
      <c r="BP2059" s="54"/>
      <c r="BQ2059" s="54"/>
      <c r="BR2059" s="19"/>
      <c r="BS2059" s="19"/>
      <c r="BV2059" s="19"/>
      <c r="BW2059" s="19"/>
      <c r="BX2059" s="19"/>
      <c r="BY2059" s="19"/>
      <c r="BZ2059" s="19"/>
      <c r="CA2059" s="19"/>
      <c r="CB2059" s="19"/>
      <c r="CC2059" s="19"/>
      <c r="CD2059" s="19"/>
      <c r="CE2059" s="19"/>
      <c r="CF2059" s="19"/>
    </row>
    <row r="2060" spans="1:84" x14ac:dyDescent="0.25">
      <c r="A2060" s="19"/>
      <c r="B2060" s="19"/>
      <c r="C2060" s="19"/>
      <c r="D2060" s="19"/>
      <c r="E2060" s="19"/>
      <c r="F2060" s="19"/>
      <c r="G2060" s="19"/>
      <c r="H2060" s="19"/>
      <c r="I2060" s="19"/>
      <c r="J2060" s="19"/>
      <c r="L2060" s="19"/>
      <c r="M2060" s="19"/>
      <c r="N2060" s="19"/>
      <c r="P2060" s="19"/>
      <c r="Q2060" s="19"/>
      <c r="R2060" s="19"/>
      <c r="S2060" s="19"/>
      <c r="T2060" s="19"/>
      <c r="U2060" s="19"/>
      <c r="V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54"/>
      <c r="BL2060" s="54"/>
      <c r="BM2060" s="54"/>
      <c r="BN2060" s="54"/>
      <c r="BO2060" s="54"/>
      <c r="BP2060" s="54"/>
      <c r="BQ2060" s="54"/>
      <c r="BR2060" s="19"/>
      <c r="BS2060" s="19"/>
      <c r="BV2060" s="19"/>
      <c r="BW2060" s="19"/>
      <c r="BX2060" s="19"/>
      <c r="BY2060" s="19"/>
      <c r="BZ2060" s="19"/>
      <c r="CA2060" s="19"/>
      <c r="CB2060" s="19"/>
      <c r="CC2060" s="19"/>
      <c r="CD2060" s="19"/>
      <c r="CE2060" s="19"/>
      <c r="CF2060" s="19"/>
    </row>
    <row r="2061" spans="1:84" x14ac:dyDescent="0.25">
      <c r="A2061" s="19"/>
      <c r="B2061" s="19"/>
      <c r="C2061" s="19"/>
      <c r="D2061" s="19"/>
      <c r="E2061" s="19"/>
      <c r="F2061" s="19"/>
      <c r="G2061" s="19"/>
      <c r="H2061" s="19"/>
      <c r="I2061" s="19"/>
      <c r="J2061" s="19"/>
      <c r="L2061" s="19"/>
      <c r="M2061" s="19"/>
      <c r="N2061" s="19"/>
      <c r="P2061" s="19"/>
      <c r="Q2061" s="19"/>
      <c r="R2061" s="19"/>
      <c r="S2061" s="19"/>
      <c r="T2061" s="19"/>
      <c r="U2061" s="19"/>
      <c r="V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54"/>
      <c r="BL2061" s="54"/>
      <c r="BM2061" s="54"/>
      <c r="BN2061" s="54"/>
      <c r="BO2061" s="54"/>
      <c r="BP2061" s="54"/>
      <c r="BQ2061" s="54"/>
      <c r="BR2061" s="19"/>
      <c r="BS2061" s="19"/>
      <c r="BV2061" s="19"/>
      <c r="BW2061" s="19"/>
      <c r="BX2061" s="19"/>
      <c r="BY2061" s="19"/>
      <c r="BZ2061" s="19"/>
      <c r="CA2061" s="19"/>
      <c r="CB2061" s="19"/>
      <c r="CC2061" s="19"/>
      <c r="CD2061" s="19"/>
      <c r="CE2061" s="19"/>
      <c r="CF2061" s="19"/>
    </row>
    <row r="2062" spans="1:84" x14ac:dyDescent="0.25">
      <c r="A2062" s="19"/>
      <c r="B2062" s="19"/>
      <c r="C2062" s="19"/>
      <c r="D2062" s="19"/>
      <c r="E2062" s="19"/>
      <c r="F2062" s="19"/>
      <c r="G2062" s="19"/>
      <c r="H2062" s="19"/>
      <c r="I2062" s="19"/>
      <c r="J2062" s="19"/>
      <c r="L2062" s="19"/>
      <c r="M2062" s="19"/>
      <c r="N2062" s="19"/>
      <c r="P2062" s="19"/>
      <c r="Q2062" s="19"/>
      <c r="R2062" s="19"/>
      <c r="S2062" s="19"/>
      <c r="T2062" s="19"/>
      <c r="U2062" s="19"/>
      <c r="V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54"/>
      <c r="BL2062" s="54"/>
      <c r="BM2062" s="54"/>
      <c r="BN2062" s="54"/>
      <c r="BO2062" s="54"/>
      <c r="BP2062" s="54"/>
      <c r="BQ2062" s="54"/>
      <c r="BR2062" s="19"/>
      <c r="BS2062" s="19"/>
      <c r="BV2062" s="19"/>
      <c r="BW2062" s="19"/>
      <c r="BX2062" s="19"/>
      <c r="BY2062" s="19"/>
      <c r="BZ2062" s="19"/>
      <c r="CA2062" s="19"/>
      <c r="CB2062" s="19"/>
      <c r="CC2062" s="19"/>
      <c r="CD2062" s="19"/>
      <c r="CE2062" s="19"/>
      <c r="CF2062" s="19"/>
    </row>
    <row r="2063" spans="1:84" x14ac:dyDescent="0.25">
      <c r="A2063" s="19"/>
      <c r="B2063" s="19"/>
      <c r="C2063" s="19"/>
      <c r="D2063" s="19"/>
      <c r="E2063" s="19"/>
      <c r="F2063" s="19"/>
      <c r="G2063" s="19"/>
      <c r="H2063" s="19"/>
      <c r="I2063" s="19"/>
      <c r="J2063" s="19"/>
      <c r="L2063" s="19"/>
      <c r="M2063" s="19"/>
      <c r="N2063" s="19"/>
      <c r="P2063" s="19"/>
      <c r="Q2063" s="19"/>
      <c r="R2063" s="19"/>
      <c r="S2063" s="19"/>
      <c r="T2063" s="19"/>
      <c r="U2063" s="19"/>
      <c r="V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54"/>
      <c r="BL2063" s="54"/>
      <c r="BM2063" s="54"/>
      <c r="BN2063" s="54"/>
      <c r="BO2063" s="54"/>
      <c r="BP2063" s="54"/>
      <c r="BQ2063" s="54"/>
      <c r="BR2063" s="19"/>
      <c r="BS2063" s="19"/>
      <c r="BV2063" s="19"/>
      <c r="BW2063" s="19"/>
      <c r="BX2063" s="19"/>
      <c r="BY2063" s="19"/>
      <c r="BZ2063" s="19"/>
      <c r="CA2063" s="19"/>
      <c r="CB2063" s="19"/>
      <c r="CC2063" s="19"/>
      <c r="CD2063" s="19"/>
      <c r="CE2063" s="19"/>
      <c r="CF2063" s="19"/>
    </row>
    <row r="2064" spans="1:84" x14ac:dyDescent="0.25">
      <c r="A2064" s="19"/>
      <c r="B2064" s="19"/>
      <c r="C2064" s="19"/>
      <c r="D2064" s="19"/>
      <c r="E2064" s="19"/>
      <c r="F2064" s="19"/>
      <c r="G2064" s="19"/>
      <c r="H2064" s="19"/>
      <c r="I2064" s="19"/>
      <c r="J2064" s="19"/>
      <c r="L2064" s="19"/>
      <c r="M2064" s="19"/>
      <c r="N2064" s="19"/>
      <c r="P2064" s="19"/>
      <c r="Q2064" s="19"/>
      <c r="R2064" s="19"/>
      <c r="S2064" s="19"/>
      <c r="T2064" s="19"/>
      <c r="U2064" s="19"/>
      <c r="V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54"/>
      <c r="BL2064" s="54"/>
      <c r="BM2064" s="54"/>
      <c r="BN2064" s="54"/>
      <c r="BO2064" s="54"/>
      <c r="BP2064" s="54"/>
      <c r="BQ2064" s="54"/>
      <c r="BR2064" s="19"/>
      <c r="BS2064" s="19"/>
      <c r="BV2064" s="19"/>
      <c r="BW2064" s="19"/>
      <c r="BX2064" s="19"/>
      <c r="BY2064" s="19"/>
      <c r="BZ2064" s="19"/>
      <c r="CA2064" s="19"/>
      <c r="CB2064" s="19"/>
      <c r="CC2064" s="19"/>
      <c r="CD2064" s="19"/>
      <c r="CE2064" s="19"/>
      <c r="CF2064" s="19"/>
    </row>
    <row r="2065" spans="1:84" x14ac:dyDescent="0.25">
      <c r="A2065" s="19"/>
      <c r="B2065" s="19"/>
      <c r="C2065" s="19"/>
      <c r="D2065" s="19"/>
      <c r="E2065" s="19"/>
      <c r="F2065" s="19"/>
      <c r="G2065" s="19"/>
      <c r="H2065" s="19"/>
      <c r="I2065" s="19"/>
      <c r="J2065" s="19"/>
      <c r="L2065" s="19"/>
      <c r="M2065" s="19"/>
      <c r="N2065" s="19"/>
      <c r="P2065" s="19"/>
      <c r="Q2065" s="19"/>
      <c r="R2065" s="19"/>
      <c r="S2065" s="19"/>
      <c r="T2065" s="19"/>
      <c r="U2065" s="19"/>
      <c r="V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54"/>
      <c r="BL2065" s="54"/>
      <c r="BM2065" s="54"/>
      <c r="BN2065" s="54"/>
      <c r="BO2065" s="54"/>
      <c r="BP2065" s="54"/>
      <c r="BQ2065" s="54"/>
      <c r="BR2065" s="19"/>
      <c r="BS2065" s="19"/>
      <c r="BV2065" s="19"/>
      <c r="BW2065" s="19"/>
      <c r="BX2065" s="19"/>
      <c r="BY2065" s="19"/>
      <c r="BZ2065" s="19"/>
      <c r="CA2065" s="19"/>
      <c r="CB2065" s="19"/>
      <c r="CC2065" s="19"/>
      <c r="CD2065" s="19"/>
      <c r="CE2065" s="19"/>
      <c r="CF2065" s="19"/>
    </row>
    <row r="2066" spans="1:84" x14ac:dyDescent="0.25">
      <c r="A2066" s="19"/>
      <c r="B2066" s="19"/>
      <c r="C2066" s="19"/>
      <c r="D2066" s="19"/>
      <c r="E2066" s="19"/>
      <c r="F2066" s="19"/>
      <c r="G2066" s="19"/>
      <c r="H2066" s="19"/>
      <c r="I2066" s="19"/>
      <c r="J2066" s="19"/>
      <c r="L2066" s="19"/>
      <c r="M2066" s="19"/>
      <c r="N2066" s="19"/>
      <c r="P2066" s="19"/>
      <c r="Q2066" s="19"/>
      <c r="R2066" s="19"/>
      <c r="S2066" s="19"/>
      <c r="T2066" s="19"/>
      <c r="U2066" s="19"/>
      <c r="V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54"/>
      <c r="BL2066" s="54"/>
      <c r="BM2066" s="54"/>
      <c r="BN2066" s="54"/>
      <c r="BO2066" s="54"/>
      <c r="BP2066" s="54"/>
      <c r="BQ2066" s="54"/>
      <c r="BR2066" s="19"/>
      <c r="BS2066" s="19"/>
      <c r="BV2066" s="19"/>
      <c r="BW2066" s="19"/>
      <c r="BX2066" s="19"/>
      <c r="BY2066" s="19"/>
      <c r="BZ2066" s="19"/>
      <c r="CA2066" s="19"/>
      <c r="CB2066" s="19"/>
      <c r="CC2066" s="19"/>
      <c r="CD2066" s="19"/>
      <c r="CE2066" s="19"/>
      <c r="CF2066" s="19"/>
    </row>
    <row r="2067" spans="1:84" x14ac:dyDescent="0.25">
      <c r="A2067" s="19"/>
      <c r="B2067" s="19"/>
      <c r="C2067" s="19"/>
      <c r="D2067" s="19"/>
      <c r="E2067" s="19"/>
      <c r="F2067" s="19"/>
      <c r="G2067" s="19"/>
      <c r="H2067" s="19"/>
      <c r="I2067" s="19"/>
      <c r="J2067" s="19"/>
      <c r="L2067" s="19"/>
      <c r="M2067" s="19"/>
      <c r="N2067" s="19"/>
      <c r="P2067" s="19"/>
      <c r="Q2067" s="19"/>
      <c r="R2067" s="19"/>
      <c r="S2067" s="19"/>
      <c r="T2067" s="19"/>
      <c r="U2067" s="19"/>
      <c r="V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54"/>
      <c r="BL2067" s="54"/>
      <c r="BM2067" s="54"/>
      <c r="BN2067" s="54"/>
      <c r="BO2067" s="54"/>
      <c r="BP2067" s="54"/>
      <c r="BQ2067" s="54"/>
      <c r="BR2067" s="19"/>
      <c r="BS2067" s="19"/>
      <c r="BV2067" s="19"/>
      <c r="BW2067" s="19"/>
      <c r="BX2067" s="19"/>
      <c r="BY2067" s="19"/>
      <c r="BZ2067" s="19"/>
      <c r="CA2067" s="19"/>
      <c r="CB2067" s="19"/>
      <c r="CC2067" s="19"/>
      <c r="CD2067" s="19"/>
      <c r="CE2067" s="19"/>
      <c r="CF2067" s="19"/>
    </row>
    <row r="2068" spans="1:84" x14ac:dyDescent="0.25">
      <c r="A2068" s="19"/>
      <c r="B2068" s="19"/>
      <c r="C2068" s="19"/>
      <c r="D2068" s="19"/>
      <c r="E2068" s="19"/>
      <c r="F2068" s="19"/>
      <c r="G2068" s="19"/>
      <c r="H2068" s="19"/>
      <c r="I2068" s="19"/>
      <c r="J2068" s="19"/>
      <c r="L2068" s="19"/>
      <c r="M2068" s="19"/>
      <c r="N2068" s="19"/>
      <c r="P2068" s="19"/>
      <c r="Q2068" s="19"/>
      <c r="R2068" s="19"/>
      <c r="S2068" s="19"/>
      <c r="T2068" s="19"/>
      <c r="U2068" s="19"/>
      <c r="V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54"/>
      <c r="BL2068" s="54"/>
      <c r="BM2068" s="54"/>
      <c r="BN2068" s="54"/>
      <c r="BO2068" s="54"/>
      <c r="BP2068" s="54"/>
      <c r="BQ2068" s="54"/>
      <c r="BR2068" s="19"/>
      <c r="BS2068" s="19"/>
      <c r="BV2068" s="19"/>
      <c r="BW2068" s="19"/>
      <c r="BX2068" s="19"/>
      <c r="BY2068" s="19"/>
      <c r="BZ2068" s="19"/>
      <c r="CA2068" s="19"/>
      <c r="CB2068" s="19"/>
      <c r="CC2068" s="19"/>
      <c r="CD2068" s="19"/>
      <c r="CE2068" s="19"/>
      <c r="CF2068" s="19"/>
    </row>
    <row r="2069" spans="1:84" x14ac:dyDescent="0.25">
      <c r="A2069" s="19"/>
      <c r="B2069" s="19"/>
      <c r="C2069" s="19"/>
      <c r="D2069" s="19"/>
      <c r="E2069" s="19"/>
      <c r="F2069" s="19"/>
      <c r="G2069" s="19"/>
      <c r="H2069" s="19"/>
      <c r="I2069" s="19"/>
      <c r="J2069" s="19"/>
      <c r="L2069" s="19"/>
      <c r="M2069" s="19"/>
      <c r="N2069" s="19"/>
      <c r="P2069" s="19"/>
      <c r="Q2069" s="19"/>
      <c r="R2069" s="19"/>
      <c r="S2069" s="19"/>
      <c r="T2069" s="19"/>
      <c r="U2069" s="19"/>
      <c r="V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54"/>
      <c r="BL2069" s="54"/>
      <c r="BM2069" s="54"/>
      <c r="BN2069" s="54"/>
      <c r="BO2069" s="54"/>
      <c r="BP2069" s="54"/>
      <c r="BQ2069" s="54"/>
      <c r="BR2069" s="19"/>
      <c r="BS2069" s="19"/>
      <c r="BV2069" s="19"/>
      <c r="BW2069" s="19"/>
      <c r="BX2069" s="19"/>
      <c r="BY2069" s="19"/>
      <c r="BZ2069" s="19"/>
      <c r="CA2069" s="19"/>
      <c r="CB2069" s="19"/>
      <c r="CC2069" s="19"/>
      <c r="CD2069" s="19"/>
      <c r="CE2069" s="19"/>
      <c r="CF2069" s="19"/>
    </row>
    <row r="2070" spans="1:84" x14ac:dyDescent="0.25">
      <c r="A2070" s="19"/>
      <c r="B2070" s="19"/>
      <c r="C2070" s="19"/>
      <c r="D2070" s="19"/>
      <c r="E2070" s="19"/>
      <c r="F2070" s="19"/>
      <c r="G2070" s="19"/>
      <c r="H2070" s="19"/>
      <c r="I2070" s="19"/>
      <c r="J2070" s="19"/>
      <c r="L2070" s="19"/>
      <c r="M2070" s="19"/>
      <c r="N2070" s="19"/>
      <c r="P2070" s="19"/>
      <c r="Q2070" s="19"/>
      <c r="R2070" s="19"/>
      <c r="S2070" s="19"/>
      <c r="T2070" s="19"/>
      <c r="U2070" s="19"/>
      <c r="V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54"/>
      <c r="BL2070" s="54"/>
      <c r="BM2070" s="54"/>
      <c r="BN2070" s="54"/>
      <c r="BO2070" s="54"/>
      <c r="BP2070" s="54"/>
      <c r="BQ2070" s="54"/>
      <c r="BR2070" s="19"/>
      <c r="BS2070" s="19"/>
      <c r="BV2070" s="19"/>
      <c r="BW2070" s="19"/>
      <c r="BX2070" s="19"/>
      <c r="BY2070" s="19"/>
      <c r="BZ2070" s="19"/>
      <c r="CA2070" s="19"/>
      <c r="CB2070" s="19"/>
      <c r="CC2070" s="19"/>
      <c r="CD2070" s="19"/>
      <c r="CE2070" s="19"/>
      <c r="CF2070" s="19"/>
    </row>
    <row r="2071" spans="1:84" x14ac:dyDescent="0.25">
      <c r="A2071" s="19"/>
      <c r="B2071" s="19"/>
      <c r="C2071" s="19"/>
      <c r="D2071" s="19"/>
      <c r="E2071" s="19"/>
      <c r="F2071" s="19"/>
      <c r="G2071" s="19"/>
      <c r="H2071" s="19"/>
      <c r="I2071" s="19"/>
      <c r="J2071" s="19"/>
      <c r="L2071" s="19"/>
      <c r="M2071" s="19"/>
      <c r="N2071" s="19"/>
      <c r="P2071" s="19"/>
      <c r="Q2071" s="19"/>
      <c r="R2071" s="19"/>
      <c r="S2071" s="19"/>
      <c r="T2071" s="19"/>
      <c r="U2071" s="19"/>
      <c r="V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54"/>
      <c r="BL2071" s="54"/>
      <c r="BM2071" s="54"/>
      <c r="BN2071" s="54"/>
      <c r="BO2071" s="54"/>
      <c r="BP2071" s="54"/>
      <c r="BQ2071" s="54"/>
      <c r="BR2071" s="19"/>
      <c r="BS2071" s="19"/>
      <c r="BV2071" s="19"/>
      <c r="BW2071" s="19"/>
      <c r="BX2071" s="19"/>
      <c r="BY2071" s="19"/>
      <c r="BZ2071" s="19"/>
      <c r="CA2071" s="19"/>
      <c r="CB2071" s="19"/>
      <c r="CC2071" s="19"/>
      <c r="CD2071" s="19"/>
      <c r="CE2071" s="19"/>
      <c r="CF2071" s="19"/>
    </row>
    <row r="2072" spans="1:84" x14ac:dyDescent="0.25">
      <c r="A2072" s="19"/>
      <c r="B2072" s="19"/>
      <c r="C2072" s="19"/>
      <c r="D2072" s="19"/>
      <c r="E2072" s="19"/>
      <c r="F2072" s="19"/>
      <c r="G2072" s="19"/>
      <c r="H2072" s="19"/>
      <c r="I2072" s="19"/>
      <c r="J2072" s="19"/>
      <c r="L2072" s="19"/>
      <c r="M2072" s="19"/>
      <c r="N2072" s="19"/>
      <c r="P2072" s="19"/>
      <c r="Q2072" s="19"/>
      <c r="R2072" s="19"/>
      <c r="S2072" s="19"/>
      <c r="T2072" s="19"/>
      <c r="U2072" s="19"/>
      <c r="V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54"/>
      <c r="BL2072" s="54"/>
      <c r="BM2072" s="54"/>
      <c r="BN2072" s="54"/>
      <c r="BO2072" s="54"/>
      <c r="BP2072" s="54"/>
      <c r="BQ2072" s="54"/>
      <c r="BR2072" s="19"/>
      <c r="BS2072" s="19"/>
      <c r="BV2072" s="19"/>
      <c r="BW2072" s="19"/>
      <c r="BX2072" s="19"/>
      <c r="BY2072" s="19"/>
      <c r="BZ2072" s="19"/>
      <c r="CA2072" s="19"/>
      <c r="CB2072" s="19"/>
      <c r="CC2072" s="19"/>
      <c r="CD2072" s="19"/>
      <c r="CE2072" s="19"/>
      <c r="CF2072" s="19"/>
    </row>
    <row r="2073" spans="1:84" x14ac:dyDescent="0.25">
      <c r="A2073" s="19"/>
      <c r="B2073" s="19"/>
      <c r="C2073" s="19"/>
      <c r="D2073" s="19"/>
      <c r="E2073" s="19"/>
      <c r="F2073" s="19"/>
      <c r="G2073" s="19"/>
      <c r="H2073" s="19"/>
      <c r="I2073" s="19"/>
      <c r="J2073" s="19"/>
      <c r="L2073" s="19"/>
      <c r="M2073" s="19"/>
      <c r="N2073" s="19"/>
      <c r="P2073" s="19"/>
      <c r="Q2073" s="19"/>
      <c r="R2073" s="19"/>
      <c r="S2073" s="19"/>
      <c r="T2073" s="19"/>
      <c r="U2073" s="19"/>
      <c r="V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54"/>
      <c r="BL2073" s="54"/>
      <c r="BM2073" s="54"/>
      <c r="BN2073" s="54"/>
      <c r="BO2073" s="54"/>
      <c r="BP2073" s="54"/>
      <c r="BQ2073" s="54"/>
      <c r="BR2073" s="19"/>
      <c r="BS2073" s="19"/>
      <c r="BV2073" s="19"/>
      <c r="BW2073" s="19"/>
      <c r="BX2073" s="19"/>
      <c r="BY2073" s="19"/>
      <c r="BZ2073" s="19"/>
      <c r="CA2073" s="19"/>
      <c r="CB2073" s="19"/>
      <c r="CC2073" s="19"/>
      <c r="CD2073" s="19"/>
      <c r="CE2073" s="19"/>
      <c r="CF2073" s="19"/>
    </row>
    <row r="2074" spans="1:84" x14ac:dyDescent="0.25">
      <c r="A2074" s="19"/>
      <c r="B2074" s="19"/>
      <c r="C2074" s="19"/>
      <c r="D2074" s="19"/>
      <c r="E2074" s="19"/>
      <c r="F2074" s="19"/>
      <c r="G2074" s="19"/>
      <c r="H2074" s="19"/>
      <c r="I2074" s="19"/>
      <c r="J2074" s="19"/>
      <c r="L2074" s="19"/>
      <c r="M2074" s="19"/>
      <c r="N2074" s="19"/>
      <c r="P2074" s="19"/>
      <c r="Q2074" s="19"/>
      <c r="R2074" s="19"/>
      <c r="S2074" s="19"/>
      <c r="T2074" s="19"/>
      <c r="U2074" s="19"/>
      <c r="V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54"/>
      <c r="BL2074" s="54"/>
      <c r="BM2074" s="54"/>
      <c r="BN2074" s="54"/>
      <c r="BO2074" s="54"/>
      <c r="BP2074" s="54"/>
      <c r="BQ2074" s="54"/>
      <c r="BR2074" s="19"/>
      <c r="BS2074" s="19"/>
      <c r="BV2074" s="19"/>
      <c r="BW2074" s="19"/>
      <c r="BX2074" s="19"/>
      <c r="BY2074" s="19"/>
      <c r="BZ2074" s="19"/>
      <c r="CA2074" s="19"/>
      <c r="CB2074" s="19"/>
      <c r="CC2074" s="19"/>
      <c r="CD2074" s="19"/>
      <c r="CE2074" s="19"/>
      <c r="CF2074" s="19"/>
    </row>
    <row r="2075" spans="1:84" x14ac:dyDescent="0.25">
      <c r="A2075" s="19"/>
      <c r="B2075" s="19"/>
      <c r="C2075" s="19"/>
      <c r="D2075" s="19"/>
      <c r="E2075" s="19"/>
      <c r="F2075" s="19"/>
      <c r="G2075" s="19"/>
      <c r="H2075" s="19"/>
      <c r="I2075" s="19"/>
      <c r="J2075" s="19"/>
      <c r="L2075" s="19"/>
      <c r="M2075" s="19"/>
      <c r="N2075" s="19"/>
      <c r="P2075" s="19"/>
      <c r="Q2075" s="19"/>
      <c r="R2075" s="19"/>
      <c r="S2075" s="19"/>
      <c r="T2075" s="19"/>
      <c r="U2075" s="19"/>
      <c r="V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54"/>
      <c r="BL2075" s="54"/>
      <c r="BM2075" s="54"/>
      <c r="BN2075" s="54"/>
      <c r="BO2075" s="54"/>
      <c r="BP2075" s="54"/>
      <c r="BQ2075" s="54"/>
      <c r="BR2075" s="19"/>
      <c r="BS2075" s="19"/>
      <c r="BV2075" s="19"/>
      <c r="BW2075" s="19"/>
      <c r="BX2075" s="19"/>
      <c r="BY2075" s="19"/>
      <c r="BZ2075" s="19"/>
      <c r="CA2075" s="19"/>
      <c r="CB2075" s="19"/>
      <c r="CC2075" s="19"/>
      <c r="CD2075" s="19"/>
      <c r="CE2075" s="19"/>
      <c r="CF2075" s="19"/>
    </row>
    <row r="2076" spans="1:84" x14ac:dyDescent="0.25">
      <c r="A2076" s="19"/>
      <c r="B2076" s="19"/>
      <c r="C2076" s="19"/>
      <c r="D2076" s="19"/>
      <c r="E2076" s="19"/>
      <c r="F2076" s="19"/>
      <c r="G2076" s="19"/>
      <c r="H2076" s="19"/>
      <c r="I2076" s="19"/>
      <c r="J2076" s="19"/>
      <c r="L2076" s="19"/>
      <c r="M2076" s="19"/>
      <c r="N2076" s="19"/>
      <c r="P2076" s="19"/>
      <c r="Q2076" s="19"/>
      <c r="R2076" s="19"/>
      <c r="S2076" s="19"/>
      <c r="T2076" s="19"/>
      <c r="U2076" s="19"/>
      <c r="V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54"/>
      <c r="BL2076" s="54"/>
      <c r="BM2076" s="54"/>
      <c r="BN2076" s="54"/>
      <c r="BO2076" s="54"/>
      <c r="BP2076" s="54"/>
      <c r="BQ2076" s="54"/>
      <c r="BR2076" s="19"/>
      <c r="BS2076" s="19"/>
      <c r="BV2076" s="19"/>
      <c r="BW2076" s="19"/>
      <c r="BX2076" s="19"/>
      <c r="BY2076" s="19"/>
      <c r="BZ2076" s="19"/>
      <c r="CA2076" s="19"/>
      <c r="CB2076" s="19"/>
      <c r="CC2076" s="19"/>
      <c r="CD2076" s="19"/>
      <c r="CE2076" s="19"/>
      <c r="CF2076" s="19"/>
    </row>
    <row r="2077" spans="1:84" x14ac:dyDescent="0.25">
      <c r="A2077" s="19"/>
      <c r="B2077" s="19"/>
      <c r="C2077" s="19"/>
      <c r="D2077" s="19"/>
      <c r="E2077" s="19"/>
      <c r="F2077" s="19"/>
      <c r="G2077" s="19"/>
      <c r="H2077" s="19"/>
      <c r="I2077" s="19"/>
      <c r="J2077" s="19"/>
      <c r="L2077" s="19"/>
      <c r="M2077" s="19"/>
      <c r="N2077" s="19"/>
      <c r="P2077" s="19"/>
      <c r="Q2077" s="19"/>
      <c r="R2077" s="19"/>
      <c r="S2077" s="19"/>
      <c r="T2077" s="19"/>
      <c r="U2077" s="19"/>
      <c r="V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54"/>
      <c r="BL2077" s="54"/>
      <c r="BM2077" s="54"/>
      <c r="BN2077" s="54"/>
      <c r="BO2077" s="54"/>
      <c r="BP2077" s="54"/>
      <c r="BQ2077" s="54"/>
      <c r="BR2077" s="19"/>
      <c r="BS2077" s="19"/>
      <c r="BV2077" s="19"/>
      <c r="BW2077" s="19"/>
      <c r="BX2077" s="19"/>
      <c r="BY2077" s="19"/>
      <c r="BZ2077" s="19"/>
      <c r="CA2077" s="19"/>
      <c r="CB2077" s="19"/>
      <c r="CC2077" s="19"/>
      <c r="CD2077" s="19"/>
      <c r="CE2077" s="19"/>
      <c r="CF2077" s="19"/>
    </row>
    <row r="2078" spans="1:84" x14ac:dyDescent="0.25">
      <c r="A2078" s="19"/>
      <c r="B2078" s="19"/>
      <c r="C2078" s="19"/>
      <c r="D2078" s="19"/>
      <c r="E2078" s="19"/>
      <c r="F2078" s="19"/>
      <c r="G2078" s="19"/>
      <c r="H2078" s="19"/>
      <c r="I2078" s="19"/>
      <c r="J2078" s="19"/>
      <c r="L2078" s="19"/>
      <c r="M2078" s="19"/>
      <c r="N2078" s="19"/>
      <c r="P2078" s="19"/>
      <c r="Q2078" s="19"/>
      <c r="R2078" s="19"/>
      <c r="S2078" s="19"/>
      <c r="T2078" s="19"/>
      <c r="U2078" s="19"/>
      <c r="V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54"/>
      <c r="BL2078" s="54"/>
      <c r="BM2078" s="54"/>
      <c r="BN2078" s="54"/>
      <c r="BO2078" s="54"/>
      <c r="BP2078" s="54"/>
      <c r="BQ2078" s="54"/>
      <c r="BR2078" s="19"/>
      <c r="BS2078" s="19"/>
      <c r="BV2078" s="19"/>
      <c r="BW2078" s="19"/>
      <c r="BX2078" s="19"/>
      <c r="BY2078" s="19"/>
      <c r="BZ2078" s="19"/>
      <c r="CA2078" s="19"/>
      <c r="CB2078" s="19"/>
      <c r="CC2078" s="19"/>
      <c r="CD2078" s="19"/>
      <c r="CE2078" s="19"/>
      <c r="CF2078" s="19"/>
    </row>
    <row r="2079" spans="1:84" x14ac:dyDescent="0.25">
      <c r="A2079" s="19"/>
      <c r="B2079" s="19"/>
      <c r="C2079" s="19"/>
      <c r="D2079" s="19"/>
      <c r="E2079" s="19"/>
      <c r="F2079" s="19"/>
      <c r="G2079" s="19"/>
      <c r="H2079" s="19"/>
      <c r="I2079" s="19"/>
      <c r="J2079" s="19"/>
      <c r="L2079" s="19"/>
      <c r="M2079" s="19"/>
      <c r="N2079" s="19"/>
      <c r="P2079" s="19"/>
      <c r="Q2079" s="19"/>
      <c r="R2079" s="19"/>
      <c r="S2079" s="19"/>
      <c r="T2079" s="19"/>
      <c r="U2079" s="19"/>
      <c r="V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54"/>
      <c r="BL2079" s="54"/>
      <c r="BM2079" s="54"/>
      <c r="BN2079" s="54"/>
      <c r="BO2079" s="54"/>
      <c r="BP2079" s="54"/>
      <c r="BQ2079" s="54"/>
      <c r="BR2079" s="19"/>
      <c r="BS2079" s="19"/>
      <c r="BV2079" s="19"/>
      <c r="BW2079" s="19"/>
      <c r="BX2079" s="19"/>
      <c r="BY2079" s="19"/>
      <c r="BZ2079" s="19"/>
      <c r="CA2079" s="19"/>
      <c r="CB2079" s="19"/>
      <c r="CC2079" s="19"/>
      <c r="CD2079" s="19"/>
      <c r="CE2079" s="19"/>
      <c r="CF2079" s="19"/>
    </row>
    <row r="2080" spans="1:84" x14ac:dyDescent="0.25">
      <c r="A2080" s="19"/>
      <c r="B2080" s="19"/>
      <c r="C2080" s="19"/>
      <c r="D2080" s="19"/>
      <c r="E2080" s="19"/>
      <c r="F2080" s="19"/>
      <c r="G2080" s="19"/>
      <c r="H2080" s="19"/>
      <c r="I2080" s="19"/>
      <c r="J2080" s="19"/>
      <c r="L2080" s="19"/>
      <c r="M2080" s="19"/>
      <c r="N2080" s="19"/>
      <c r="P2080" s="19"/>
      <c r="Q2080" s="19"/>
      <c r="R2080" s="19"/>
      <c r="S2080" s="19"/>
      <c r="T2080" s="19"/>
      <c r="U2080" s="19"/>
      <c r="V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54"/>
      <c r="BL2080" s="54"/>
      <c r="BM2080" s="54"/>
      <c r="BN2080" s="54"/>
      <c r="BO2080" s="54"/>
      <c r="BP2080" s="54"/>
      <c r="BQ2080" s="54"/>
      <c r="BR2080" s="19"/>
      <c r="BS2080" s="19"/>
      <c r="BV2080" s="19"/>
      <c r="BW2080" s="19"/>
      <c r="BX2080" s="19"/>
      <c r="BY2080" s="19"/>
      <c r="BZ2080" s="19"/>
      <c r="CA2080" s="19"/>
      <c r="CB2080" s="19"/>
      <c r="CC2080" s="19"/>
      <c r="CD2080" s="19"/>
      <c r="CE2080" s="19"/>
      <c r="CF2080" s="19"/>
    </row>
    <row r="2081" spans="1:84" x14ac:dyDescent="0.25">
      <c r="A2081" s="19"/>
      <c r="B2081" s="19"/>
      <c r="C2081" s="19"/>
      <c r="D2081" s="19"/>
      <c r="E2081" s="19"/>
      <c r="F2081" s="19"/>
      <c r="G2081" s="19"/>
      <c r="H2081" s="19"/>
      <c r="I2081" s="19"/>
      <c r="J2081" s="19"/>
      <c r="L2081" s="19"/>
      <c r="M2081" s="19"/>
      <c r="N2081" s="19"/>
      <c r="P2081" s="19"/>
      <c r="Q2081" s="19"/>
      <c r="R2081" s="19"/>
      <c r="S2081" s="19"/>
      <c r="T2081" s="19"/>
      <c r="U2081" s="19"/>
      <c r="V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54"/>
      <c r="BL2081" s="54"/>
      <c r="BM2081" s="54"/>
      <c r="BN2081" s="54"/>
      <c r="BO2081" s="54"/>
      <c r="BP2081" s="54"/>
      <c r="BQ2081" s="54"/>
      <c r="BR2081" s="19"/>
      <c r="BS2081" s="19"/>
      <c r="BV2081" s="19"/>
      <c r="BW2081" s="19"/>
      <c r="BX2081" s="19"/>
      <c r="BY2081" s="19"/>
      <c r="BZ2081" s="19"/>
      <c r="CA2081" s="19"/>
      <c r="CB2081" s="19"/>
      <c r="CC2081" s="19"/>
      <c r="CD2081" s="19"/>
      <c r="CE2081" s="19"/>
      <c r="CF2081" s="19"/>
    </row>
    <row r="2082" spans="1:84" x14ac:dyDescent="0.25">
      <c r="A2082" s="19"/>
      <c r="B2082" s="19"/>
      <c r="C2082" s="19"/>
      <c r="D2082" s="19"/>
      <c r="E2082" s="19"/>
      <c r="F2082" s="19"/>
      <c r="G2082" s="19"/>
      <c r="H2082" s="19"/>
      <c r="I2082" s="19"/>
      <c r="J2082" s="19"/>
      <c r="L2082" s="19"/>
      <c r="M2082" s="19"/>
      <c r="N2082" s="19"/>
      <c r="P2082" s="19"/>
      <c r="Q2082" s="19"/>
      <c r="R2082" s="19"/>
      <c r="S2082" s="19"/>
      <c r="T2082" s="19"/>
      <c r="U2082" s="19"/>
      <c r="V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54"/>
      <c r="BL2082" s="54"/>
      <c r="BM2082" s="54"/>
      <c r="BN2082" s="54"/>
      <c r="BO2082" s="54"/>
      <c r="BP2082" s="54"/>
      <c r="BQ2082" s="54"/>
      <c r="BR2082" s="19"/>
      <c r="BS2082" s="19"/>
      <c r="BV2082" s="19"/>
      <c r="BW2082" s="19"/>
      <c r="BX2082" s="19"/>
      <c r="BY2082" s="19"/>
      <c r="BZ2082" s="19"/>
      <c r="CA2082" s="19"/>
      <c r="CB2082" s="19"/>
      <c r="CC2082" s="19"/>
      <c r="CD2082" s="19"/>
      <c r="CE2082" s="19"/>
      <c r="CF2082" s="19"/>
    </row>
    <row r="2083" spans="1:84" x14ac:dyDescent="0.25">
      <c r="A2083" s="19"/>
      <c r="B2083" s="19"/>
      <c r="C2083" s="19"/>
      <c r="D2083" s="19"/>
      <c r="E2083" s="19"/>
      <c r="F2083" s="19"/>
      <c r="G2083" s="19"/>
      <c r="H2083" s="19"/>
      <c r="I2083" s="19"/>
      <c r="J2083" s="19"/>
      <c r="L2083" s="19"/>
      <c r="M2083" s="19"/>
      <c r="N2083" s="19"/>
      <c r="P2083" s="19"/>
      <c r="Q2083" s="19"/>
      <c r="R2083" s="19"/>
      <c r="S2083" s="19"/>
      <c r="T2083" s="19"/>
      <c r="U2083" s="19"/>
      <c r="V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54"/>
      <c r="BL2083" s="54"/>
      <c r="BM2083" s="54"/>
      <c r="BN2083" s="54"/>
      <c r="BO2083" s="54"/>
      <c r="BP2083" s="54"/>
      <c r="BQ2083" s="54"/>
      <c r="BR2083" s="19"/>
      <c r="BS2083" s="19"/>
      <c r="BV2083" s="19"/>
      <c r="BW2083" s="19"/>
      <c r="BX2083" s="19"/>
      <c r="BY2083" s="19"/>
      <c r="BZ2083" s="19"/>
      <c r="CA2083" s="19"/>
      <c r="CB2083" s="19"/>
      <c r="CC2083" s="19"/>
      <c r="CD2083" s="19"/>
      <c r="CE2083" s="19"/>
      <c r="CF2083" s="19"/>
    </row>
    <row r="2084" spans="1:84" x14ac:dyDescent="0.25">
      <c r="A2084" s="19"/>
      <c r="B2084" s="19"/>
      <c r="C2084" s="19"/>
      <c r="D2084" s="19"/>
      <c r="E2084" s="19"/>
      <c r="F2084" s="19"/>
      <c r="G2084" s="19"/>
      <c r="H2084" s="19"/>
      <c r="I2084" s="19"/>
      <c r="J2084" s="19"/>
      <c r="L2084" s="19"/>
      <c r="M2084" s="19"/>
      <c r="N2084" s="19"/>
      <c r="P2084" s="19"/>
      <c r="Q2084" s="19"/>
      <c r="R2084" s="19"/>
      <c r="S2084" s="19"/>
      <c r="T2084" s="19"/>
      <c r="U2084" s="19"/>
      <c r="V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54"/>
      <c r="BL2084" s="54"/>
      <c r="BM2084" s="54"/>
      <c r="BN2084" s="54"/>
      <c r="BO2084" s="54"/>
      <c r="BP2084" s="54"/>
      <c r="BQ2084" s="54"/>
      <c r="BR2084" s="19"/>
      <c r="BS2084" s="19"/>
      <c r="BV2084" s="19"/>
      <c r="BW2084" s="19"/>
      <c r="BX2084" s="19"/>
      <c r="BY2084" s="19"/>
      <c r="BZ2084" s="19"/>
      <c r="CA2084" s="19"/>
      <c r="CB2084" s="19"/>
      <c r="CC2084" s="19"/>
      <c r="CD2084" s="19"/>
      <c r="CE2084" s="19"/>
      <c r="CF2084" s="19"/>
    </row>
    <row r="2085" spans="1:84" x14ac:dyDescent="0.25">
      <c r="A2085" s="19"/>
      <c r="B2085" s="19"/>
      <c r="C2085" s="19"/>
      <c r="D2085" s="19"/>
      <c r="E2085" s="19"/>
      <c r="F2085" s="19"/>
      <c r="G2085" s="19"/>
      <c r="H2085" s="19"/>
      <c r="I2085" s="19"/>
      <c r="J2085" s="19"/>
      <c r="L2085" s="19"/>
      <c r="M2085" s="19"/>
      <c r="N2085" s="19"/>
      <c r="P2085" s="19"/>
      <c r="Q2085" s="19"/>
      <c r="R2085" s="19"/>
      <c r="S2085" s="19"/>
      <c r="T2085" s="19"/>
      <c r="U2085" s="19"/>
      <c r="V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54"/>
      <c r="BL2085" s="54"/>
      <c r="BM2085" s="54"/>
      <c r="BN2085" s="54"/>
      <c r="BO2085" s="54"/>
      <c r="BP2085" s="54"/>
      <c r="BQ2085" s="54"/>
      <c r="BR2085" s="19"/>
      <c r="BS2085" s="19"/>
      <c r="BV2085" s="19"/>
      <c r="BW2085" s="19"/>
      <c r="BX2085" s="19"/>
      <c r="BY2085" s="19"/>
      <c r="BZ2085" s="19"/>
      <c r="CA2085" s="19"/>
      <c r="CB2085" s="19"/>
      <c r="CC2085" s="19"/>
      <c r="CD2085" s="19"/>
      <c r="CE2085" s="19"/>
      <c r="CF2085" s="19"/>
    </row>
    <row r="2086" spans="1:84" x14ac:dyDescent="0.25">
      <c r="A2086" s="19"/>
      <c r="B2086" s="19"/>
      <c r="C2086" s="19"/>
      <c r="D2086" s="19"/>
      <c r="E2086" s="19"/>
      <c r="F2086" s="19"/>
      <c r="G2086" s="19"/>
      <c r="H2086" s="19"/>
      <c r="I2086" s="19"/>
      <c r="J2086" s="19"/>
      <c r="L2086" s="19"/>
      <c r="M2086" s="19"/>
      <c r="N2086" s="19"/>
      <c r="P2086" s="19"/>
      <c r="Q2086" s="19"/>
      <c r="R2086" s="19"/>
      <c r="S2086" s="19"/>
      <c r="T2086" s="19"/>
      <c r="U2086" s="19"/>
      <c r="V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54"/>
      <c r="BL2086" s="54"/>
      <c r="BM2086" s="54"/>
      <c r="BN2086" s="54"/>
      <c r="BO2086" s="54"/>
      <c r="BP2086" s="54"/>
      <c r="BQ2086" s="54"/>
      <c r="BR2086" s="19"/>
      <c r="BS2086" s="19"/>
      <c r="BV2086" s="19"/>
      <c r="BW2086" s="19"/>
      <c r="BX2086" s="19"/>
      <c r="BY2086" s="19"/>
      <c r="BZ2086" s="19"/>
      <c r="CA2086" s="19"/>
      <c r="CB2086" s="19"/>
      <c r="CC2086" s="19"/>
      <c r="CD2086" s="19"/>
      <c r="CE2086" s="19"/>
      <c r="CF2086" s="19"/>
    </row>
    <row r="2087" spans="1:84" x14ac:dyDescent="0.25">
      <c r="A2087" s="19"/>
      <c r="B2087" s="19"/>
      <c r="C2087" s="19"/>
      <c r="D2087" s="19"/>
      <c r="E2087" s="19"/>
      <c r="F2087" s="19"/>
      <c r="G2087" s="19"/>
      <c r="H2087" s="19"/>
      <c r="I2087" s="19"/>
      <c r="J2087" s="19"/>
      <c r="L2087" s="19"/>
      <c r="M2087" s="19"/>
      <c r="N2087" s="19"/>
      <c r="P2087" s="19"/>
      <c r="Q2087" s="19"/>
      <c r="R2087" s="19"/>
      <c r="S2087" s="19"/>
      <c r="T2087" s="19"/>
      <c r="U2087" s="19"/>
      <c r="V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54"/>
      <c r="BL2087" s="54"/>
      <c r="BM2087" s="54"/>
      <c r="BN2087" s="54"/>
      <c r="BO2087" s="54"/>
      <c r="BP2087" s="54"/>
      <c r="BQ2087" s="54"/>
      <c r="BR2087" s="19"/>
      <c r="BS2087" s="19"/>
      <c r="BV2087" s="19"/>
      <c r="BW2087" s="19"/>
      <c r="BX2087" s="19"/>
      <c r="BY2087" s="19"/>
      <c r="BZ2087" s="19"/>
      <c r="CA2087" s="19"/>
      <c r="CB2087" s="19"/>
      <c r="CC2087" s="19"/>
      <c r="CD2087" s="19"/>
      <c r="CE2087" s="19"/>
      <c r="CF2087" s="19"/>
    </row>
    <row r="2088" spans="1:84" x14ac:dyDescent="0.25">
      <c r="A2088" s="19"/>
      <c r="B2088" s="19"/>
      <c r="C2088" s="19"/>
      <c r="D2088" s="19"/>
      <c r="E2088" s="19"/>
      <c r="F2088" s="19"/>
      <c r="G2088" s="19"/>
      <c r="H2088" s="19"/>
      <c r="I2088" s="19"/>
      <c r="J2088" s="19"/>
      <c r="L2088" s="19"/>
      <c r="M2088" s="19"/>
      <c r="N2088" s="19"/>
      <c r="P2088" s="19"/>
      <c r="Q2088" s="19"/>
      <c r="R2088" s="19"/>
      <c r="S2088" s="19"/>
      <c r="T2088" s="19"/>
      <c r="U2088" s="19"/>
      <c r="V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54"/>
      <c r="BL2088" s="54"/>
      <c r="BM2088" s="54"/>
      <c r="BN2088" s="54"/>
      <c r="BO2088" s="54"/>
      <c r="BP2088" s="54"/>
      <c r="BQ2088" s="54"/>
      <c r="BR2088" s="19"/>
      <c r="BS2088" s="19"/>
      <c r="BV2088" s="19"/>
      <c r="BW2088" s="19"/>
      <c r="BX2088" s="19"/>
      <c r="BY2088" s="19"/>
      <c r="BZ2088" s="19"/>
      <c r="CA2088" s="19"/>
      <c r="CB2088" s="19"/>
      <c r="CC2088" s="19"/>
      <c r="CD2088" s="19"/>
      <c r="CE2088" s="19"/>
      <c r="CF2088" s="19"/>
    </row>
    <row r="2089" spans="1:84" x14ac:dyDescent="0.25">
      <c r="A2089" s="19"/>
      <c r="B2089" s="19"/>
      <c r="C2089" s="19"/>
      <c r="D2089" s="19"/>
      <c r="E2089" s="19"/>
      <c r="F2089" s="19"/>
      <c r="G2089" s="19"/>
      <c r="H2089" s="19"/>
      <c r="I2089" s="19"/>
      <c r="J2089" s="19"/>
      <c r="L2089" s="19"/>
      <c r="M2089" s="19"/>
      <c r="N2089" s="19"/>
      <c r="P2089" s="19"/>
      <c r="Q2089" s="19"/>
      <c r="R2089" s="19"/>
      <c r="S2089" s="19"/>
      <c r="T2089" s="19"/>
      <c r="U2089" s="19"/>
      <c r="V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54"/>
      <c r="BL2089" s="54"/>
      <c r="BM2089" s="54"/>
      <c r="BN2089" s="54"/>
      <c r="BO2089" s="54"/>
      <c r="BP2089" s="54"/>
      <c r="BQ2089" s="54"/>
      <c r="BR2089" s="19"/>
      <c r="BS2089" s="19"/>
      <c r="BV2089" s="19"/>
      <c r="BW2089" s="19"/>
      <c r="BX2089" s="19"/>
      <c r="BY2089" s="19"/>
      <c r="BZ2089" s="19"/>
      <c r="CA2089" s="19"/>
      <c r="CB2089" s="19"/>
      <c r="CC2089" s="19"/>
      <c r="CD2089" s="19"/>
      <c r="CE2089" s="19"/>
      <c r="CF2089" s="19"/>
    </row>
    <row r="2090" spans="1:84" x14ac:dyDescent="0.25">
      <c r="A2090" s="19"/>
      <c r="B2090" s="19"/>
      <c r="C2090" s="19"/>
      <c r="D2090" s="19"/>
      <c r="E2090" s="19"/>
      <c r="F2090" s="19"/>
      <c r="G2090" s="19"/>
      <c r="H2090" s="19"/>
      <c r="I2090" s="19"/>
      <c r="J2090" s="19"/>
      <c r="L2090" s="19"/>
      <c r="M2090" s="19"/>
      <c r="N2090" s="19"/>
      <c r="P2090" s="19"/>
      <c r="Q2090" s="19"/>
      <c r="R2090" s="19"/>
      <c r="S2090" s="19"/>
      <c r="T2090" s="19"/>
      <c r="U2090" s="19"/>
      <c r="V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54"/>
      <c r="BL2090" s="54"/>
      <c r="BM2090" s="54"/>
      <c r="BN2090" s="54"/>
      <c r="BO2090" s="54"/>
      <c r="BP2090" s="54"/>
      <c r="BQ2090" s="54"/>
      <c r="BR2090" s="19"/>
      <c r="BS2090" s="19"/>
      <c r="BV2090" s="19"/>
      <c r="BW2090" s="19"/>
      <c r="BX2090" s="19"/>
      <c r="BY2090" s="19"/>
      <c r="BZ2090" s="19"/>
      <c r="CA2090" s="19"/>
      <c r="CB2090" s="19"/>
      <c r="CC2090" s="19"/>
      <c r="CD2090" s="19"/>
      <c r="CE2090" s="19"/>
      <c r="CF2090" s="19"/>
    </row>
    <row r="2091" spans="1:84" x14ac:dyDescent="0.25">
      <c r="A2091" s="19"/>
      <c r="B2091" s="19"/>
      <c r="C2091" s="19"/>
      <c r="D2091" s="19"/>
      <c r="E2091" s="19"/>
      <c r="F2091" s="19"/>
      <c r="G2091" s="19"/>
      <c r="H2091" s="19"/>
      <c r="I2091" s="19"/>
      <c r="J2091" s="19"/>
      <c r="L2091" s="19"/>
      <c r="M2091" s="19"/>
      <c r="N2091" s="19"/>
      <c r="P2091" s="19"/>
      <c r="Q2091" s="19"/>
      <c r="R2091" s="19"/>
      <c r="S2091" s="19"/>
      <c r="T2091" s="19"/>
      <c r="U2091" s="19"/>
      <c r="V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54"/>
      <c r="BL2091" s="54"/>
      <c r="BM2091" s="54"/>
      <c r="BN2091" s="54"/>
      <c r="BO2091" s="54"/>
      <c r="BP2091" s="54"/>
      <c r="BQ2091" s="54"/>
      <c r="BR2091" s="19"/>
      <c r="BS2091" s="19"/>
      <c r="BV2091" s="19"/>
      <c r="BW2091" s="19"/>
      <c r="BX2091" s="19"/>
      <c r="BY2091" s="19"/>
      <c r="BZ2091" s="19"/>
      <c r="CA2091" s="19"/>
      <c r="CB2091" s="19"/>
      <c r="CC2091" s="19"/>
      <c r="CD2091" s="19"/>
      <c r="CE2091" s="19"/>
      <c r="CF2091" s="19"/>
    </row>
    <row r="2092" spans="1:84" x14ac:dyDescent="0.25">
      <c r="A2092" s="19"/>
      <c r="B2092" s="19"/>
      <c r="C2092" s="19"/>
      <c r="D2092" s="19"/>
      <c r="E2092" s="19"/>
      <c r="F2092" s="19"/>
      <c r="G2092" s="19"/>
      <c r="H2092" s="19"/>
      <c r="I2092" s="19"/>
      <c r="J2092" s="19"/>
      <c r="L2092" s="19"/>
      <c r="M2092" s="19"/>
      <c r="N2092" s="19"/>
      <c r="P2092" s="19"/>
      <c r="Q2092" s="19"/>
      <c r="R2092" s="19"/>
      <c r="S2092" s="19"/>
      <c r="T2092" s="19"/>
      <c r="U2092" s="19"/>
      <c r="V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54"/>
      <c r="BL2092" s="54"/>
      <c r="BM2092" s="54"/>
      <c r="BN2092" s="54"/>
      <c r="BO2092" s="54"/>
      <c r="BP2092" s="54"/>
      <c r="BQ2092" s="54"/>
      <c r="BR2092" s="19"/>
      <c r="BS2092" s="19"/>
      <c r="BV2092" s="19"/>
      <c r="BW2092" s="19"/>
      <c r="BX2092" s="19"/>
      <c r="BY2092" s="19"/>
      <c r="BZ2092" s="19"/>
      <c r="CA2092" s="19"/>
      <c r="CB2092" s="19"/>
      <c r="CC2092" s="19"/>
      <c r="CD2092" s="19"/>
      <c r="CE2092" s="19"/>
      <c r="CF2092" s="19"/>
    </row>
    <row r="2093" spans="1:84" x14ac:dyDescent="0.25">
      <c r="A2093" s="19"/>
      <c r="B2093" s="19"/>
      <c r="C2093" s="19"/>
      <c r="D2093" s="19"/>
      <c r="E2093" s="19"/>
      <c r="F2093" s="19"/>
      <c r="G2093" s="19"/>
      <c r="H2093" s="19"/>
      <c r="I2093" s="19"/>
      <c r="J2093" s="19"/>
      <c r="L2093" s="19"/>
      <c r="M2093" s="19"/>
      <c r="N2093" s="19"/>
      <c r="P2093" s="19"/>
      <c r="Q2093" s="19"/>
      <c r="R2093" s="19"/>
      <c r="S2093" s="19"/>
      <c r="T2093" s="19"/>
      <c r="U2093" s="19"/>
      <c r="V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54"/>
      <c r="BL2093" s="54"/>
      <c r="BM2093" s="54"/>
      <c r="BN2093" s="54"/>
      <c r="BO2093" s="54"/>
      <c r="BP2093" s="54"/>
      <c r="BQ2093" s="54"/>
      <c r="BR2093" s="19"/>
      <c r="BS2093" s="19"/>
      <c r="BV2093" s="19"/>
      <c r="BW2093" s="19"/>
      <c r="BX2093" s="19"/>
      <c r="BY2093" s="19"/>
      <c r="BZ2093" s="19"/>
      <c r="CA2093" s="19"/>
      <c r="CB2093" s="19"/>
      <c r="CC2093" s="19"/>
      <c r="CD2093" s="19"/>
      <c r="CE2093" s="19"/>
      <c r="CF2093" s="19"/>
    </row>
    <row r="2094" spans="1:84" x14ac:dyDescent="0.25">
      <c r="A2094" s="19"/>
      <c r="B2094" s="19"/>
      <c r="C2094" s="19"/>
      <c r="D2094" s="19"/>
      <c r="E2094" s="19"/>
      <c r="F2094" s="19"/>
      <c r="G2094" s="19"/>
      <c r="H2094" s="19"/>
      <c r="I2094" s="19"/>
      <c r="J2094" s="19"/>
      <c r="L2094" s="19"/>
      <c r="M2094" s="19"/>
      <c r="N2094" s="19"/>
      <c r="P2094" s="19"/>
      <c r="Q2094" s="19"/>
      <c r="R2094" s="19"/>
      <c r="S2094" s="19"/>
      <c r="T2094" s="19"/>
      <c r="U2094" s="19"/>
      <c r="V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54"/>
      <c r="BL2094" s="54"/>
      <c r="BM2094" s="54"/>
      <c r="BN2094" s="54"/>
      <c r="BO2094" s="54"/>
      <c r="BP2094" s="54"/>
      <c r="BQ2094" s="54"/>
      <c r="BR2094" s="19"/>
      <c r="BS2094" s="19"/>
      <c r="BV2094" s="19"/>
      <c r="BW2094" s="19"/>
      <c r="BX2094" s="19"/>
      <c r="BY2094" s="19"/>
      <c r="BZ2094" s="19"/>
      <c r="CA2094" s="19"/>
      <c r="CB2094" s="19"/>
      <c r="CC2094" s="19"/>
      <c r="CD2094" s="19"/>
      <c r="CE2094" s="19"/>
      <c r="CF2094" s="19"/>
    </row>
    <row r="2095" spans="1:84" x14ac:dyDescent="0.25">
      <c r="A2095" s="19"/>
      <c r="B2095" s="19"/>
      <c r="C2095" s="19"/>
      <c r="D2095" s="19"/>
      <c r="E2095" s="19"/>
      <c r="F2095" s="19"/>
      <c r="G2095" s="19"/>
      <c r="H2095" s="19"/>
      <c r="I2095" s="19"/>
      <c r="J2095" s="19"/>
      <c r="L2095" s="19"/>
      <c r="M2095" s="19"/>
      <c r="N2095" s="19"/>
      <c r="P2095" s="19"/>
      <c r="Q2095" s="19"/>
      <c r="R2095" s="19"/>
      <c r="S2095" s="19"/>
      <c r="T2095" s="19"/>
      <c r="U2095" s="19"/>
      <c r="V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54"/>
      <c r="BL2095" s="54"/>
      <c r="BM2095" s="54"/>
      <c r="BN2095" s="54"/>
      <c r="BO2095" s="54"/>
      <c r="BP2095" s="54"/>
      <c r="BQ2095" s="54"/>
      <c r="BR2095" s="19"/>
      <c r="BS2095" s="19"/>
      <c r="BV2095" s="19"/>
      <c r="BW2095" s="19"/>
      <c r="BX2095" s="19"/>
      <c r="BY2095" s="19"/>
      <c r="BZ2095" s="19"/>
      <c r="CA2095" s="19"/>
      <c r="CB2095" s="19"/>
      <c r="CC2095" s="19"/>
      <c r="CD2095" s="19"/>
      <c r="CE2095" s="19"/>
      <c r="CF2095" s="19"/>
    </row>
    <row r="2096" spans="1:84" x14ac:dyDescent="0.25">
      <c r="A2096" s="19"/>
      <c r="B2096" s="19"/>
      <c r="C2096" s="19"/>
      <c r="D2096" s="19"/>
      <c r="E2096" s="19"/>
      <c r="F2096" s="19"/>
      <c r="G2096" s="19"/>
      <c r="H2096" s="19"/>
      <c r="I2096" s="19"/>
      <c r="J2096" s="19"/>
      <c r="L2096" s="19"/>
      <c r="M2096" s="19"/>
      <c r="N2096" s="19"/>
      <c r="P2096" s="19"/>
      <c r="Q2096" s="19"/>
      <c r="R2096" s="19"/>
      <c r="S2096" s="19"/>
      <c r="T2096" s="19"/>
      <c r="U2096" s="19"/>
      <c r="V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54"/>
      <c r="BL2096" s="54"/>
      <c r="BM2096" s="54"/>
      <c r="BN2096" s="54"/>
      <c r="BO2096" s="54"/>
      <c r="BP2096" s="54"/>
      <c r="BQ2096" s="54"/>
      <c r="BR2096" s="19"/>
      <c r="BS2096" s="19"/>
      <c r="BV2096" s="19"/>
      <c r="BW2096" s="19"/>
      <c r="BX2096" s="19"/>
      <c r="BY2096" s="19"/>
      <c r="BZ2096" s="19"/>
      <c r="CA2096" s="19"/>
      <c r="CB2096" s="19"/>
      <c r="CC2096" s="19"/>
      <c r="CD2096" s="19"/>
      <c r="CE2096" s="19"/>
      <c r="CF2096" s="19"/>
    </row>
    <row r="2097" spans="1:84" x14ac:dyDescent="0.25">
      <c r="A2097" s="19"/>
      <c r="B2097" s="19"/>
      <c r="C2097" s="19"/>
      <c r="D2097" s="19"/>
      <c r="E2097" s="19"/>
      <c r="F2097" s="19"/>
      <c r="G2097" s="19"/>
      <c r="H2097" s="19"/>
      <c r="I2097" s="19"/>
      <c r="J2097" s="19"/>
      <c r="L2097" s="19"/>
      <c r="M2097" s="19"/>
      <c r="N2097" s="19"/>
      <c r="P2097" s="19"/>
      <c r="Q2097" s="19"/>
      <c r="R2097" s="19"/>
      <c r="S2097" s="19"/>
      <c r="T2097" s="19"/>
      <c r="U2097" s="19"/>
      <c r="V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54"/>
      <c r="BL2097" s="54"/>
      <c r="BM2097" s="54"/>
      <c r="BN2097" s="54"/>
      <c r="BO2097" s="54"/>
      <c r="BP2097" s="54"/>
      <c r="BQ2097" s="54"/>
      <c r="BR2097" s="19"/>
      <c r="BS2097" s="19"/>
      <c r="BV2097" s="19"/>
      <c r="BW2097" s="19"/>
      <c r="BX2097" s="19"/>
      <c r="BY2097" s="19"/>
      <c r="BZ2097" s="19"/>
      <c r="CA2097" s="19"/>
      <c r="CB2097" s="19"/>
      <c r="CC2097" s="19"/>
      <c r="CD2097" s="19"/>
      <c r="CE2097" s="19"/>
      <c r="CF2097" s="19"/>
    </row>
    <row r="2098" spans="1:84" x14ac:dyDescent="0.25">
      <c r="A2098" s="19"/>
      <c r="B2098" s="19"/>
      <c r="C2098" s="19"/>
      <c r="D2098" s="19"/>
      <c r="E2098" s="19"/>
      <c r="F2098" s="19"/>
      <c r="G2098" s="19"/>
      <c r="H2098" s="19"/>
      <c r="I2098" s="19"/>
      <c r="J2098" s="19"/>
      <c r="L2098" s="19"/>
      <c r="M2098" s="19"/>
      <c r="N2098" s="19"/>
      <c r="P2098" s="19"/>
      <c r="Q2098" s="19"/>
      <c r="R2098" s="19"/>
      <c r="S2098" s="19"/>
      <c r="T2098" s="19"/>
      <c r="U2098" s="19"/>
      <c r="V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54"/>
      <c r="BL2098" s="54"/>
      <c r="BM2098" s="54"/>
      <c r="BN2098" s="54"/>
      <c r="BO2098" s="54"/>
      <c r="BP2098" s="54"/>
      <c r="BQ2098" s="54"/>
      <c r="BR2098" s="19"/>
      <c r="BS2098" s="19"/>
      <c r="BV2098" s="19"/>
      <c r="BW2098" s="19"/>
      <c r="BX2098" s="19"/>
      <c r="BY2098" s="19"/>
      <c r="BZ2098" s="19"/>
      <c r="CA2098" s="19"/>
      <c r="CB2098" s="19"/>
      <c r="CC2098" s="19"/>
      <c r="CD2098" s="19"/>
      <c r="CE2098" s="19"/>
      <c r="CF2098" s="19"/>
    </row>
    <row r="2099" spans="1:84" x14ac:dyDescent="0.25">
      <c r="A2099" s="19"/>
      <c r="B2099" s="19"/>
      <c r="C2099" s="19"/>
      <c r="D2099" s="19"/>
      <c r="E2099" s="19"/>
      <c r="F2099" s="19"/>
      <c r="G2099" s="19"/>
      <c r="H2099" s="19"/>
      <c r="I2099" s="19"/>
      <c r="J2099" s="19"/>
      <c r="L2099" s="19"/>
      <c r="M2099" s="19"/>
      <c r="N2099" s="19"/>
      <c r="P2099" s="19"/>
      <c r="Q2099" s="19"/>
      <c r="R2099" s="19"/>
      <c r="S2099" s="19"/>
      <c r="T2099" s="19"/>
      <c r="U2099" s="19"/>
      <c r="V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54"/>
      <c r="BL2099" s="54"/>
      <c r="BM2099" s="54"/>
      <c r="BN2099" s="54"/>
      <c r="BO2099" s="54"/>
      <c r="BP2099" s="54"/>
      <c r="BQ2099" s="54"/>
      <c r="BR2099" s="19"/>
      <c r="BS2099" s="19"/>
      <c r="BV2099" s="19"/>
      <c r="BW2099" s="19"/>
      <c r="BX2099" s="19"/>
      <c r="BY2099" s="19"/>
      <c r="BZ2099" s="19"/>
      <c r="CA2099" s="19"/>
      <c r="CB2099" s="19"/>
      <c r="CC2099" s="19"/>
      <c r="CD2099" s="19"/>
      <c r="CE2099" s="19"/>
      <c r="CF2099" s="19"/>
    </row>
    <row r="2100" spans="1:84" x14ac:dyDescent="0.25">
      <c r="A2100" s="19"/>
      <c r="B2100" s="19"/>
      <c r="C2100" s="19"/>
      <c r="D2100" s="19"/>
      <c r="E2100" s="19"/>
      <c r="F2100" s="19"/>
      <c r="G2100" s="19"/>
      <c r="H2100" s="19"/>
      <c r="I2100" s="19"/>
      <c r="J2100" s="19"/>
      <c r="L2100" s="19"/>
      <c r="M2100" s="19"/>
      <c r="N2100" s="19"/>
      <c r="P2100" s="19"/>
      <c r="Q2100" s="19"/>
      <c r="R2100" s="19"/>
      <c r="S2100" s="19"/>
      <c r="T2100" s="19"/>
      <c r="U2100" s="19"/>
      <c r="V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54"/>
      <c r="BL2100" s="54"/>
      <c r="BM2100" s="54"/>
      <c r="BN2100" s="54"/>
      <c r="BO2100" s="54"/>
      <c r="BP2100" s="54"/>
      <c r="BQ2100" s="54"/>
      <c r="BR2100" s="19"/>
      <c r="BS2100" s="19"/>
      <c r="BV2100" s="19"/>
      <c r="BW2100" s="19"/>
      <c r="BX2100" s="19"/>
      <c r="BY2100" s="19"/>
      <c r="BZ2100" s="19"/>
      <c r="CA2100" s="19"/>
      <c r="CB2100" s="19"/>
      <c r="CC2100" s="19"/>
      <c r="CD2100" s="19"/>
      <c r="CE2100" s="19"/>
      <c r="CF2100" s="19"/>
    </row>
    <row r="2101" spans="1:84" x14ac:dyDescent="0.25">
      <c r="A2101" s="19"/>
      <c r="B2101" s="19"/>
      <c r="C2101" s="19"/>
      <c r="D2101" s="19"/>
      <c r="E2101" s="19"/>
      <c r="F2101" s="19"/>
      <c r="G2101" s="19"/>
      <c r="H2101" s="19"/>
      <c r="I2101" s="19"/>
      <c r="J2101" s="19"/>
      <c r="L2101" s="19"/>
      <c r="M2101" s="19"/>
      <c r="N2101" s="19"/>
      <c r="P2101" s="19"/>
      <c r="Q2101" s="19"/>
      <c r="R2101" s="19"/>
      <c r="S2101" s="19"/>
      <c r="T2101" s="19"/>
      <c r="U2101" s="19"/>
      <c r="V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54"/>
      <c r="BL2101" s="54"/>
      <c r="BM2101" s="54"/>
      <c r="BN2101" s="54"/>
      <c r="BO2101" s="54"/>
      <c r="BP2101" s="54"/>
      <c r="BQ2101" s="54"/>
      <c r="BR2101" s="19"/>
      <c r="BS2101" s="19"/>
      <c r="BV2101" s="19"/>
      <c r="BW2101" s="19"/>
      <c r="BX2101" s="19"/>
      <c r="BY2101" s="19"/>
      <c r="BZ2101" s="19"/>
      <c r="CA2101" s="19"/>
      <c r="CB2101" s="19"/>
      <c r="CC2101" s="19"/>
      <c r="CD2101" s="19"/>
      <c r="CE2101" s="19"/>
      <c r="CF2101" s="19"/>
    </row>
    <row r="2102" spans="1:84" x14ac:dyDescent="0.25">
      <c r="A2102" s="19"/>
      <c r="B2102" s="19"/>
      <c r="C2102" s="19"/>
      <c r="D2102" s="19"/>
      <c r="E2102" s="19"/>
      <c r="F2102" s="19"/>
      <c r="G2102" s="19"/>
      <c r="H2102" s="19"/>
      <c r="I2102" s="19"/>
      <c r="J2102" s="19"/>
      <c r="L2102" s="19"/>
      <c r="M2102" s="19"/>
      <c r="N2102" s="19"/>
      <c r="P2102" s="19"/>
      <c r="Q2102" s="19"/>
      <c r="R2102" s="19"/>
      <c r="S2102" s="19"/>
      <c r="T2102" s="19"/>
      <c r="U2102" s="19"/>
      <c r="V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54"/>
      <c r="BL2102" s="54"/>
      <c r="BM2102" s="54"/>
      <c r="BN2102" s="54"/>
      <c r="BO2102" s="54"/>
      <c r="BP2102" s="54"/>
      <c r="BQ2102" s="54"/>
      <c r="BR2102" s="19"/>
      <c r="BS2102" s="19"/>
      <c r="BV2102" s="19"/>
      <c r="BW2102" s="19"/>
      <c r="BX2102" s="19"/>
      <c r="BY2102" s="19"/>
      <c r="BZ2102" s="19"/>
      <c r="CA2102" s="19"/>
      <c r="CB2102" s="19"/>
      <c r="CC2102" s="19"/>
      <c r="CD2102" s="19"/>
      <c r="CE2102" s="19"/>
      <c r="CF2102" s="19"/>
    </row>
    <row r="2103" spans="1:84" x14ac:dyDescent="0.25">
      <c r="A2103" s="19"/>
      <c r="B2103" s="19"/>
      <c r="C2103" s="19"/>
      <c r="D2103" s="19"/>
      <c r="E2103" s="19"/>
      <c r="F2103" s="19"/>
      <c r="G2103" s="19"/>
      <c r="H2103" s="19"/>
      <c r="I2103" s="19"/>
      <c r="J2103" s="19"/>
      <c r="L2103" s="19"/>
      <c r="M2103" s="19"/>
      <c r="N2103" s="19"/>
      <c r="P2103" s="19"/>
      <c r="Q2103" s="19"/>
      <c r="R2103" s="19"/>
      <c r="S2103" s="19"/>
      <c r="T2103" s="19"/>
      <c r="U2103" s="19"/>
      <c r="V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54"/>
      <c r="BL2103" s="54"/>
      <c r="BM2103" s="54"/>
      <c r="BN2103" s="54"/>
      <c r="BO2103" s="54"/>
      <c r="BP2103" s="54"/>
      <c r="BQ2103" s="54"/>
      <c r="BR2103" s="19"/>
      <c r="BS2103" s="19"/>
      <c r="BV2103" s="19"/>
      <c r="BW2103" s="19"/>
      <c r="BX2103" s="19"/>
      <c r="BY2103" s="19"/>
      <c r="BZ2103" s="19"/>
      <c r="CA2103" s="19"/>
      <c r="CB2103" s="19"/>
      <c r="CC2103" s="19"/>
      <c r="CD2103" s="19"/>
      <c r="CE2103" s="19"/>
      <c r="CF2103" s="19"/>
    </row>
    <row r="2104" spans="1:84" x14ac:dyDescent="0.25">
      <c r="A2104" s="19"/>
      <c r="B2104" s="19"/>
      <c r="C2104" s="19"/>
      <c r="D2104" s="19"/>
      <c r="E2104" s="19"/>
      <c r="F2104" s="19"/>
      <c r="G2104" s="19"/>
      <c r="H2104" s="19"/>
      <c r="I2104" s="19"/>
      <c r="J2104" s="19"/>
      <c r="L2104" s="19"/>
      <c r="M2104" s="19"/>
      <c r="N2104" s="19"/>
      <c r="P2104" s="19"/>
      <c r="Q2104" s="19"/>
      <c r="R2104" s="19"/>
      <c r="S2104" s="19"/>
      <c r="T2104" s="19"/>
      <c r="U2104" s="19"/>
      <c r="V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54"/>
      <c r="BL2104" s="54"/>
      <c r="BM2104" s="54"/>
      <c r="BN2104" s="54"/>
      <c r="BO2104" s="54"/>
      <c r="BP2104" s="54"/>
      <c r="BQ2104" s="54"/>
      <c r="BR2104" s="19"/>
      <c r="BS2104" s="19"/>
      <c r="BV2104" s="19"/>
      <c r="BW2104" s="19"/>
      <c r="BX2104" s="19"/>
      <c r="BY2104" s="19"/>
      <c r="BZ2104" s="19"/>
      <c r="CA2104" s="19"/>
      <c r="CB2104" s="19"/>
      <c r="CC2104" s="19"/>
      <c r="CD2104" s="19"/>
      <c r="CE2104" s="19"/>
      <c r="CF2104" s="19"/>
    </row>
    <row r="2105" spans="1:84" x14ac:dyDescent="0.25">
      <c r="A2105" s="19"/>
      <c r="B2105" s="19"/>
      <c r="C2105" s="19"/>
      <c r="D2105" s="19"/>
      <c r="E2105" s="19"/>
      <c r="F2105" s="19"/>
      <c r="G2105" s="19"/>
      <c r="H2105" s="19"/>
      <c r="I2105" s="19"/>
      <c r="J2105" s="19"/>
      <c r="L2105" s="19"/>
      <c r="M2105" s="19"/>
      <c r="N2105" s="19"/>
      <c r="P2105" s="19"/>
      <c r="Q2105" s="19"/>
      <c r="R2105" s="19"/>
      <c r="S2105" s="19"/>
      <c r="T2105" s="19"/>
      <c r="U2105" s="19"/>
      <c r="V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54"/>
      <c r="BL2105" s="54"/>
      <c r="BM2105" s="54"/>
      <c r="BN2105" s="54"/>
      <c r="BO2105" s="54"/>
      <c r="BP2105" s="54"/>
      <c r="BQ2105" s="54"/>
      <c r="BR2105" s="19"/>
      <c r="BS2105" s="19"/>
      <c r="BV2105" s="19"/>
      <c r="BW2105" s="19"/>
      <c r="BX2105" s="19"/>
      <c r="BY2105" s="19"/>
      <c r="BZ2105" s="19"/>
      <c r="CA2105" s="19"/>
      <c r="CB2105" s="19"/>
      <c r="CC2105" s="19"/>
      <c r="CD2105" s="19"/>
      <c r="CE2105" s="19"/>
      <c r="CF2105" s="19"/>
    </row>
    <row r="2106" spans="1:84" x14ac:dyDescent="0.25">
      <c r="A2106" s="19"/>
      <c r="B2106" s="19"/>
      <c r="C2106" s="19"/>
      <c r="D2106" s="19"/>
      <c r="E2106" s="19"/>
      <c r="F2106" s="19"/>
      <c r="G2106" s="19"/>
      <c r="H2106" s="19"/>
      <c r="I2106" s="19"/>
      <c r="J2106" s="19"/>
      <c r="L2106" s="19"/>
      <c r="M2106" s="19"/>
      <c r="N2106" s="19"/>
      <c r="P2106" s="19"/>
      <c r="Q2106" s="19"/>
      <c r="R2106" s="19"/>
      <c r="S2106" s="19"/>
      <c r="T2106" s="19"/>
      <c r="U2106" s="19"/>
      <c r="V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54"/>
      <c r="BL2106" s="54"/>
      <c r="BM2106" s="54"/>
      <c r="BN2106" s="54"/>
      <c r="BO2106" s="54"/>
      <c r="BP2106" s="54"/>
      <c r="BQ2106" s="54"/>
      <c r="BR2106" s="19"/>
      <c r="BS2106" s="19"/>
      <c r="BV2106" s="19"/>
      <c r="BW2106" s="19"/>
      <c r="BX2106" s="19"/>
      <c r="BY2106" s="19"/>
      <c r="BZ2106" s="19"/>
      <c r="CA2106" s="19"/>
      <c r="CB2106" s="19"/>
      <c r="CC2106" s="19"/>
      <c r="CD2106" s="19"/>
      <c r="CE2106" s="19"/>
      <c r="CF2106" s="19"/>
    </row>
    <row r="2107" spans="1:84" x14ac:dyDescent="0.25">
      <c r="A2107" s="19"/>
      <c r="B2107" s="19"/>
      <c r="C2107" s="19"/>
      <c r="D2107" s="19"/>
      <c r="E2107" s="19"/>
      <c r="F2107" s="19"/>
      <c r="G2107" s="19"/>
      <c r="H2107" s="19"/>
      <c r="I2107" s="19"/>
      <c r="J2107" s="19"/>
      <c r="L2107" s="19"/>
      <c r="M2107" s="19"/>
      <c r="N2107" s="19"/>
      <c r="P2107" s="19"/>
      <c r="Q2107" s="19"/>
      <c r="R2107" s="19"/>
      <c r="S2107" s="19"/>
      <c r="T2107" s="19"/>
      <c r="U2107" s="19"/>
      <c r="V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54"/>
      <c r="BL2107" s="54"/>
      <c r="BM2107" s="54"/>
      <c r="BN2107" s="54"/>
      <c r="BO2107" s="54"/>
      <c r="BP2107" s="54"/>
      <c r="BQ2107" s="54"/>
      <c r="BR2107" s="19"/>
      <c r="BS2107" s="19"/>
      <c r="BV2107" s="19"/>
      <c r="BW2107" s="19"/>
      <c r="BX2107" s="19"/>
      <c r="BY2107" s="19"/>
      <c r="BZ2107" s="19"/>
      <c r="CA2107" s="19"/>
      <c r="CB2107" s="19"/>
      <c r="CC2107" s="19"/>
      <c r="CD2107" s="19"/>
      <c r="CE2107" s="19"/>
      <c r="CF2107" s="19"/>
    </row>
    <row r="2108" spans="1:84" x14ac:dyDescent="0.25">
      <c r="A2108" s="19"/>
      <c r="B2108" s="19"/>
      <c r="C2108" s="19"/>
      <c r="D2108" s="19"/>
      <c r="E2108" s="19"/>
      <c r="F2108" s="19"/>
      <c r="G2108" s="19"/>
      <c r="H2108" s="19"/>
      <c r="I2108" s="19"/>
      <c r="J2108" s="19"/>
      <c r="L2108" s="19"/>
      <c r="M2108" s="19"/>
      <c r="N2108" s="19"/>
      <c r="P2108" s="19"/>
      <c r="Q2108" s="19"/>
      <c r="R2108" s="19"/>
      <c r="S2108" s="19"/>
      <c r="T2108" s="19"/>
      <c r="U2108" s="19"/>
      <c r="V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54"/>
      <c r="BL2108" s="54"/>
      <c r="BM2108" s="54"/>
      <c r="BN2108" s="54"/>
      <c r="BO2108" s="54"/>
      <c r="BP2108" s="54"/>
      <c r="BQ2108" s="54"/>
      <c r="BR2108" s="19"/>
      <c r="BS2108" s="19"/>
      <c r="BV2108" s="19"/>
      <c r="BW2108" s="19"/>
      <c r="BX2108" s="19"/>
      <c r="BY2108" s="19"/>
      <c r="BZ2108" s="19"/>
      <c r="CA2108" s="19"/>
      <c r="CB2108" s="19"/>
      <c r="CC2108" s="19"/>
      <c r="CD2108" s="19"/>
      <c r="CE2108" s="19"/>
      <c r="CF2108" s="19"/>
    </row>
    <row r="2109" spans="1:84" x14ac:dyDescent="0.25">
      <c r="A2109" s="19"/>
      <c r="B2109" s="19"/>
      <c r="C2109" s="19"/>
      <c r="D2109" s="19"/>
      <c r="E2109" s="19"/>
      <c r="F2109" s="19"/>
      <c r="G2109" s="19"/>
      <c r="H2109" s="19"/>
      <c r="I2109" s="19"/>
      <c r="J2109" s="19"/>
      <c r="L2109" s="19"/>
      <c r="M2109" s="19"/>
      <c r="N2109" s="19"/>
      <c r="P2109" s="19"/>
      <c r="Q2109" s="19"/>
      <c r="R2109" s="19"/>
      <c r="S2109" s="19"/>
      <c r="T2109" s="19"/>
      <c r="U2109" s="19"/>
      <c r="V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54"/>
      <c r="BL2109" s="54"/>
      <c r="BM2109" s="54"/>
      <c r="BN2109" s="54"/>
      <c r="BO2109" s="54"/>
      <c r="BP2109" s="54"/>
      <c r="BQ2109" s="54"/>
      <c r="BR2109" s="19"/>
      <c r="BS2109" s="19"/>
      <c r="BV2109" s="19"/>
      <c r="BW2109" s="19"/>
      <c r="BX2109" s="19"/>
      <c r="BY2109" s="19"/>
      <c r="BZ2109" s="19"/>
      <c r="CA2109" s="19"/>
      <c r="CB2109" s="19"/>
      <c r="CC2109" s="19"/>
      <c r="CD2109" s="19"/>
      <c r="CE2109" s="19"/>
      <c r="CF2109" s="19"/>
    </row>
    <row r="2110" spans="1:84" x14ac:dyDescent="0.25">
      <c r="A2110" s="19"/>
      <c r="B2110" s="19"/>
      <c r="C2110" s="19"/>
      <c r="D2110" s="19"/>
      <c r="E2110" s="19"/>
      <c r="F2110" s="19"/>
      <c r="G2110" s="19"/>
      <c r="H2110" s="19"/>
      <c r="I2110" s="19"/>
      <c r="J2110" s="19"/>
      <c r="L2110" s="19"/>
      <c r="M2110" s="19"/>
      <c r="N2110" s="19"/>
      <c r="P2110" s="19"/>
      <c r="Q2110" s="19"/>
      <c r="R2110" s="19"/>
      <c r="S2110" s="19"/>
      <c r="T2110" s="19"/>
      <c r="U2110" s="19"/>
      <c r="V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54"/>
      <c r="BL2110" s="54"/>
      <c r="BM2110" s="54"/>
      <c r="BN2110" s="54"/>
      <c r="BO2110" s="54"/>
      <c r="BP2110" s="54"/>
      <c r="BQ2110" s="54"/>
      <c r="BR2110" s="19"/>
      <c r="BS2110" s="19"/>
      <c r="BV2110" s="19"/>
      <c r="BW2110" s="19"/>
      <c r="BX2110" s="19"/>
      <c r="BY2110" s="19"/>
      <c r="BZ2110" s="19"/>
      <c r="CA2110" s="19"/>
      <c r="CB2110" s="19"/>
      <c r="CC2110" s="19"/>
      <c r="CD2110" s="19"/>
      <c r="CE2110" s="19"/>
      <c r="CF2110" s="19"/>
    </row>
    <row r="2111" spans="1:84" x14ac:dyDescent="0.25">
      <c r="A2111" s="19"/>
      <c r="B2111" s="19"/>
      <c r="C2111" s="19"/>
      <c r="D2111" s="19"/>
      <c r="E2111" s="19"/>
      <c r="F2111" s="19"/>
      <c r="G2111" s="19"/>
      <c r="H2111" s="19"/>
      <c r="I2111" s="19"/>
      <c r="J2111" s="19"/>
      <c r="L2111" s="19"/>
      <c r="M2111" s="19"/>
      <c r="N2111" s="19"/>
      <c r="P2111" s="19"/>
      <c r="Q2111" s="19"/>
      <c r="R2111" s="19"/>
      <c r="S2111" s="19"/>
      <c r="T2111" s="19"/>
      <c r="U2111" s="19"/>
      <c r="V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54"/>
      <c r="BL2111" s="54"/>
      <c r="BM2111" s="54"/>
      <c r="BN2111" s="54"/>
      <c r="BO2111" s="54"/>
      <c r="BP2111" s="54"/>
      <c r="BQ2111" s="54"/>
      <c r="BR2111" s="19"/>
      <c r="BS2111" s="19"/>
      <c r="BV2111" s="19"/>
      <c r="BW2111" s="19"/>
      <c r="BX2111" s="19"/>
      <c r="BY2111" s="19"/>
      <c r="BZ2111" s="19"/>
      <c r="CA2111" s="19"/>
      <c r="CB2111" s="19"/>
      <c r="CC2111" s="19"/>
      <c r="CD2111" s="19"/>
      <c r="CE2111" s="19"/>
      <c r="CF2111" s="19"/>
    </row>
    <row r="2112" spans="1:84" x14ac:dyDescent="0.25">
      <c r="A2112" s="19"/>
      <c r="B2112" s="19"/>
      <c r="C2112" s="19"/>
      <c r="D2112" s="19"/>
      <c r="E2112" s="19"/>
      <c r="F2112" s="19"/>
      <c r="G2112" s="19"/>
      <c r="H2112" s="19"/>
      <c r="I2112" s="19"/>
      <c r="J2112" s="19"/>
      <c r="L2112" s="19"/>
      <c r="M2112" s="19"/>
      <c r="N2112" s="19"/>
      <c r="P2112" s="19"/>
      <c r="Q2112" s="19"/>
      <c r="R2112" s="19"/>
      <c r="S2112" s="19"/>
      <c r="T2112" s="19"/>
      <c r="U2112" s="19"/>
      <c r="V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54"/>
      <c r="BL2112" s="54"/>
      <c r="BM2112" s="54"/>
      <c r="BN2112" s="54"/>
      <c r="BO2112" s="54"/>
      <c r="BP2112" s="54"/>
      <c r="BQ2112" s="54"/>
      <c r="BR2112" s="19"/>
      <c r="BS2112" s="19"/>
      <c r="BV2112" s="19"/>
      <c r="BW2112" s="19"/>
      <c r="BX2112" s="19"/>
      <c r="BY2112" s="19"/>
      <c r="BZ2112" s="19"/>
      <c r="CA2112" s="19"/>
      <c r="CB2112" s="19"/>
      <c r="CC2112" s="19"/>
      <c r="CD2112" s="19"/>
      <c r="CE2112" s="19"/>
      <c r="CF2112" s="19"/>
    </row>
    <row r="2113" spans="1:84" x14ac:dyDescent="0.25">
      <c r="A2113" s="19"/>
      <c r="B2113" s="19"/>
      <c r="C2113" s="19"/>
      <c r="D2113" s="19"/>
      <c r="E2113" s="19"/>
      <c r="F2113" s="19"/>
      <c r="G2113" s="19"/>
      <c r="H2113" s="19"/>
      <c r="I2113" s="19"/>
      <c r="J2113" s="19"/>
      <c r="L2113" s="19"/>
      <c r="M2113" s="19"/>
      <c r="N2113" s="19"/>
      <c r="P2113" s="19"/>
      <c r="Q2113" s="19"/>
      <c r="R2113" s="19"/>
      <c r="S2113" s="19"/>
      <c r="T2113" s="19"/>
      <c r="U2113" s="19"/>
      <c r="V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54"/>
      <c r="BL2113" s="54"/>
      <c r="BM2113" s="54"/>
      <c r="BN2113" s="54"/>
      <c r="BO2113" s="54"/>
      <c r="BP2113" s="54"/>
      <c r="BQ2113" s="54"/>
      <c r="BR2113" s="19"/>
      <c r="BS2113" s="19"/>
      <c r="BV2113" s="19"/>
      <c r="BW2113" s="19"/>
      <c r="BX2113" s="19"/>
      <c r="BY2113" s="19"/>
      <c r="BZ2113" s="19"/>
      <c r="CA2113" s="19"/>
      <c r="CB2113" s="19"/>
      <c r="CC2113" s="19"/>
      <c r="CD2113" s="19"/>
      <c r="CE2113" s="19"/>
      <c r="CF2113" s="19"/>
    </row>
    <row r="2114" spans="1:84" x14ac:dyDescent="0.25">
      <c r="A2114" s="19"/>
      <c r="B2114" s="19"/>
      <c r="C2114" s="19"/>
      <c r="D2114" s="19"/>
      <c r="E2114" s="19"/>
      <c r="F2114" s="19"/>
      <c r="G2114" s="19"/>
      <c r="H2114" s="19"/>
      <c r="I2114" s="19"/>
      <c r="J2114" s="19"/>
      <c r="L2114" s="19"/>
      <c r="M2114" s="19"/>
      <c r="N2114" s="19"/>
      <c r="P2114" s="19"/>
      <c r="Q2114" s="19"/>
      <c r="R2114" s="19"/>
      <c r="S2114" s="19"/>
      <c r="T2114" s="19"/>
      <c r="U2114" s="19"/>
      <c r="V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54"/>
      <c r="BL2114" s="54"/>
      <c r="BM2114" s="54"/>
      <c r="BN2114" s="54"/>
      <c r="BO2114" s="54"/>
      <c r="BP2114" s="54"/>
      <c r="BQ2114" s="54"/>
      <c r="BR2114" s="19"/>
      <c r="BS2114" s="19"/>
      <c r="BV2114" s="19"/>
      <c r="BW2114" s="19"/>
      <c r="BX2114" s="19"/>
      <c r="BY2114" s="19"/>
      <c r="BZ2114" s="19"/>
      <c r="CA2114" s="19"/>
      <c r="CB2114" s="19"/>
      <c r="CC2114" s="19"/>
      <c r="CD2114" s="19"/>
      <c r="CE2114" s="19"/>
      <c r="CF2114" s="19"/>
    </row>
    <row r="2115" spans="1:84" x14ac:dyDescent="0.25">
      <c r="A2115" s="19"/>
      <c r="B2115" s="19"/>
      <c r="C2115" s="19"/>
      <c r="D2115" s="19"/>
      <c r="E2115" s="19"/>
      <c r="F2115" s="19"/>
      <c r="G2115" s="19"/>
      <c r="H2115" s="19"/>
      <c r="I2115" s="19"/>
      <c r="J2115" s="19"/>
      <c r="L2115" s="19"/>
      <c r="M2115" s="19"/>
      <c r="N2115" s="19"/>
      <c r="P2115" s="19"/>
      <c r="Q2115" s="19"/>
      <c r="R2115" s="19"/>
      <c r="S2115" s="19"/>
      <c r="T2115" s="19"/>
      <c r="U2115" s="19"/>
      <c r="V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54"/>
      <c r="BL2115" s="54"/>
      <c r="BM2115" s="54"/>
      <c r="BN2115" s="54"/>
      <c r="BO2115" s="54"/>
      <c r="BP2115" s="54"/>
      <c r="BQ2115" s="54"/>
      <c r="BR2115" s="19"/>
      <c r="BS2115" s="19"/>
      <c r="BV2115" s="19"/>
      <c r="BW2115" s="19"/>
      <c r="BX2115" s="19"/>
      <c r="BY2115" s="19"/>
      <c r="BZ2115" s="19"/>
      <c r="CA2115" s="19"/>
      <c r="CB2115" s="19"/>
      <c r="CC2115" s="19"/>
      <c r="CD2115" s="19"/>
      <c r="CE2115" s="19"/>
      <c r="CF2115" s="19"/>
    </row>
    <row r="2116" spans="1:84" x14ac:dyDescent="0.25">
      <c r="A2116" s="19"/>
      <c r="B2116" s="19"/>
      <c r="C2116" s="19"/>
      <c r="D2116" s="19"/>
      <c r="E2116" s="19"/>
      <c r="F2116" s="19"/>
      <c r="G2116" s="19"/>
      <c r="H2116" s="19"/>
      <c r="I2116" s="19"/>
      <c r="J2116" s="19"/>
      <c r="L2116" s="19"/>
      <c r="M2116" s="19"/>
      <c r="N2116" s="19"/>
      <c r="P2116" s="19"/>
      <c r="Q2116" s="19"/>
      <c r="R2116" s="19"/>
      <c r="S2116" s="19"/>
      <c r="T2116" s="19"/>
      <c r="U2116" s="19"/>
      <c r="V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54"/>
      <c r="BL2116" s="54"/>
      <c r="BM2116" s="54"/>
      <c r="BN2116" s="54"/>
      <c r="BO2116" s="54"/>
      <c r="BP2116" s="54"/>
      <c r="BQ2116" s="54"/>
      <c r="BR2116" s="19"/>
      <c r="BS2116" s="19"/>
      <c r="BV2116" s="19"/>
      <c r="BW2116" s="19"/>
      <c r="BX2116" s="19"/>
      <c r="BY2116" s="19"/>
      <c r="BZ2116" s="19"/>
      <c r="CA2116" s="19"/>
      <c r="CB2116" s="19"/>
      <c r="CC2116" s="19"/>
      <c r="CD2116" s="19"/>
      <c r="CE2116" s="19"/>
      <c r="CF2116" s="19"/>
    </row>
    <row r="2117" spans="1:84" x14ac:dyDescent="0.25">
      <c r="A2117" s="19"/>
      <c r="B2117" s="19"/>
      <c r="C2117" s="19"/>
      <c r="D2117" s="19"/>
      <c r="E2117" s="19"/>
      <c r="F2117" s="19"/>
      <c r="G2117" s="19"/>
      <c r="H2117" s="19"/>
      <c r="I2117" s="19"/>
      <c r="J2117" s="19"/>
      <c r="L2117" s="19"/>
      <c r="M2117" s="19"/>
      <c r="N2117" s="19"/>
      <c r="P2117" s="19"/>
      <c r="Q2117" s="19"/>
      <c r="R2117" s="19"/>
      <c r="S2117" s="19"/>
      <c r="T2117" s="19"/>
      <c r="U2117" s="19"/>
      <c r="V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54"/>
      <c r="BL2117" s="54"/>
      <c r="BM2117" s="54"/>
      <c r="BN2117" s="54"/>
      <c r="BO2117" s="54"/>
      <c r="BP2117" s="54"/>
      <c r="BQ2117" s="54"/>
      <c r="BR2117" s="19"/>
      <c r="BS2117" s="19"/>
      <c r="BV2117" s="19"/>
      <c r="BW2117" s="19"/>
      <c r="BX2117" s="19"/>
      <c r="BY2117" s="19"/>
      <c r="BZ2117" s="19"/>
      <c r="CA2117" s="19"/>
      <c r="CB2117" s="19"/>
      <c r="CC2117" s="19"/>
      <c r="CD2117" s="19"/>
      <c r="CE2117" s="19"/>
      <c r="CF2117" s="19"/>
    </row>
    <row r="2118" spans="1:84" x14ac:dyDescent="0.25">
      <c r="A2118" s="19"/>
      <c r="B2118" s="19"/>
      <c r="C2118" s="19"/>
      <c r="D2118" s="19"/>
      <c r="E2118" s="19"/>
      <c r="F2118" s="19"/>
      <c r="G2118" s="19"/>
      <c r="H2118" s="19"/>
      <c r="I2118" s="19"/>
      <c r="J2118" s="19"/>
      <c r="L2118" s="19"/>
      <c r="M2118" s="19"/>
      <c r="N2118" s="19"/>
      <c r="P2118" s="19"/>
      <c r="Q2118" s="19"/>
      <c r="R2118" s="19"/>
      <c r="S2118" s="19"/>
      <c r="T2118" s="19"/>
      <c r="U2118" s="19"/>
      <c r="V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54"/>
      <c r="BL2118" s="54"/>
      <c r="BM2118" s="54"/>
      <c r="BN2118" s="54"/>
      <c r="BO2118" s="54"/>
      <c r="BP2118" s="54"/>
      <c r="BQ2118" s="54"/>
      <c r="BR2118" s="19"/>
      <c r="BS2118" s="19"/>
      <c r="BV2118" s="19"/>
      <c r="BW2118" s="19"/>
      <c r="BX2118" s="19"/>
      <c r="BY2118" s="19"/>
      <c r="BZ2118" s="19"/>
      <c r="CA2118" s="19"/>
      <c r="CB2118" s="19"/>
      <c r="CC2118" s="19"/>
      <c r="CD2118" s="19"/>
      <c r="CE2118" s="19"/>
      <c r="CF2118" s="19"/>
    </row>
    <row r="2119" spans="1:84" x14ac:dyDescent="0.25">
      <c r="A2119" s="19"/>
      <c r="B2119" s="19"/>
      <c r="C2119" s="19"/>
      <c r="D2119" s="19"/>
      <c r="E2119" s="19"/>
      <c r="F2119" s="19"/>
      <c r="G2119" s="19"/>
      <c r="H2119" s="19"/>
      <c r="I2119" s="19"/>
      <c r="J2119" s="19"/>
      <c r="L2119" s="19"/>
      <c r="M2119" s="19"/>
      <c r="N2119" s="19"/>
      <c r="P2119" s="19"/>
      <c r="Q2119" s="19"/>
      <c r="R2119" s="19"/>
      <c r="S2119" s="19"/>
      <c r="T2119" s="19"/>
      <c r="U2119" s="19"/>
      <c r="V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54"/>
      <c r="BL2119" s="54"/>
      <c r="BM2119" s="54"/>
      <c r="BN2119" s="54"/>
      <c r="BO2119" s="54"/>
      <c r="BP2119" s="54"/>
      <c r="BQ2119" s="54"/>
      <c r="BR2119" s="19"/>
      <c r="BS2119" s="19"/>
      <c r="BV2119" s="19"/>
      <c r="BW2119" s="19"/>
      <c r="BX2119" s="19"/>
      <c r="BY2119" s="19"/>
      <c r="BZ2119" s="19"/>
      <c r="CA2119" s="19"/>
      <c r="CB2119" s="19"/>
      <c r="CC2119" s="19"/>
      <c r="CD2119" s="19"/>
      <c r="CE2119" s="19"/>
      <c r="CF2119" s="19"/>
    </row>
    <row r="2120" spans="1:84" x14ac:dyDescent="0.25">
      <c r="A2120" s="19"/>
      <c r="B2120" s="19"/>
      <c r="C2120" s="19"/>
      <c r="D2120" s="19"/>
      <c r="E2120" s="19"/>
      <c r="F2120" s="19"/>
      <c r="G2120" s="19"/>
      <c r="H2120" s="19"/>
      <c r="I2120" s="19"/>
      <c r="J2120" s="19"/>
      <c r="L2120" s="19"/>
      <c r="M2120" s="19"/>
      <c r="N2120" s="19"/>
      <c r="P2120" s="19"/>
      <c r="Q2120" s="19"/>
      <c r="R2120" s="19"/>
      <c r="S2120" s="19"/>
      <c r="T2120" s="19"/>
      <c r="U2120" s="19"/>
      <c r="V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54"/>
      <c r="BL2120" s="54"/>
      <c r="BM2120" s="54"/>
      <c r="BN2120" s="54"/>
      <c r="BO2120" s="54"/>
      <c r="BP2120" s="54"/>
      <c r="BQ2120" s="54"/>
      <c r="BR2120" s="19"/>
      <c r="BS2120" s="19"/>
      <c r="BV2120" s="19"/>
      <c r="BW2120" s="19"/>
      <c r="BX2120" s="19"/>
      <c r="BY2120" s="19"/>
      <c r="BZ2120" s="19"/>
      <c r="CA2120" s="19"/>
      <c r="CB2120" s="19"/>
      <c r="CC2120" s="19"/>
      <c r="CD2120" s="19"/>
      <c r="CE2120" s="19"/>
      <c r="CF2120" s="19"/>
    </row>
    <row r="2121" spans="1:84" x14ac:dyDescent="0.25">
      <c r="A2121" s="19"/>
      <c r="B2121" s="19"/>
      <c r="C2121" s="19"/>
      <c r="D2121" s="19"/>
      <c r="E2121" s="19"/>
      <c r="F2121" s="19"/>
      <c r="G2121" s="19"/>
      <c r="H2121" s="19"/>
      <c r="I2121" s="19"/>
      <c r="J2121" s="19"/>
      <c r="L2121" s="19"/>
      <c r="M2121" s="19"/>
      <c r="N2121" s="19"/>
      <c r="P2121" s="19"/>
      <c r="Q2121" s="19"/>
      <c r="R2121" s="19"/>
      <c r="S2121" s="19"/>
      <c r="T2121" s="19"/>
      <c r="U2121" s="19"/>
      <c r="V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54"/>
      <c r="BL2121" s="54"/>
      <c r="BM2121" s="54"/>
      <c r="BN2121" s="54"/>
      <c r="BO2121" s="54"/>
      <c r="BP2121" s="54"/>
      <c r="BQ2121" s="54"/>
      <c r="BR2121" s="19"/>
      <c r="BS2121" s="19"/>
      <c r="BV2121" s="19"/>
      <c r="BW2121" s="19"/>
      <c r="BX2121" s="19"/>
      <c r="BY2121" s="19"/>
      <c r="BZ2121" s="19"/>
      <c r="CA2121" s="19"/>
      <c r="CB2121" s="19"/>
      <c r="CC2121" s="19"/>
      <c r="CD2121" s="19"/>
      <c r="CE2121" s="19"/>
      <c r="CF2121" s="19"/>
    </row>
    <row r="2122" spans="1:84" x14ac:dyDescent="0.25">
      <c r="A2122" s="19"/>
      <c r="B2122" s="19"/>
      <c r="C2122" s="19"/>
      <c r="D2122" s="19"/>
      <c r="E2122" s="19"/>
      <c r="F2122" s="19"/>
      <c r="G2122" s="19"/>
      <c r="H2122" s="19"/>
      <c r="I2122" s="19"/>
      <c r="J2122" s="19"/>
      <c r="L2122" s="19"/>
      <c r="M2122" s="19"/>
      <c r="N2122" s="19"/>
      <c r="P2122" s="19"/>
      <c r="Q2122" s="19"/>
      <c r="R2122" s="19"/>
      <c r="S2122" s="19"/>
      <c r="T2122" s="19"/>
      <c r="U2122" s="19"/>
      <c r="V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54"/>
      <c r="BL2122" s="54"/>
      <c r="BM2122" s="54"/>
      <c r="BN2122" s="54"/>
      <c r="BO2122" s="54"/>
      <c r="BP2122" s="54"/>
      <c r="BQ2122" s="54"/>
      <c r="BR2122" s="19"/>
      <c r="BS2122" s="19"/>
      <c r="BV2122" s="19"/>
      <c r="BW2122" s="19"/>
      <c r="BX2122" s="19"/>
      <c r="BY2122" s="19"/>
      <c r="BZ2122" s="19"/>
      <c r="CA2122" s="19"/>
      <c r="CB2122" s="19"/>
      <c r="CC2122" s="19"/>
      <c r="CD2122" s="19"/>
      <c r="CE2122" s="19"/>
      <c r="CF2122" s="19"/>
    </row>
    <row r="2123" spans="1:84" x14ac:dyDescent="0.25">
      <c r="A2123" s="19"/>
      <c r="B2123" s="19"/>
      <c r="C2123" s="19"/>
      <c r="D2123" s="19"/>
      <c r="E2123" s="19"/>
      <c r="F2123" s="19"/>
      <c r="G2123" s="19"/>
      <c r="H2123" s="19"/>
      <c r="I2123" s="19"/>
      <c r="J2123" s="19"/>
      <c r="L2123" s="19"/>
      <c r="M2123" s="19"/>
      <c r="N2123" s="19"/>
      <c r="P2123" s="19"/>
      <c r="Q2123" s="19"/>
      <c r="R2123" s="19"/>
      <c r="S2123" s="19"/>
      <c r="T2123" s="19"/>
      <c r="U2123" s="19"/>
      <c r="V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54"/>
      <c r="BL2123" s="54"/>
      <c r="BM2123" s="54"/>
      <c r="BN2123" s="54"/>
      <c r="BO2123" s="54"/>
      <c r="BP2123" s="54"/>
      <c r="BQ2123" s="54"/>
      <c r="BR2123" s="19"/>
      <c r="BS2123" s="19"/>
      <c r="BV2123" s="19"/>
      <c r="BW2123" s="19"/>
      <c r="BX2123" s="19"/>
      <c r="BY2123" s="19"/>
      <c r="BZ2123" s="19"/>
      <c r="CA2123" s="19"/>
      <c r="CB2123" s="19"/>
      <c r="CC2123" s="19"/>
      <c r="CD2123" s="19"/>
      <c r="CE2123" s="19"/>
      <c r="CF2123" s="19"/>
    </row>
    <row r="2124" spans="1:84" x14ac:dyDescent="0.25">
      <c r="A2124" s="19"/>
      <c r="B2124" s="19"/>
      <c r="C2124" s="19"/>
      <c r="D2124" s="19"/>
      <c r="E2124" s="19"/>
      <c r="F2124" s="19"/>
      <c r="G2124" s="19"/>
      <c r="H2124" s="19"/>
      <c r="I2124" s="19"/>
      <c r="J2124" s="19"/>
      <c r="L2124" s="19"/>
      <c r="M2124" s="19"/>
      <c r="N2124" s="19"/>
      <c r="P2124" s="19"/>
      <c r="Q2124" s="19"/>
      <c r="R2124" s="19"/>
      <c r="S2124" s="19"/>
      <c r="T2124" s="19"/>
      <c r="U2124" s="19"/>
      <c r="V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54"/>
      <c r="BL2124" s="54"/>
      <c r="BM2124" s="54"/>
      <c r="BN2124" s="54"/>
      <c r="BO2124" s="54"/>
      <c r="BP2124" s="54"/>
      <c r="BQ2124" s="54"/>
      <c r="BR2124" s="19"/>
      <c r="BS2124" s="19"/>
      <c r="BV2124" s="19"/>
      <c r="BW2124" s="19"/>
      <c r="BX2124" s="19"/>
      <c r="BY2124" s="19"/>
      <c r="BZ2124" s="19"/>
      <c r="CA2124" s="19"/>
      <c r="CB2124" s="19"/>
      <c r="CC2124" s="19"/>
      <c r="CD2124" s="19"/>
      <c r="CE2124" s="19"/>
      <c r="CF2124" s="19"/>
    </row>
    <row r="2125" spans="1:84" x14ac:dyDescent="0.25">
      <c r="A2125" s="19"/>
      <c r="B2125" s="19"/>
      <c r="C2125" s="19"/>
      <c r="D2125" s="19"/>
      <c r="E2125" s="19"/>
      <c r="F2125" s="19"/>
      <c r="G2125" s="19"/>
      <c r="H2125" s="19"/>
      <c r="I2125" s="19"/>
      <c r="J2125" s="19"/>
      <c r="L2125" s="19"/>
      <c r="M2125" s="19"/>
      <c r="N2125" s="19"/>
      <c r="P2125" s="19"/>
      <c r="Q2125" s="19"/>
      <c r="R2125" s="19"/>
      <c r="S2125" s="19"/>
      <c r="T2125" s="19"/>
      <c r="U2125" s="19"/>
      <c r="V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54"/>
      <c r="BL2125" s="54"/>
      <c r="BM2125" s="54"/>
      <c r="BN2125" s="54"/>
      <c r="BO2125" s="54"/>
      <c r="BP2125" s="54"/>
      <c r="BQ2125" s="54"/>
      <c r="BR2125" s="19"/>
      <c r="BS2125" s="19"/>
      <c r="BV2125" s="19"/>
      <c r="BW2125" s="19"/>
      <c r="BX2125" s="19"/>
      <c r="BY2125" s="19"/>
      <c r="BZ2125" s="19"/>
      <c r="CA2125" s="19"/>
      <c r="CB2125" s="19"/>
      <c r="CC2125" s="19"/>
      <c r="CD2125" s="19"/>
      <c r="CE2125" s="19"/>
      <c r="CF2125" s="19"/>
    </row>
    <row r="2126" spans="1:84" x14ac:dyDescent="0.25">
      <c r="A2126" s="19"/>
      <c r="B2126" s="19"/>
      <c r="C2126" s="19"/>
      <c r="D2126" s="19"/>
      <c r="E2126" s="19"/>
      <c r="F2126" s="19"/>
      <c r="G2126" s="19"/>
      <c r="H2126" s="19"/>
      <c r="I2126" s="19"/>
      <c r="J2126" s="19"/>
      <c r="L2126" s="19"/>
      <c r="M2126" s="19"/>
      <c r="N2126" s="19"/>
      <c r="P2126" s="19"/>
      <c r="Q2126" s="19"/>
      <c r="R2126" s="19"/>
      <c r="S2126" s="19"/>
      <c r="T2126" s="19"/>
      <c r="U2126" s="19"/>
      <c r="V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54"/>
      <c r="BL2126" s="54"/>
      <c r="BM2126" s="54"/>
      <c r="BN2126" s="54"/>
      <c r="BO2126" s="54"/>
      <c r="BP2126" s="54"/>
      <c r="BQ2126" s="54"/>
      <c r="BR2126" s="19"/>
      <c r="BS2126" s="19"/>
      <c r="BV2126" s="19"/>
      <c r="BW2126" s="19"/>
      <c r="BX2126" s="19"/>
      <c r="BY2126" s="19"/>
      <c r="BZ2126" s="19"/>
      <c r="CA2126" s="19"/>
      <c r="CB2126" s="19"/>
      <c r="CC2126" s="19"/>
      <c r="CD2126" s="19"/>
      <c r="CE2126" s="19"/>
      <c r="CF2126" s="19"/>
    </row>
    <row r="2127" spans="1:84" x14ac:dyDescent="0.25">
      <c r="A2127" s="19"/>
      <c r="B2127" s="19"/>
      <c r="C2127" s="19"/>
      <c r="D2127" s="19"/>
      <c r="E2127" s="19"/>
      <c r="F2127" s="19"/>
      <c r="G2127" s="19"/>
      <c r="H2127" s="19"/>
      <c r="I2127" s="19"/>
      <c r="J2127" s="19"/>
      <c r="L2127" s="19"/>
      <c r="M2127" s="19"/>
      <c r="N2127" s="19"/>
      <c r="P2127" s="19"/>
      <c r="Q2127" s="19"/>
      <c r="R2127" s="19"/>
      <c r="S2127" s="19"/>
      <c r="T2127" s="19"/>
      <c r="U2127" s="19"/>
      <c r="V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54"/>
      <c r="BL2127" s="54"/>
      <c r="BM2127" s="54"/>
      <c r="BN2127" s="54"/>
      <c r="BO2127" s="54"/>
      <c r="BP2127" s="54"/>
      <c r="BQ2127" s="54"/>
      <c r="BR2127" s="19"/>
      <c r="BS2127" s="19"/>
      <c r="BV2127" s="19"/>
      <c r="BW2127" s="19"/>
      <c r="BX2127" s="19"/>
      <c r="BY2127" s="19"/>
      <c r="BZ2127" s="19"/>
      <c r="CA2127" s="19"/>
      <c r="CB2127" s="19"/>
      <c r="CC2127" s="19"/>
      <c r="CD2127" s="19"/>
      <c r="CE2127" s="19"/>
      <c r="CF2127" s="19"/>
    </row>
    <row r="2128" spans="1:84" x14ac:dyDescent="0.25">
      <c r="A2128" s="19"/>
      <c r="B2128" s="19"/>
      <c r="C2128" s="19"/>
      <c r="D2128" s="19"/>
      <c r="E2128" s="19"/>
      <c r="F2128" s="19"/>
      <c r="G2128" s="19"/>
      <c r="H2128" s="19"/>
      <c r="I2128" s="19"/>
      <c r="J2128" s="19"/>
      <c r="L2128" s="19"/>
      <c r="M2128" s="19"/>
      <c r="N2128" s="19"/>
      <c r="P2128" s="19"/>
      <c r="Q2128" s="19"/>
      <c r="R2128" s="19"/>
      <c r="S2128" s="19"/>
      <c r="T2128" s="19"/>
      <c r="U2128" s="19"/>
      <c r="V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54"/>
      <c r="BL2128" s="54"/>
      <c r="BM2128" s="54"/>
      <c r="BN2128" s="54"/>
      <c r="BO2128" s="54"/>
      <c r="BP2128" s="54"/>
      <c r="BQ2128" s="54"/>
      <c r="BR2128" s="19"/>
      <c r="BS2128" s="19"/>
      <c r="BV2128" s="19"/>
      <c r="BW2128" s="19"/>
      <c r="BX2128" s="19"/>
      <c r="BY2128" s="19"/>
      <c r="BZ2128" s="19"/>
      <c r="CA2128" s="19"/>
      <c r="CB2128" s="19"/>
      <c r="CC2128" s="19"/>
      <c r="CD2128" s="19"/>
      <c r="CE2128" s="19"/>
      <c r="CF2128" s="19"/>
    </row>
    <row r="2129" spans="1:84" x14ac:dyDescent="0.25">
      <c r="A2129" s="19"/>
      <c r="B2129" s="19"/>
      <c r="C2129" s="19"/>
      <c r="D2129" s="19"/>
      <c r="E2129" s="19"/>
      <c r="F2129" s="19"/>
      <c r="G2129" s="19"/>
      <c r="H2129" s="19"/>
      <c r="I2129" s="19"/>
      <c r="J2129" s="19"/>
      <c r="L2129" s="19"/>
      <c r="M2129" s="19"/>
      <c r="N2129" s="19"/>
      <c r="P2129" s="19"/>
      <c r="Q2129" s="19"/>
      <c r="R2129" s="19"/>
      <c r="S2129" s="19"/>
      <c r="T2129" s="19"/>
      <c r="U2129" s="19"/>
      <c r="V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54"/>
      <c r="BL2129" s="54"/>
      <c r="BM2129" s="54"/>
      <c r="BN2129" s="54"/>
      <c r="BO2129" s="54"/>
      <c r="BP2129" s="54"/>
      <c r="BQ2129" s="54"/>
      <c r="BR2129" s="19"/>
      <c r="BS2129" s="19"/>
      <c r="BV2129" s="19"/>
      <c r="BW2129" s="19"/>
      <c r="BX2129" s="19"/>
      <c r="BY2129" s="19"/>
      <c r="BZ2129" s="19"/>
      <c r="CA2129" s="19"/>
      <c r="CB2129" s="19"/>
      <c r="CC2129" s="19"/>
      <c r="CD2129" s="19"/>
      <c r="CE2129" s="19"/>
      <c r="CF2129" s="19"/>
    </row>
    <row r="2130" spans="1:84" x14ac:dyDescent="0.25">
      <c r="A2130" s="19"/>
      <c r="B2130" s="19"/>
      <c r="C2130" s="19"/>
      <c r="D2130" s="19"/>
      <c r="E2130" s="19"/>
      <c r="F2130" s="19"/>
      <c r="G2130" s="19"/>
      <c r="H2130" s="19"/>
      <c r="I2130" s="19"/>
      <c r="J2130" s="19"/>
      <c r="L2130" s="19"/>
      <c r="M2130" s="19"/>
      <c r="N2130" s="19"/>
      <c r="P2130" s="19"/>
      <c r="Q2130" s="19"/>
      <c r="R2130" s="19"/>
      <c r="S2130" s="19"/>
      <c r="T2130" s="19"/>
      <c r="U2130" s="19"/>
      <c r="V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54"/>
      <c r="BL2130" s="54"/>
      <c r="BM2130" s="54"/>
      <c r="BN2130" s="54"/>
      <c r="BO2130" s="54"/>
      <c r="BP2130" s="54"/>
      <c r="BQ2130" s="54"/>
      <c r="BR2130" s="19"/>
      <c r="BS2130" s="19"/>
      <c r="BV2130" s="19"/>
      <c r="BW2130" s="19"/>
      <c r="BX2130" s="19"/>
      <c r="BY2130" s="19"/>
      <c r="BZ2130" s="19"/>
      <c r="CA2130" s="19"/>
      <c r="CB2130" s="19"/>
      <c r="CC2130" s="19"/>
      <c r="CD2130" s="19"/>
      <c r="CE2130" s="19"/>
      <c r="CF2130" s="19"/>
    </row>
    <row r="2131" spans="1:84" x14ac:dyDescent="0.25">
      <c r="A2131" s="19"/>
      <c r="B2131" s="19"/>
      <c r="C2131" s="19"/>
      <c r="D2131" s="19"/>
      <c r="E2131" s="19"/>
      <c r="F2131" s="19"/>
      <c r="G2131" s="19"/>
      <c r="H2131" s="19"/>
      <c r="I2131" s="19"/>
      <c r="J2131" s="19"/>
      <c r="L2131" s="19"/>
      <c r="M2131" s="19"/>
      <c r="N2131" s="19"/>
      <c r="P2131" s="19"/>
      <c r="Q2131" s="19"/>
      <c r="R2131" s="19"/>
      <c r="S2131" s="19"/>
      <c r="T2131" s="19"/>
      <c r="U2131" s="19"/>
      <c r="V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54"/>
      <c r="BL2131" s="54"/>
      <c r="BM2131" s="54"/>
      <c r="BN2131" s="54"/>
      <c r="BO2131" s="54"/>
      <c r="BP2131" s="54"/>
      <c r="BQ2131" s="54"/>
      <c r="BR2131" s="19"/>
      <c r="BS2131" s="19"/>
      <c r="BV2131" s="19"/>
      <c r="BW2131" s="19"/>
      <c r="BX2131" s="19"/>
      <c r="BY2131" s="19"/>
      <c r="BZ2131" s="19"/>
      <c r="CA2131" s="19"/>
      <c r="CB2131" s="19"/>
      <c r="CC2131" s="19"/>
      <c r="CD2131" s="19"/>
      <c r="CE2131" s="19"/>
      <c r="CF2131" s="19"/>
    </row>
    <row r="2132" spans="1:84" x14ac:dyDescent="0.25">
      <c r="A2132" s="19"/>
      <c r="B2132" s="19"/>
      <c r="C2132" s="19"/>
      <c r="D2132" s="19"/>
      <c r="E2132" s="19"/>
      <c r="F2132" s="19"/>
      <c r="G2132" s="19"/>
      <c r="H2132" s="19"/>
      <c r="I2132" s="19"/>
      <c r="J2132" s="19"/>
      <c r="L2132" s="19"/>
      <c r="M2132" s="19"/>
      <c r="N2132" s="19"/>
      <c r="P2132" s="19"/>
      <c r="Q2132" s="19"/>
      <c r="R2132" s="19"/>
      <c r="S2132" s="19"/>
      <c r="T2132" s="19"/>
      <c r="U2132" s="19"/>
      <c r="V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54"/>
      <c r="BL2132" s="54"/>
      <c r="BM2132" s="54"/>
      <c r="BN2132" s="54"/>
      <c r="BO2132" s="54"/>
      <c r="BP2132" s="54"/>
      <c r="BQ2132" s="54"/>
      <c r="BR2132" s="19"/>
      <c r="BS2132" s="19"/>
      <c r="BV2132" s="19"/>
      <c r="BW2132" s="19"/>
      <c r="BX2132" s="19"/>
      <c r="BY2132" s="19"/>
      <c r="BZ2132" s="19"/>
      <c r="CA2132" s="19"/>
      <c r="CB2132" s="19"/>
      <c r="CC2132" s="19"/>
      <c r="CD2132" s="19"/>
      <c r="CE2132" s="19"/>
      <c r="CF2132" s="19"/>
    </row>
    <row r="2133" spans="1:84" x14ac:dyDescent="0.25">
      <c r="A2133" s="19"/>
      <c r="B2133" s="19"/>
      <c r="C2133" s="19"/>
      <c r="D2133" s="19"/>
      <c r="E2133" s="19"/>
      <c r="F2133" s="19"/>
      <c r="G2133" s="19"/>
      <c r="H2133" s="19"/>
      <c r="I2133" s="19"/>
      <c r="J2133" s="19"/>
      <c r="L2133" s="19"/>
      <c r="M2133" s="19"/>
      <c r="N2133" s="19"/>
      <c r="P2133" s="19"/>
      <c r="Q2133" s="19"/>
      <c r="R2133" s="19"/>
      <c r="S2133" s="19"/>
      <c r="T2133" s="19"/>
      <c r="U2133" s="19"/>
      <c r="V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54"/>
      <c r="BL2133" s="54"/>
      <c r="BM2133" s="54"/>
      <c r="BN2133" s="54"/>
      <c r="BO2133" s="54"/>
      <c r="BP2133" s="54"/>
      <c r="BQ2133" s="54"/>
      <c r="BR2133" s="19"/>
      <c r="BS2133" s="19"/>
      <c r="BV2133" s="19"/>
      <c r="BW2133" s="19"/>
      <c r="BX2133" s="19"/>
      <c r="BY2133" s="19"/>
      <c r="BZ2133" s="19"/>
      <c r="CA2133" s="19"/>
      <c r="CB2133" s="19"/>
      <c r="CC2133" s="19"/>
      <c r="CD2133" s="19"/>
      <c r="CE2133" s="19"/>
      <c r="CF2133" s="19"/>
    </row>
    <row r="2134" spans="1:84" x14ac:dyDescent="0.25">
      <c r="A2134" s="19"/>
      <c r="B2134" s="19"/>
      <c r="C2134" s="19"/>
      <c r="D2134" s="19"/>
      <c r="E2134" s="19"/>
      <c r="F2134" s="19"/>
      <c r="G2134" s="19"/>
      <c r="H2134" s="19"/>
      <c r="I2134" s="19"/>
      <c r="J2134" s="19"/>
      <c r="L2134" s="19"/>
      <c r="M2134" s="19"/>
      <c r="N2134" s="19"/>
      <c r="P2134" s="19"/>
      <c r="Q2134" s="19"/>
      <c r="R2134" s="19"/>
      <c r="S2134" s="19"/>
      <c r="T2134" s="19"/>
      <c r="U2134" s="19"/>
      <c r="V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54"/>
      <c r="BL2134" s="54"/>
      <c r="BM2134" s="54"/>
      <c r="BN2134" s="54"/>
      <c r="BO2134" s="54"/>
      <c r="BP2134" s="54"/>
      <c r="BQ2134" s="54"/>
      <c r="BR2134" s="19"/>
      <c r="BS2134" s="19"/>
      <c r="BV2134" s="19"/>
      <c r="BW2134" s="19"/>
      <c r="BX2134" s="19"/>
      <c r="BY2134" s="19"/>
      <c r="BZ2134" s="19"/>
      <c r="CA2134" s="19"/>
      <c r="CB2134" s="19"/>
      <c r="CC2134" s="19"/>
      <c r="CD2134" s="19"/>
      <c r="CE2134" s="19"/>
      <c r="CF2134" s="19"/>
    </row>
    <row r="2135" spans="1:84" x14ac:dyDescent="0.25">
      <c r="A2135" s="19"/>
      <c r="B2135" s="19"/>
      <c r="C2135" s="19"/>
      <c r="D2135" s="19"/>
      <c r="E2135" s="19"/>
      <c r="F2135" s="19"/>
      <c r="G2135" s="19"/>
      <c r="H2135" s="19"/>
      <c r="I2135" s="19"/>
      <c r="J2135" s="19"/>
      <c r="L2135" s="19"/>
      <c r="M2135" s="19"/>
      <c r="N2135" s="19"/>
      <c r="P2135" s="19"/>
      <c r="Q2135" s="19"/>
      <c r="R2135" s="19"/>
      <c r="S2135" s="19"/>
      <c r="T2135" s="19"/>
      <c r="U2135" s="19"/>
      <c r="V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54"/>
      <c r="BL2135" s="54"/>
      <c r="BM2135" s="54"/>
      <c r="BN2135" s="54"/>
      <c r="BO2135" s="54"/>
      <c r="BP2135" s="54"/>
      <c r="BQ2135" s="54"/>
      <c r="BR2135" s="19"/>
      <c r="BS2135" s="19"/>
      <c r="BV2135" s="19"/>
      <c r="BW2135" s="19"/>
      <c r="BX2135" s="19"/>
      <c r="BY2135" s="19"/>
      <c r="BZ2135" s="19"/>
      <c r="CA2135" s="19"/>
      <c r="CB2135" s="19"/>
      <c r="CC2135" s="19"/>
      <c r="CD2135" s="19"/>
      <c r="CE2135" s="19"/>
      <c r="CF2135" s="19"/>
    </row>
    <row r="2136" spans="1:84" x14ac:dyDescent="0.25">
      <c r="A2136" s="19"/>
      <c r="B2136" s="19"/>
      <c r="C2136" s="19"/>
      <c r="D2136" s="19"/>
      <c r="E2136" s="19"/>
      <c r="F2136" s="19"/>
      <c r="G2136" s="19"/>
      <c r="H2136" s="19"/>
      <c r="I2136" s="19"/>
      <c r="J2136" s="19"/>
      <c r="L2136" s="19"/>
      <c r="M2136" s="19"/>
      <c r="N2136" s="19"/>
      <c r="P2136" s="19"/>
      <c r="Q2136" s="19"/>
      <c r="R2136" s="19"/>
      <c r="S2136" s="19"/>
      <c r="T2136" s="19"/>
      <c r="U2136" s="19"/>
      <c r="V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54"/>
      <c r="BL2136" s="54"/>
      <c r="BM2136" s="54"/>
      <c r="BN2136" s="54"/>
      <c r="BO2136" s="54"/>
      <c r="BP2136" s="54"/>
      <c r="BQ2136" s="54"/>
      <c r="BR2136" s="19"/>
      <c r="BS2136" s="19"/>
      <c r="BV2136" s="19"/>
      <c r="BW2136" s="19"/>
      <c r="BX2136" s="19"/>
      <c r="BY2136" s="19"/>
      <c r="BZ2136" s="19"/>
      <c r="CA2136" s="19"/>
      <c r="CB2136" s="19"/>
      <c r="CC2136" s="19"/>
      <c r="CD2136" s="19"/>
      <c r="CE2136" s="19"/>
      <c r="CF2136" s="19"/>
    </row>
    <row r="2137" spans="1:84" x14ac:dyDescent="0.25">
      <c r="A2137" s="19"/>
      <c r="B2137" s="19"/>
      <c r="C2137" s="19"/>
      <c r="D2137" s="19"/>
      <c r="E2137" s="19"/>
      <c r="F2137" s="19"/>
      <c r="G2137" s="19"/>
      <c r="H2137" s="19"/>
      <c r="I2137" s="19"/>
      <c r="J2137" s="19"/>
      <c r="L2137" s="19"/>
      <c r="M2137" s="19"/>
      <c r="N2137" s="19"/>
      <c r="P2137" s="19"/>
      <c r="Q2137" s="19"/>
      <c r="R2137" s="19"/>
      <c r="S2137" s="19"/>
      <c r="T2137" s="19"/>
      <c r="U2137" s="19"/>
      <c r="V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54"/>
      <c r="BL2137" s="54"/>
      <c r="BM2137" s="54"/>
      <c r="BN2137" s="54"/>
      <c r="BO2137" s="54"/>
      <c r="BP2137" s="54"/>
      <c r="BQ2137" s="54"/>
      <c r="BR2137" s="19"/>
      <c r="BS2137" s="19"/>
      <c r="BV2137" s="19"/>
      <c r="BW2137" s="19"/>
      <c r="BX2137" s="19"/>
      <c r="BY2137" s="19"/>
      <c r="BZ2137" s="19"/>
      <c r="CA2137" s="19"/>
      <c r="CB2137" s="19"/>
      <c r="CC2137" s="19"/>
      <c r="CD2137" s="19"/>
      <c r="CE2137" s="19"/>
      <c r="CF2137" s="19"/>
    </row>
    <row r="2138" spans="1:84" x14ac:dyDescent="0.25">
      <c r="A2138" s="19"/>
      <c r="B2138" s="19"/>
      <c r="C2138" s="19"/>
      <c r="D2138" s="19"/>
      <c r="E2138" s="19"/>
      <c r="F2138" s="19"/>
      <c r="G2138" s="19"/>
      <c r="H2138" s="19"/>
      <c r="I2138" s="19"/>
      <c r="J2138" s="19"/>
      <c r="L2138" s="19"/>
      <c r="M2138" s="19"/>
      <c r="N2138" s="19"/>
      <c r="P2138" s="19"/>
      <c r="Q2138" s="19"/>
      <c r="R2138" s="19"/>
      <c r="S2138" s="19"/>
      <c r="T2138" s="19"/>
      <c r="U2138" s="19"/>
      <c r="V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54"/>
      <c r="BL2138" s="54"/>
      <c r="BM2138" s="54"/>
      <c r="BN2138" s="54"/>
      <c r="BO2138" s="54"/>
      <c r="BP2138" s="54"/>
      <c r="BQ2138" s="54"/>
      <c r="BR2138" s="19"/>
      <c r="BS2138" s="19"/>
      <c r="BV2138" s="19"/>
      <c r="BW2138" s="19"/>
      <c r="BX2138" s="19"/>
      <c r="BY2138" s="19"/>
      <c r="BZ2138" s="19"/>
      <c r="CA2138" s="19"/>
      <c r="CB2138" s="19"/>
      <c r="CC2138" s="19"/>
      <c r="CD2138" s="19"/>
      <c r="CE2138" s="19"/>
      <c r="CF2138" s="19"/>
    </row>
    <row r="2139" spans="1:84" x14ac:dyDescent="0.25">
      <c r="A2139" s="19"/>
      <c r="B2139" s="19"/>
      <c r="C2139" s="19"/>
      <c r="D2139" s="19"/>
      <c r="E2139" s="19"/>
      <c r="F2139" s="19"/>
      <c r="G2139" s="19"/>
      <c r="H2139" s="19"/>
      <c r="I2139" s="19"/>
      <c r="J2139" s="19"/>
      <c r="L2139" s="19"/>
      <c r="M2139" s="19"/>
      <c r="N2139" s="19"/>
      <c r="P2139" s="19"/>
      <c r="Q2139" s="19"/>
      <c r="R2139" s="19"/>
      <c r="S2139" s="19"/>
      <c r="T2139" s="19"/>
      <c r="U2139" s="19"/>
      <c r="V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54"/>
      <c r="BL2139" s="54"/>
      <c r="BM2139" s="54"/>
      <c r="BN2139" s="54"/>
      <c r="BO2139" s="54"/>
      <c r="BP2139" s="54"/>
      <c r="BQ2139" s="54"/>
      <c r="BR2139" s="19"/>
      <c r="BS2139" s="19"/>
      <c r="BV2139" s="19"/>
      <c r="BW2139" s="19"/>
      <c r="BX2139" s="19"/>
      <c r="BY2139" s="19"/>
      <c r="BZ2139" s="19"/>
      <c r="CA2139" s="19"/>
      <c r="CB2139" s="19"/>
      <c r="CC2139" s="19"/>
      <c r="CD2139" s="19"/>
      <c r="CE2139" s="19"/>
      <c r="CF2139" s="19"/>
    </row>
    <row r="2140" spans="1:84" x14ac:dyDescent="0.25">
      <c r="A2140" s="19"/>
      <c r="B2140" s="19"/>
      <c r="C2140" s="19"/>
      <c r="D2140" s="19"/>
      <c r="E2140" s="19"/>
      <c r="F2140" s="19"/>
      <c r="G2140" s="19"/>
      <c r="H2140" s="19"/>
      <c r="I2140" s="19"/>
      <c r="J2140" s="19"/>
      <c r="L2140" s="19"/>
      <c r="M2140" s="19"/>
      <c r="N2140" s="19"/>
      <c r="P2140" s="19"/>
      <c r="Q2140" s="19"/>
      <c r="R2140" s="19"/>
      <c r="S2140" s="19"/>
      <c r="T2140" s="19"/>
      <c r="U2140" s="19"/>
      <c r="V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54"/>
      <c r="BL2140" s="54"/>
      <c r="BM2140" s="54"/>
      <c r="BN2140" s="54"/>
      <c r="BO2140" s="54"/>
      <c r="BP2140" s="54"/>
      <c r="BQ2140" s="54"/>
      <c r="BR2140" s="19"/>
      <c r="BS2140" s="19"/>
      <c r="BV2140" s="19"/>
      <c r="BW2140" s="19"/>
      <c r="BX2140" s="19"/>
      <c r="BY2140" s="19"/>
      <c r="BZ2140" s="19"/>
      <c r="CA2140" s="19"/>
      <c r="CB2140" s="19"/>
      <c r="CC2140" s="19"/>
      <c r="CD2140" s="19"/>
      <c r="CE2140" s="19"/>
      <c r="CF2140" s="19"/>
    </row>
    <row r="2141" spans="1:84" x14ac:dyDescent="0.25">
      <c r="A2141" s="19"/>
      <c r="B2141" s="19"/>
      <c r="C2141" s="19"/>
      <c r="D2141" s="19"/>
      <c r="E2141" s="19"/>
      <c r="F2141" s="19"/>
      <c r="G2141" s="19"/>
      <c r="H2141" s="19"/>
      <c r="I2141" s="19"/>
      <c r="J2141" s="19"/>
      <c r="L2141" s="19"/>
      <c r="M2141" s="19"/>
      <c r="N2141" s="19"/>
      <c r="P2141" s="19"/>
      <c r="Q2141" s="19"/>
      <c r="R2141" s="19"/>
      <c r="S2141" s="19"/>
      <c r="T2141" s="19"/>
      <c r="U2141" s="19"/>
      <c r="V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54"/>
      <c r="BL2141" s="54"/>
      <c r="BM2141" s="54"/>
      <c r="BN2141" s="54"/>
      <c r="BO2141" s="54"/>
      <c r="BP2141" s="54"/>
      <c r="BQ2141" s="54"/>
      <c r="BR2141" s="19"/>
      <c r="BS2141" s="19"/>
      <c r="BV2141" s="19"/>
      <c r="BW2141" s="19"/>
      <c r="BX2141" s="19"/>
      <c r="BY2141" s="19"/>
      <c r="BZ2141" s="19"/>
      <c r="CA2141" s="19"/>
      <c r="CB2141" s="19"/>
      <c r="CC2141" s="19"/>
      <c r="CD2141" s="19"/>
      <c r="CE2141" s="19"/>
      <c r="CF2141" s="19"/>
    </row>
    <row r="2142" spans="1:84" x14ac:dyDescent="0.25">
      <c r="A2142" s="19"/>
      <c r="B2142" s="19"/>
      <c r="C2142" s="19"/>
      <c r="D2142" s="19"/>
      <c r="E2142" s="19"/>
      <c r="F2142" s="19"/>
      <c r="G2142" s="19"/>
      <c r="H2142" s="19"/>
      <c r="I2142" s="19"/>
      <c r="J2142" s="19"/>
      <c r="L2142" s="19"/>
      <c r="M2142" s="19"/>
      <c r="N2142" s="19"/>
      <c r="P2142" s="19"/>
      <c r="Q2142" s="19"/>
      <c r="R2142" s="19"/>
      <c r="S2142" s="19"/>
      <c r="T2142" s="19"/>
      <c r="U2142" s="19"/>
      <c r="V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54"/>
      <c r="BL2142" s="54"/>
      <c r="BM2142" s="54"/>
      <c r="BN2142" s="54"/>
      <c r="BO2142" s="54"/>
      <c r="BP2142" s="54"/>
      <c r="BQ2142" s="54"/>
      <c r="BR2142" s="19"/>
      <c r="BS2142" s="19"/>
      <c r="BV2142" s="19"/>
      <c r="BW2142" s="19"/>
      <c r="BX2142" s="19"/>
      <c r="BY2142" s="19"/>
      <c r="BZ2142" s="19"/>
      <c r="CA2142" s="19"/>
      <c r="CB2142" s="19"/>
      <c r="CC2142" s="19"/>
      <c r="CD2142" s="19"/>
      <c r="CE2142" s="19"/>
      <c r="CF2142" s="19"/>
    </row>
    <row r="2143" spans="1:84" x14ac:dyDescent="0.25">
      <c r="A2143" s="19"/>
      <c r="B2143" s="19"/>
      <c r="C2143" s="19"/>
      <c r="D2143" s="19"/>
      <c r="E2143" s="19"/>
      <c r="F2143" s="19"/>
      <c r="G2143" s="19"/>
      <c r="H2143" s="19"/>
      <c r="I2143" s="19"/>
      <c r="J2143" s="19"/>
      <c r="L2143" s="19"/>
      <c r="M2143" s="19"/>
      <c r="N2143" s="19"/>
      <c r="P2143" s="19"/>
      <c r="Q2143" s="19"/>
      <c r="R2143" s="19"/>
      <c r="S2143" s="19"/>
      <c r="T2143" s="19"/>
      <c r="U2143" s="19"/>
      <c r="V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54"/>
      <c r="BL2143" s="54"/>
      <c r="BM2143" s="54"/>
      <c r="BN2143" s="54"/>
      <c r="BO2143" s="54"/>
      <c r="BP2143" s="54"/>
      <c r="BQ2143" s="54"/>
      <c r="BR2143" s="19"/>
      <c r="BS2143" s="19"/>
      <c r="BV2143" s="19"/>
      <c r="BW2143" s="19"/>
      <c r="BX2143" s="19"/>
      <c r="BY2143" s="19"/>
      <c r="BZ2143" s="19"/>
      <c r="CA2143" s="19"/>
      <c r="CB2143" s="19"/>
      <c r="CC2143" s="19"/>
      <c r="CD2143" s="19"/>
      <c r="CE2143" s="19"/>
      <c r="CF2143" s="19"/>
    </row>
    <row r="2144" spans="1:84" x14ac:dyDescent="0.25">
      <c r="A2144" s="19"/>
      <c r="B2144" s="19"/>
      <c r="C2144" s="19"/>
      <c r="D2144" s="19"/>
      <c r="E2144" s="19"/>
      <c r="F2144" s="19"/>
      <c r="G2144" s="19"/>
      <c r="H2144" s="19"/>
      <c r="I2144" s="19"/>
      <c r="J2144" s="19"/>
      <c r="L2144" s="19"/>
      <c r="M2144" s="19"/>
      <c r="N2144" s="19"/>
      <c r="P2144" s="19"/>
      <c r="Q2144" s="19"/>
      <c r="R2144" s="19"/>
      <c r="S2144" s="19"/>
      <c r="T2144" s="19"/>
      <c r="U2144" s="19"/>
      <c r="V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54"/>
      <c r="BL2144" s="54"/>
      <c r="BM2144" s="54"/>
      <c r="BN2144" s="54"/>
      <c r="BO2144" s="54"/>
      <c r="BP2144" s="54"/>
      <c r="BQ2144" s="54"/>
      <c r="BR2144" s="19"/>
      <c r="BS2144" s="19"/>
      <c r="BV2144" s="19"/>
      <c r="BW2144" s="19"/>
      <c r="BX2144" s="19"/>
      <c r="BY2144" s="19"/>
      <c r="BZ2144" s="19"/>
      <c r="CA2144" s="19"/>
      <c r="CB2144" s="19"/>
      <c r="CC2144" s="19"/>
      <c r="CD2144" s="19"/>
      <c r="CE2144" s="19"/>
      <c r="CF2144" s="19"/>
    </row>
    <row r="2145" spans="1:84" x14ac:dyDescent="0.25">
      <c r="A2145" s="19"/>
      <c r="B2145" s="19"/>
      <c r="C2145" s="19"/>
      <c r="D2145" s="19"/>
      <c r="E2145" s="19"/>
      <c r="F2145" s="19"/>
      <c r="G2145" s="19"/>
      <c r="H2145" s="19"/>
      <c r="I2145" s="19"/>
      <c r="J2145" s="19"/>
      <c r="L2145" s="19"/>
      <c r="M2145" s="19"/>
      <c r="N2145" s="19"/>
      <c r="P2145" s="19"/>
      <c r="Q2145" s="19"/>
      <c r="R2145" s="19"/>
      <c r="S2145" s="19"/>
      <c r="T2145" s="19"/>
      <c r="U2145" s="19"/>
      <c r="V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54"/>
      <c r="BL2145" s="54"/>
      <c r="BM2145" s="54"/>
      <c r="BN2145" s="54"/>
      <c r="BO2145" s="54"/>
      <c r="BP2145" s="54"/>
      <c r="BQ2145" s="54"/>
      <c r="BR2145" s="19"/>
      <c r="BS2145" s="19"/>
      <c r="BV2145" s="19"/>
      <c r="BW2145" s="19"/>
      <c r="BX2145" s="19"/>
      <c r="BY2145" s="19"/>
      <c r="BZ2145" s="19"/>
      <c r="CA2145" s="19"/>
      <c r="CB2145" s="19"/>
      <c r="CC2145" s="19"/>
      <c r="CD2145" s="19"/>
      <c r="CE2145" s="19"/>
      <c r="CF2145" s="19"/>
    </row>
    <row r="2146" spans="1:84" x14ac:dyDescent="0.25">
      <c r="A2146" s="19"/>
      <c r="B2146" s="19"/>
      <c r="C2146" s="19"/>
      <c r="D2146" s="19"/>
      <c r="E2146" s="19"/>
      <c r="F2146" s="19"/>
      <c r="G2146" s="19"/>
      <c r="H2146" s="19"/>
      <c r="I2146" s="19"/>
      <c r="J2146" s="19"/>
      <c r="L2146" s="19"/>
      <c r="M2146" s="19"/>
      <c r="N2146" s="19"/>
      <c r="P2146" s="19"/>
      <c r="Q2146" s="19"/>
      <c r="R2146" s="19"/>
      <c r="S2146" s="19"/>
      <c r="T2146" s="19"/>
      <c r="U2146" s="19"/>
      <c r="V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54"/>
      <c r="BL2146" s="54"/>
      <c r="BM2146" s="54"/>
      <c r="BN2146" s="54"/>
      <c r="BO2146" s="54"/>
      <c r="BP2146" s="54"/>
      <c r="BQ2146" s="54"/>
      <c r="BR2146" s="19"/>
      <c r="BS2146" s="19"/>
      <c r="BV2146" s="19"/>
      <c r="BW2146" s="19"/>
      <c r="BX2146" s="19"/>
      <c r="BY2146" s="19"/>
      <c r="BZ2146" s="19"/>
      <c r="CA2146" s="19"/>
      <c r="CB2146" s="19"/>
      <c r="CC2146" s="19"/>
      <c r="CD2146" s="19"/>
      <c r="CE2146" s="19"/>
      <c r="CF2146" s="19"/>
    </row>
    <row r="2147" spans="1:84" x14ac:dyDescent="0.25">
      <c r="A2147" s="19"/>
      <c r="B2147" s="19"/>
      <c r="C2147" s="19"/>
      <c r="D2147" s="19"/>
      <c r="E2147" s="19"/>
      <c r="F2147" s="19"/>
      <c r="G2147" s="19"/>
      <c r="H2147" s="19"/>
      <c r="I2147" s="19"/>
      <c r="J2147" s="19"/>
      <c r="L2147" s="19"/>
      <c r="M2147" s="19"/>
      <c r="N2147" s="19"/>
      <c r="P2147" s="19"/>
      <c r="Q2147" s="19"/>
      <c r="R2147" s="19"/>
      <c r="S2147" s="19"/>
      <c r="T2147" s="19"/>
      <c r="U2147" s="19"/>
      <c r="V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54"/>
      <c r="BL2147" s="54"/>
      <c r="BM2147" s="54"/>
      <c r="BN2147" s="54"/>
      <c r="BO2147" s="54"/>
      <c r="BP2147" s="54"/>
      <c r="BQ2147" s="54"/>
      <c r="BR2147" s="19"/>
      <c r="BS2147" s="19"/>
      <c r="BV2147" s="19"/>
      <c r="BW2147" s="19"/>
      <c r="BX2147" s="19"/>
      <c r="BY2147" s="19"/>
      <c r="BZ2147" s="19"/>
      <c r="CA2147" s="19"/>
      <c r="CB2147" s="19"/>
      <c r="CC2147" s="19"/>
      <c r="CD2147" s="19"/>
      <c r="CE2147" s="19"/>
      <c r="CF2147" s="19"/>
    </row>
    <row r="2148" spans="1:84" x14ac:dyDescent="0.25">
      <c r="A2148" s="19"/>
      <c r="B2148" s="19"/>
      <c r="C2148" s="19"/>
      <c r="D2148" s="19"/>
      <c r="E2148" s="19"/>
      <c r="F2148" s="19"/>
      <c r="G2148" s="19"/>
      <c r="H2148" s="19"/>
      <c r="I2148" s="19"/>
      <c r="J2148" s="19"/>
      <c r="L2148" s="19"/>
      <c r="M2148" s="19"/>
      <c r="N2148" s="19"/>
      <c r="P2148" s="19"/>
      <c r="Q2148" s="19"/>
      <c r="R2148" s="19"/>
      <c r="S2148" s="19"/>
      <c r="T2148" s="19"/>
      <c r="U2148" s="19"/>
      <c r="V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54"/>
      <c r="BL2148" s="54"/>
      <c r="BM2148" s="54"/>
      <c r="BN2148" s="54"/>
      <c r="BO2148" s="54"/>
      <c r="BP2148" s="54"/>
      <c r="BQ2148" s="54"/>
      <c r="BR2148" s="19"/>
      <c r="BS2148" s="19"/>
      <c r="BV2148" s="19"/>
      <c r="BW2148" s="19"/>
      <c r="BX2148" s="19"/>
      <c r="BY2148" s="19"/>
      <c r="BZ2148" s="19"/>
      <c r="CA2148" s="19"/>
      <c r="CB2148" s="19"/>
      <c r="CC2148" s="19"/>
      <c r="CD2148" s="19"/>
      <c r="CE2148" s="19"/>
      <c r="CF2148" s="19"/>
    </row>
    <row r="2149" spans="1:84" x14ac:dyDescent="0.25">
      <c r="A2149" s="19"/>
      <c r="B2149" s="19"/>
      <c r="C2149" s="19"/>
      <c r="D2149" s="19"/>
      <c r="E2149" s="19"/>
      <c r="F2149" s="19"/>
      <c r="G2149" s="19"/>
      <c r="H2149" s="19"/>
      <c r="I2149" s="19"/>
      <c r="J2149" s="19"/>
      <c r="L2149" s="19"/>
      <c r="M2149" s="19"/>
      <c r="N2149" s="19"/>
      <c r="P2149" s="19"/>
      <c r="Q2149" s="19"/>
      <c r="R2149" s="19"/>
      <c r="S2149" s="19"/>
      <c r="T2149" s="19"/>
      <c r="U2149" s="19"/>
      <c r="V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54"/>
      <c r="BL2149" s="54"/>
      <c r="BM2149" s="54"/>
      <c r="BN2149" s="54"/>
      <c r="BO2149" s="54"/>
      <c r="BP2149" s="54"/>
      <c r="BQ2149" s="54"/>
      <c r="BR2149" s="19"/>
      <c r="BS2149" s="19"/>
      <c r="BV2149" s="19"/>
      <c r="BW2149" s="19"/>
      <c r="BX2149" s="19"/>
      <c r="BY2149" s="19"/>
      <c r="BZ2149" s="19"/>
      <c r="CA2149" s="19"/>
      <c r="CB2149" s="19"/>
      <c r="CC2149" s="19"/>
      <c r="CD2149" s="19"/>
      <c r="CE2149" s="19"/>
      <c r="CF2149" s="19"/>
    </row>
    <row r="2150" spans="1:84" x14ac:dyDescent="0.25">
      <c r="A2150" s="19"/>
      <c r="B2150" s="19"/>
      <c r="C2150" s="19"/>
      <c r="D2150" s="19"/>
      <c r="E2150" s="19"/>
      <c r="F2150" s="19"/>
      <c r="G2150" s="19"/>
      <c r="H2150" s="19"/>
      <c r="I2150" s="19"/>
      <c r="J2150" s="19"/>
      <c r="L2150" s="19"/>
      <c r="M2150" s="19"/>
      <c r="N2150" s="19"/>
      <c r="P2150" s="19"/>
      <c r="Q2150" s="19"/>
      <c r="R2150" s="19"/>
      <c r="S2150" s="19"/>
      <c r="T2150" s="19"/>
      <c r="U2150" s="19"/>
      <c r="V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54"/>
      <c r="BL2150" s="54"/>
      <c r="BM2150" s="54"/>
      <c r="BN2150" s="54"/>
      <c r="BO2150" s="54"/>
      <c r="BP2150" s="54"/>
      <c r="BQ2150" s="54"/>
      <c r="BR2150" s="19"/>
      <c r="BS2150" s="19"/>
      <c r="BV2150" s="19"/>
      <c r="BW2150" s="19"/>
      <c r="BX2150" s="19"/>
      <c r="BY2150" s="19"/>
      <c r="BZ2150" s="19"/>
      <c r="CA2150" s="19"/>
      <c r="CB2150" s="19"/>
      <c r="CC2150" s="19"/>
      <c r="CD2150" s="19"/>
      <c r="CE2150" s="19"/>
      <c r="CF2150" s="19"/>
    </row>
    <row r="2151" spans="1:84" x14ac:dyDescent="0.25">
      <c r="A2151" s="19"/>
      <c r="B2151" s="19"/>
      <c r="C2151" s="19"/>
      <c r="D2151" s="19"/>
      <c r="E2151" s="19"/>
      <c r="F2151" s="19"/>
      <c r="G2151" s="19"/>
      <c r="H2151" s="19"/>
      <c r="I2151" s="19"/>
      <c r="J2151" s="19"/>
      <c r="L2151" s="19"/>
      <c r="M2151" s="19"/>
      <c r="N2151" s="19"/>
      <c r="P2151" s="19"/>
      <c r="Q2151" s="19"/>
      <c r="R2151" s="19"/>
      <c r="S2151" s="19"/>
      <c r="T2151" s="19"/>
      <c r="U2151" s="19"/>
      <c r="V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54"/>
      <c r="BL2151" s="54"/>
      <c r="BM2151" s="54"/>
      <c r="BN2151" s="54"/>
      <c r="BO2151" s="54"/>
      <c r="BP2151" s="54"/>
      <c r="BQ2151" s="54"/>
      <c r="BR2151" s="19"/>
      <c r="BS2151" s="19"/>
      <c r="BV2151" s="19"/>
      <c r="BW2151" s="19"/>
      <c r="BX2151" s="19"/>
      <c r="BY2151" s="19"/>
      <c r="BZ2151" s="19"/>
      <c r="CA2151" s="19"/>
      <c r="CB2151" s="19"/>
      <c r="CC2151" s="19"/>
      <c r="CD2151" s="19"/>
      <c r="CE2151" s="19"/>
      <c r="CF2151" s="19"/>
    </row>
    <row r="2152" spans="1:84" x14ac:dyDescent="0.25">
      <c r="A2152" s="19"/>
      <c r="B2152" s="19"/>
      <c r="C2152" s="19"/>
      <c r="D2152" s="19"/>
      <c r="E2152" s="19"/>
      <c r="F2152" s="19"/>
      <c r="G2152" s="19"/>
      <c r="H2152" s="19"/>
      <c r="I2152" s="19"/>
      <c r="J2152" s="19"/>
      <c r="L2152" s="19"/>
      <c r="M2152" s="19"/>
      <c r="N2152" s="19"/>
      <c r="P2152" s="19"/>
      <c r="Q2152" s="19"/>
      <c r="R2152" s="19"/>
      <c r="S2152" s="19"/>
      <c r="T2152" s="19"/>
      <c r="U2152" s="19"/>
      <c r="V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54"/>
      <c r="BL2152" s="54"/>
      <c r="BM2152" s="54"/>
      <c r="BN2152" s="54"/>
      <c r="BO2152" s="54"/>
      <c r="BP2152" s="54"/>
      <c r="BQ2152" s="54"/>
      <c r="BR2152" s="19"/>
      <c r="BS2152" s="19"/>
      <c r="BV2152" s="19"/>
      <c r="BW2152" s="19"/>
      <c r="BX2152" s="19"/>
      <c r="BY2152" s="19"/>
      <c r="BZ2152" s="19"/>
      <c r="CA2152" s="19"/>
      <c r="CB2152" s="19"/>
      <c r="CC2152" s="19"/>
      <c r="CD2152" s="19"/>
      <c r="CE2152" s="19"/>
      <c r="CF2152" s="19"/>
    </row>
    <row r="2153" spans="1:84" x14ac:dyDescent="0.25">
      <c r="A2153" s="19"/>
      <c r="B2153" s="19"/>
      <c r="C2153" s="19"/>
      <c r="D2153" s="19"/>
      <c r="E2153" s="19"/>
      <c r="F2153" s="19"/>
      <c r="G2153" s="19"/>
      <c r="H2153" s="19"/>
      <c r="I2153" s="19"/>
      <c r="J2153" s="19"/>
      <c r="L2153" s="19"/>
      <c r="M2153" s="19"/>
      <c r="N2153" s="19"/>
      <c r="P2153" s="19"/>
      <c r="Q2153" s="19"/>
      <c r="R2153" s="19"/>
      <c r="S2153" s="19"/>
      <c r="T2153" s="19"/>
      <c r="U2153" s="19"/>
      <c r="V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54"/>
      <c r="BL2153" s="54"/>
      <c r="BM2153" s="54"/>
      <c r="BN2153" s="54"/>
      <c r="BO2153" s="54"/>
      <c r="BP2153" s="54"/>
      <c r="BQ2153" s="54"/>
      <c r="BR2153" s="19"/>
      <c r="BS2153" s="19"/>
      <c r="BV2153" s="19"/>
      <c r="BW2153" s="19"/>
      <c r="BX2153" s="19"/>
      <c r="BY2153" s="19"/>
      <c r="BZ2153" s="19"/>
      <c r="CA2153" s="19"/>
      <c r="CB2153" s="19"/>
      <c r="CC2153" s="19"/>
      <c r="CD2153" s="19"/>
      <c r="CE2153" s="19"/>
      <c r="CF2153" s="19"/>
    </row>
    <row r="2154" spans="1:84" x14ac:dyDescent="0.25">
      <c r="A2154" s="19"/>
      <c r="B2154" s="19"/>
      <c r="C2154" s="19"/>
      <c r="D2154" s="19"/>
      <c r="E2154" s="19"/>
      <c r="F2154" s="19"/>
      <c r="G2154" s="19"/>
      <c r="H2154" s="19"/>
      <c r="I2154" s="19"/>
      <c r="J2154" s="19"/>
      <c r="L2154" s="19"/>
      <c r="M2154" s="19"/>
      <c r="N2154" s="19"/>
      <c r="P2154" s="19"/>
      <c r="Q2154" s="19"/>
      <c r="R2154" s="19"/>
      <c r="S2154" s="19"/>
      <c r="T2154" s="19"/>
      <c r="U2154" s="19"/>
      <c r="V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54"/>
      <c r="BL2154" s="54"/>
      <c r="BM2154" s="54"/>
      <c r="BN2154" s="54"/>
      <c r="BO2154" s="54"/>
      <c r="BP2154" s="54"/>
      <c r="BQ2154" s="54"/>
      <c r="BR2154" s="19"/>
      <c r="BS2154" s="19"/>
      <c r="BV2154" s="19"/>
      <c r="BW2154" s="19"/>
      <c r="BX2154" s="19"/>
      <c r="BY2154" s="19"/>
      <c r="BZ2154" s="19"/>
      <c r="CA2154" s="19"/>
      <c r="CB2154" s="19"/>
      <c r="CC2154" s="19"/>
      <c r="CD2154" s="19"/>
      <c r="CE2154" s="19"/>
      <c r="CF2154" s="19"/>
    </row>
    <row r="2155" spans="1:84" x14ac:dyDescent="0.25">
      <c r="A2155" s="19"/>
      <c r="B2155" s="19"/>
      <c r="C2155" s="19"/>
      <c r="D2155" s="19"/>
      <c r="E2155" s="19"/>
      <c r="F2155" s="19"/>
      <c r="G2155" s="19"/>
      <c r="H2155" s="19"/>
      <c r="I2155" s="19"/>
      <c r="J2155" s="19"/>
      <c r="L2155" s="19"/>
      <c r="M2155" s="19"/>
      <c r="N2155" s="19"/>
      <c r="P2155" s="19"/>
      <c r="Q2155" s="19"/>
      <c r="R2155" s="19"/>
      <c r="S2155" s="19"/>
      <c r="T2155" s="19"/>
      <c r="U2155" s="19"/>
      <c r="V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54"/>
      <c r="BL2155" s="54"/>
      <c r="BM2155" s="54"/>
      <c r="BN2155" s="54"/>
      <c r="BO2155" s="54"/>
      <c r="BP2155" s="54"/>
      <c r="BQ2155" s="54"/>
      <c r="BR2155" s="19"/>
      <c r="BS2155" s="19"/>
      <c r="BV2155" s="19"/>
      <c r="BW2155" s="19"/>
      <c r="BX2155" s="19"/>
      <c r="BY2155" s="19"/>
      <c r="BZ2155" s="19"/>
      <c r="CA2155" s="19"/>
      <c r="CB2155" s="19"/>
      <c r="CC2155" s="19"/>
      <c r="CD2155" s="19"/>
      <c r="CE2155" s="19"/>
      <c r="CF2155" s="19"/>
    </row>
    <row r="2156" spans="1:84" x14ac:dyDescent="0.25">
      <c r="A2156" s="19"/>
      <c r="B2156" s="19"/>
      <c r="C2156" s="19"/>
      <c r="D2156" s="19"/>
      <c r="E2156" s="19"/>
      <c r="F2156" s="19"/>
      <c r="G2156" s="19"/>
      <c r="H2156" s="19"/>
      <c r="I2156" s="19"/>
      <c r="J2156" s="19"/>
      <c r="L2156" s="19"/>
      <c r="M2156" s="19"/>
      <c r="N2156" s="19"/>
      <c r="P2156" s="19"/>
      <c r="Q2156" s="19"/>
      <c r="R2156" s="19"/>
      <c r="S2156" s="19"/>
      <c r="T2156" s="19"/>
      <c r="U2156" s="19"/>
      <c r="V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54"/>
      <c r="BL2156" s="54"/>
      <c r="BM2156" s="54"/>
      <c r="BN2156" s="54"/>
      <c r="BO2156" s="54"/>
      <c r="BP2156" s="54"/>
      <c r="BQ2156" s="54"/>
      <c r="BR2156" s="19"/>
      <c r="BS2156" s="19"/>
      <c r="BV2156" s="19"/>
      <c r="BW2156" s="19"/>
      <c r="BX2156" s="19"/>
      <c r="BY2156" s="19"/>
      <c r="BZ2156" s="19"/>
      <c r="CA2156" s="19"/>
      <c r="CB2156" s="19"/>
      <c r="CC2156" s="19"/>
      <c r="CD2156" s="19"/>
      <c r="CE2156" s="19"/>
      <c r="CF2156" s="19"/>
    </row>
    <row r="2157" spans="1:84" x14ac:dyDescent="0.25">
      <c r="A2157" s="19"/>
      <c r="B2157" s="19"/>
      <c r="C2157" s="19"/>
      <c r="D2157" s="19"/>
      <c r="E2157" s="19"/>
      <c r="F2157" s="19"/>
      <c r="G2157" s="19"/>
      <c r="H2157" s="19"/>
      <c r="I2157" s="19"/>
      <c r="J2157" s="19"/>
      <c r="L2157" s="19"/>
      <c r="M2157" s="19"/>
      <c r="N2157" s="19"/>
      <c r="P2157" s="19"/>
      <c r="Q2157" s="19"/>
      <c r="R2157" s="19"/>
      <c r="S2157" s="19"/>
      <c r="T2157" s="19"/>
      <c r="U2157" s="19"/>
      <c r="V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54"/>
      <c r="BL2157" s="54"/>
      <c r="BM2157" s="54"/>
      <c r="BN2157" s="54"/>
      <c r="BO2157" s="54"/>
      <c r="BP2157" s="54"/>
      <c r="BQ2157" s="54"/>
      <c r="BR2157" s="19"/>
      <c r="BS2157" s="19"/>
      <c r="BV2157" s="19"/>
      <c r="BW2157" s="19"/>
      <c r="BX2157" s="19"/>
      <c r="BY2157" s="19"/>
      <c r="BZ2157" s="19"/>
      <c r="CA2157" s="19"/>
      <c r="CB2157" s="19"/>
      <c r="CC2157" s="19"/>
      <c r="CD2157" s="19"/>
      <c r="CE2157" s="19"/>
      <c r="CF2157" s="19"/>
    </row>
    <row r="2158" spans="1:84" x14ac:dyDescent="0.25">
      <c r="A2158" s="19"/>
      <c r="B2158" s="19"/>
      <c r="C2158" s="19"/>
      <c r="D2158" s="19"/>
      <c r="E2158" s="19"/>
      <c r="F2158" s="19"/>
      <c r="G2158" s="19"/>
      <c r="H2158" s="19"/>
      <c r="I2158" s="19"/>
      <c r="J2158" s="19"/>
      <c r="L2158" s="19"/>
      <c r="M2158" s="19"/>
      <c r="N2158" s="19"/>
      <c r="P2158" s="19"/>
      <c r="Q2158" s="19"/>
      <c r="R2158" s="19"/>
      <c r="S2158" s="19"/>
      <c r="T2158" s="19"/>
      <c r="U2158" s="19"/>
      <c r="V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54"/>
      <c r="BL2158" s="54"/>
      <c r="BM2158" s="54"/>
      <c r="BN2158" s="54"/>
      <c r="BO2158" s="54"/>
      <c r="BP2158" s="54"/>
      <c r="BQ2158" s="54"/>
      <c r="BR2158" s="19"/>
      <c r="BS2158" s="19"/>
      <c r="BV2158" s="19"/>
      <c r="BW2158" s="19"/>
      <c r="BX2158" s="19"/>
      <c r="BY2158" s="19"/>
      <c r="BZ2158" s="19"/>
      <c r="CA2158" s="19"/>
      <c r="CB2158" s="19"/>
      <c r="CC2158" s="19"/>
      <c r="CD2158" s="19"/>
      <c r="CE2158" s="19"/>
      <c r="CF2158" s="19"/>
    </row>
    <row r="2159" spans="1:84" x14ac:dyDescent="0.25">
      <c r="A2159" s="19"/>
      <c r="B2159" s="19"/>
      <c r="C2159" s="19"/>
      <c r="D2159" s="19"/>
      <c r="E2159" s="19"/>
      <c r="F2159" s="19"/>
      <c r="G2159" s="19"/>
      <c r="H2159" s="19"/>
      <c r="I2159" s="19"/>
      <c r="J2159" s="19"/>
      <c r="L2159" s="19"/>
      <c r="M2159" s="19"/>
      <c r="N2159" s="19"/>
      <c r="P2159" s="19"/>
      <c r="Q2159" s="19"/>
      <c r="R2159" s="19"/>
      <c r="S2159" s="19"/>
      <c r="T2159" s="19"/>
      <c r="U2159" s="19"/>
      <c r="V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54"/>
      <c r="BL2159" s="54"/>
      <c r="BM2159" s="54"/>
      <c r="BN2159" s="54"/>
      <c r="BO2159" s="54"/>
      <c r="BP2159" s="54"/>
      <c r="BQ2159" s="54"/>
      <c r="BR2159" s="19"/>
      <c r="BS2159" s="19"/>
      <c r="BV2159" s="19"/>
      <c r="BW2159" s="19"/>
      <c r="BX2159" s="19"/>
      <c r="BY2159" s="19"/>
      <c r="BZ2159" s="19"/>
      <c r="CA2159" s="19"/>
      <c r="CB2159" s="19"/>
      <c r="CC2159" s="19"/>
      <c r="CD2159" s="19"/>
      <c r="CE2159" s="19"/>
      <c r="CF2159" s="19"/>
    </row>
    <row r="2160" spans="1:84" x14ac:dyDescent="0.25">
      <c r="A2160" s="19"/>
      <c r="B2160" s="19"/>
      <c r="C2160" s="19"/>
      <c r="D2160" s="19"/>
      <c r="E2160" s="19"/>
      <c r="F2160" s="19"/>
      <c r="G2160" s="19"/>
      <c r="H2160" s="19"/>
      <c r="I2160" s="19"/>
      <c r="J2160" s="19"/>
      <c r="L2160" s="19"/>
      <c r="M2160" s="19"/>
      <c r="N2160" s="19"/>
      <c r="P2160" s="19"/>
      <c r="Q2160" s="19"/>
      <c r="R2160" s="19"/>
      <c r="S2160" s="19"/>
      <c r="T2160" s="19"/>
      <c r="U2160" s="19"/>
      <c r="V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54"/>
      <c r="BL2160" s="54"/>
      <c r="BM2160" s="54"/>
      <c r="BN2160" s="54"/>
      <c r="BO2160" s="54"/>
      <c r="BP2160" s="54"/>
      <c r="BQ2160" s="54"/>
      <c r="BR2160" s="19"/>
      <c r="BS2160" s="19"/>
      <c r="BV2160" s="19"/>
      <c r="BW2160" s="19"/>
      <c r="BX2160" s="19"/>
      <c r="BY2160" s="19"/>
      <c r="BZ2160" s="19"/>
      <c r="CA2160" s="19"/>
      <c r="CB2160" s="19"/>
      <c r="CC2160" s="19"/>
      <c r="CD2160" s="19"/>
      <c r="CE2160" s="19"/>
      <c r="CF2160" s="19"/>
    </row>
    <row r="2161" spans="1:84" x14ac:dyDescent="0.25">
      <c r="A2161" s="19"/>
      <c r="B2161" s="19"/>
      <c r="C2161" s="19"/>
      <c r="D2161" s="19"/>
      <c r="E2161" s="19"/>
      <c r="F2161" s="19"/>
      <c r="G2161" s="19"/>
      <c r="H2161" s="19"/>
      <c r="I2161" s="19"/>
      <c r="J2161" s="19"/>
      <c r="L2161" s="19"/>
      <c r="M2161" s="19"/>
      <c r="N2161" s="19"/>
      <c r="P2161" s="19"/>
      <c r="Q2161" s="19"/>
      <c r="R2161" s="19"/>
      <c r="S2161" s="19"/>
      <c r="T2161" s="19"/>
      <c r="U2161" s="19"/>
      <c r="V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54"/>
      <c r="BL2161" s="54"/>
      <c r="BM2161" s="54"/>
      <c r="BN2161" s="54"/>
      <c r="BO2161" s="54"/>
      <c r="BP2161" s="54"/>
      <c r="BQ2161" s="54"/>
      <c r="BR2161" s="19"/>
      <c r="BS2161" s="19"/>
      <c r="BV2161" s="19"/>
      <c r="BW2161" s="19"/>
      <c r="BX2161" s="19"/>
      <c r="BY2161" s="19"/>
      <c r="BZ2161" s="19"/>
      <c r="CA2161" s="19"/>
      <c r="CB2161" s="19"/>
      <c r="CC2161" s="19"/>
      <c r="CD2161" s="19"/>
      <c r="CE2161" s="19"/>
      <c r="CF2161" s="19"/>
    </row>
    <row r="2162" spans="1:84" x14ac:dyDescent="0.25">
      <c r="A2162" s="19"/>
      <c r="B2162" s="19"/>
      <c r="C2162" s="19"/>
      <c r="D2162" s="19"/>
      <c r="E2162" s="19"/>
      <c r="F2162" s="19"/>
      <c r="G2162" s="19"/>
      <c r="H2162" s="19"/>
      <c r="I2162" s="19"/>
      <c r="J2162" s="19"/>
      <c r="L2162" s="19"/>
      <c r="M2162" s="19"/>
      <c r="N2162" s="19"/>
      <c r="P2162" s="19"/>
      <c r="Q2162" s="19"/>
      <c r="R2162" s="19"/>
      <c r="S2162" s="19"/>
      <c r="T2162" s="19"/>
      <c r="U2162" s="19"/>
      <c r="V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54"/>
      <c r="BL2162" s="54"/>
      <c r="BM2162" s="54"/>
      <c r="BN2162" s="54"/>
      <c r="BO2162" s="54"/>
      <c r="BP2162" s="54"/>
      <c r="BQ2162" s="54"/>
      <c r="BR2162" s="19"/>
      <c r="BS2162" s="19"/>
      <c r="BV2162" s="19"/>
      <c r="BW2162" s="19"/>
      <c r="BX2162" s="19"/>
      <c r="BY2162" s="19"/>
      <c r="BZ2162" s="19"/>
      <c r="CA2162" s="19"/>
      <c r="CB2162" s="19"/>
      <c r="CC2162" s="19"/>
      <c r="CD2162" s="19"/>
      <c r="CE2162" s="19"/>
      <c r="CF2162" s="19"/>
    </row>
    <row r="2163" spans="1:84" x14ac:dyDescent="0.25">
      <c r="A2163" s="19"/>
      <c r="B2163" s="19"/>
      <c r="C2163" s="19"/>
      <c r="D2163" s="19"/>
      <c r="E2163" s="19"/>
      <c r="F2163" s="19"/>
      <c r="G2163" s="19"/>
      <c r="H2163" s="19"/>
      <c r="I2163" s="19"/>
      <c r="J2163" s="19"/>
      <c r="L2163" s="19"/>
      <c r="M2163" s="19"/>
      <c r="N2163" s="19"/>
      <c r="P2163" s="19"/>
      <c r="Q2163" s="19"/>
      <c r="R2163" s="19"/>
      <c r="S2163" s="19"/>
      <c r="T2163" s="19"/>
      <c r="U2163" s="19"/>
      <c r="V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54"/>
      <c r="BL2163" s="54"/>
      <c r="BM2163" s="54"/>
      <c r="BN2163" s="54"/>
      <c r="BO2163" s="54"/>
      <c r="BP2163" s="54"/>
      <c r="BQ2163" s="54"/>
      <c r="BR2163" s="19"/>
      <c r="BS2163" s="19"/>
      <c r="BV2163" s="19"/>
      <c r="BW2163" s="19"/>
      <c r="BX2163" s="19"/>
      <c r="BY2163" s="19"/>
      <c r="BZ2163" s="19"/>
      <c r="CA2163" s="19"/>
      <c r="CB2163" s="19"/>
      <c r="CC2163" s="19"/>
      <c r="CD2163" s="19"/>
      <c r="CE2163" s="19"/>
      <c r="CF2163" s="19"/>
    </row>
    <row r="2164" spans="1:84" x14ac:dyDescent="0.25">
      <c r="A2164" s="19"/>
      <c r="B2164" s="19"/>
      <c r="C2164" s="19"/>
      <c r="D2164" s="19"/>
      <c r="E2164" s="19"/>
      <c r="F2164" s="19"/>
      <c r="G2164" s="19"/>
      <c r="H2164" s="19"/>
      <c r="I2164" s="19"/>
      <c r="J2164" s="19"/>
      <c r="L2164" s="19"/>
      <c r="M2164" s="19"/>
      <c r="N2164" s="19"/>
      <c r="P2164" s="19"/>
      <c r="Q2164" s="19"/>
      <c r="R2164" s="19"/>
      <c r="S2164" s="19"/>
      <c r="T2164" s="19"/>
      <c r="U2164" s="19"/>
      <c r="V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54"/>
      <c r="BL2164" s="54"/>
      <c r="BM2164" s="54"/>
      <c r="BN2164" s="54"/>
      <c r="BO2164" s="54"/>
      <c r="BP2164" s="54"/>
      <c r="BQ2164" s="54"/>
      <c r="BR2164" s="19"/>
      <c r="BS2164" s="19"/>
      <c r="BV2164" s="19"/>
      <c r="BW2164" s="19"/>
      <c r="BX2164" s="19"/>
      <c r="BY2164" s="19"/>
      <c r="BZ2164" s="19"/>
      <c r="CA2164" s="19"/>
      <c r="CB2164" s="19"/>
      <c r="CC2164" s="19"/>
      <c r="CD2164" s="19"/>
      <c r="CE2164" s="19"/>
      <c r="CF2164" s="19"/>
    </row>
    <row r="2165" spans="1:84" x14ac:dyDescent="0.25">
      <c r="A2165" s="19"/>
      <c r="B2165" s="19"/>
      <c r="C2165" s="19"/>
      <c r="D2165" s="19"/>
      <c r="E2165" s="19"/>
      <c r="F2165" s="19"/>
      <c r="G2165" s="19"/>
      <c r="H2165" s="19"/>
      <c r="I2165" s="19"/>
      <c r="J2165" s="19"/>
      <c r="L2165" s="19"/>
      <c r="M2165" s="19"/>
      <c r="N2165" s="19"/>
      <c r="P2165" s="19"/>
      <c r="Q2165" s="19"/>
      <c r="R2165" s="19"/>
      <c r="S2165" s="19"/>
      <c r="T2165" s="19"/>
      <c r="U2165" s="19"/>
      <c r="V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54"/>
      <c r="BL2165" s="54"/>
      <c r="BM2165" s="54"/>
      <c r="BN2165" s="54"/>
      <c r="BO2165" s="54"/>
      <c r="BP2165" s="54"/>
      <c r="BQ2165" s="54"/>
      <c r="BR2165" s="19"/>
      <c r="BS2165" s="19"/>
      <c r="BV2165" s="19"/>
      <c r="BW2165" s="19"/>
      <c r="BX2165" s="19"/>
      <c r="BY2165" s="19"/>
      <c r="BZ2165" s="19"/>
      <c r="CA2165" s="19"/>
      <c r="CB2165" s="19"/>
      <c r="CC2165" s="19"/>
      <c r="CD2165" s="19"/>
      <c r="CE2165" s="19"/>
      <c r="CF2165" s="19"/>
    </row>
    <row r="2166" spans="1:84" x14ac:dyDescent="0.25">
      <c r="A2166" s="19"/>
      <c r="B2166" s="19"/>
      <c r="C2166" s="19"/>
      <c r="D2166" s="19"/>
      <c r="E2166" s="19"/>
      <c r="F2166" s="19"/>
      <c r="G2166" s="19"/>
      <c r="H2166" s="19"/>
      <c r="I2166" s="19"/>
      <c r="J2166" s="19"/>
      <c r="L2166" s="19"/>
      <c r="M2166" s="19"/>
      <c r="N2166" s="19"/>
      <c r="P2166" s="19"/>
      <c r="Q2166" s="19"/>
      <c r="R2166" s="19"/>
      <c r="S2166" s="19"/>
      <c r="T2166" s="19"/>
      <c r="U2166" s="19"/>
      <c r="V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54"/>
      <c r="BL2166" s="54"/>
      <c r="BM2166" s="54"/>
      <c r="BN2166" s="54"/>
      <c r="BO2166" s="54"/>
      <c r="BP2166" s="54"/>
      <c r="BQ2166" s="54"/>
      <c r="BR2166" s="19"/>
      <c r="BS2166" s="19"/>
      <c r="BV2166" s="19"/>
      <c r="BW2166" s="19"/>
      <c r="BX2166" s="19"/>
      <c r="BY2166" s="19"/>
      <c r="BZ2166" s="19"/>
      <c r="CA2166" s="19"/>
      <c r="CB2166" s="19"/>
      <c r="CC2166" s="19"/>
      <c r="CD2166" s="19"/>
      <c r="CE2166" s="19"/>
      <c r="CF2166" s="19"/>
    </row>
    <row r="2167" spans="1:84" x14ac:dyDescent="0.25">
      <c r="A2167" s="19"/>
      <c r="B2167" s="19"/>
      <c r="C2167" s="19"/>
      <c r="D2167" s="19"/>
      <c r="E2167" s="19"/>
      <c r="F2167" s="19"/>
      <c r="G2167" s="19"/>
      <c r="H2167" s="19"/>
      <c r="I2167" s="19"/>
      <c r="J2167" s="19"/>
      <c r="L2167" s="19"/>
      <c r="M2167" s="19"/>
      <c r="N2167" s="19"/>
      <c r="P2167" s="19"/>
      <c r="Q2167" s="19"/>
      <c r="R2167" s="19"/>
      <c r="S2167" s="19"/>
      <c r="T2167" s="19"/>
      <c r="U2167" s="19"/>
      <c r="V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54"/>
      <c r="BL2167" s="54"/>
      <c r="BM2167" s="54"/>
      <c r="BN2167" s="54"/>
      <c r="BO2167" s="54"/>
      <c r="BP2167" s="54"/>
      <c r="BQ2167" s="54"/>
      <c r="BR2167" s="19"/>
      <c r="BS2167" s="19"/>
      <c r="BV2167" s="19"/>
      <c r="BW2167" s="19"/>
      <c r="BX2167" s="19"/>
      <c r="BY2167" s="19"/>
      <c r="BZ2167" s="19"/>
      <c r="CA2167" s="19"/>
      <c r="CB2167" s="19"/>
      <c r="CC2167" s="19"/>
      <c r="CD2167" s="19"/>
      <c r="CE2167" s="19"/>
      <c r="CF2167" s="19"/>
    </row>
    <row r="2168" spans="1:84" x14ac:dyDescent="0.25">
      <c r="A2168" s="19"/>
      <c r="B2168" s="19"/>
      <c r="C2168" s="19"/>
      <c r="D2168" s="19"/>
      <c r="E2168" s="19"/>
      <c r="F2168" s="19"/>
      <c r="G2168" s="19"/>
      <c r="H2168" s="19"/>
      <c r="I2168" s="19"/>
      <c r="J2168" s="19"/>
      <c r="L2168" s="19"/>
      <c r="M2168" s="19"/>
      <c r="N2168" s="19"/>
      <c r="P2168" s="19"/>
      <c r="Q2168" s="19"/>
      <c r="R2168" s="19"/>
      <c r="S2168" s="19"/>
      <c r="T2168" s="19"/>
      <c r="U2168" s="19"/>
      <c r="V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54"/>
      <c r="BL2168" s="54"/>
      <c r="BM2168" s="54"/>
      <c r="BN2168" s="54"/>
      <c r="BO2168" s="54"/>
      <c r="BP2168" s="54"/>
      <c r="BQ2168" s="54"/>
      <c r="BR2168" s="19"/>
      <c r="BS2168" s="19"/>
      <c r="BV2168" s="19"/>
      <c r="BW2168" s="19"/>
      <c r="BX2168" s="19"/>
      <c r="BY2168" s="19"/>
      <c r="BZ2168" s="19"/>
      <c r="CA2168" s="19"/>
      <c r="CB2168" s="19"/>
      <c r="CC2168" s="19"/>
      <c r="CD2168" s="19"/>
      <c r="CE2168" s="19"/>
      <c r="CF2168" s="19"/>
    </row>
    <row r="2169" spans="1:84" x14ac:dyDescent="0.25">
      <c r="A2169" s="19"/>
      <c r="B2169" s="19"/>
      <c r="C2169" s="19"/>
      <c r="D2169" s="19"/>
      <c r="E2169" s="19"/>
      <c r="F2169" s="19"/>
      <c r="G2169" s="19"/>
      <c r="H2169" s="19"/>
      <c r="I2169" s="19"/>
      <c r="J2169" s="19"/>
      <c r="L2169" s="19"/>
      <c r="M2169" s="19"/>
      <c r="N2169" s="19"/>
      <c r="P2169" s="19"/>
      <c r="Q2169" s="19"/>
      <c r="R2169" s="19"/>
      <c r="S2169" s="19"/>
      <c r="T2169" s="19"/>
      <c r="U2169" s="19"/>
      <c r="V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54"/>
      <c r="BL2169" s="54"/>
      <c r="BM2169" s="54"/>
      <c r="BN2169" s="54"/>
      <c r="BO2169" s="54"/>
      <c r="BP2169" s="54"/>
      <c r="BQ2169" s="54"/>
      <c r="BR2169" s="19"/>
      <c r="BS2169" s="19"/>
      <c r="BV2169" s="19"/>
      <c r="BW2169" s="19"/>
      <c r="BX2169" s="19"/>
      <c r="BY2169" s="19"/>
      <c r="BZ2169" s="19"/>
      <c r="CA2169" s="19"/>
      <c r="CB2169" s="19"/>
      <c r="CC2169" s="19"/>
      <c r="CD2169" s="19"/>
      <c r="CE2169" s="19"/>
      <c r="CF2169" s="19"/>
    </row>
    <row r="2170" spans="1:84" x14ac:dyDescent="0.25">
      <c r="A2170" s="19"/>
      <c r="B2170" s="19"/>
      <c r="C2170" s="19"/>
      <c r="D2170" s="19"/>
      <c r="E2170" s="19"/>
      <c r="F2170" s="19"/>
      <c r="G2170" s="19"/>
      <c r="H2170" s="19"/>
      <c r="I2170" s="19"/>
      <c r="J2170" s="19"/>
      <c r="L2170" s="19"/>
      <c r="M2170" s="19"/>
      <c r="N2170" s="19"/>
      <c r="P2170" s="19"/>
      <c r="Q2170" s="19"/>
      <c r="R2170" s="19"/>
      <c r="S2170" s="19"/>
      <c r="T2170" s="19"/>
      <c r="U2170" s="19"/>
      <c r="V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54"/>
      <c r="BL2170" s="54"/>
      <c r="BM2170" s="54"/>
      <c r="BN2170" s="54"/>
      <c r="BO2170" s="54"/>
      <c r="BP2170" s="54"/>
      <c r="BQ2170" s="54"/>
      <c r="BR2170" s="19"/>
      <c r="BS2170" s="19"/>
      <c r="BV2170" s="19"/>
      <c r="BW2170" s="19"/>
      <c r="BX2170" s="19"/>
      <c r="BY2170" s="19"/>
      <c r="BZ2170" s="19"/>
      <c r="CA2170" s="19"/>
      <c r="CB2170" s="19"/>
      <c r="CC2170" s="19"/>
      <c r="CD2170" s="19"/>
      <c r="CE2170" s="19"/>
      <c r="CF2170" s="19"/>
    </row>
    <row r="2171" spans="1:84" x14ac:dyDescent="0.25">
      <c r="A2171" s="19"/>
      <c r="B2171" s="19"/>
      <c r="C2171" s="19"/>
      <c r="D2171" s="19"/>
      <c r="E2171" s="19"/>
      <c r="F2171" s="19"/>
      <c r="G2171" s="19"/>
      <c r="H2171" s="19"/>
      <c r="I2171" s="19"/>
      <c r="J2171" s="19"/>
      <c r="L2171" s="19"/>
      <c r="M2171" s="19"/>
      <c r="N2171" s="19"/>
      <c r="P2171" s="19"/>
      <c r="Q2171" s="19"/>
      <c r="R2171" s="19"/>
      <c r="S2171" s="19"/>
      <c r="T2171" s="19"/>
      <c r="U2171" s="19"/>
      <c r="V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54"/>
      <c r="BL2171" s="54"/>
      <c r="BM2171" s="54"/>
      <c r="BN2171" s="54"/>
      <c r="BO2171" s="54"/>
      <c r="BP2171" s="54"/>
      <c r="BQ2171" s="54"/>
      <c r="BR2171" s="19"/>
      <c r="BS2171" s="19"/>
      <c r="BV2171" s="19"/>
      <c r="BW2171" s="19"/>
      <c r="BX2171" s="19"/>
      <c r="BY2171" s="19"/>
      <c r="BZ2171" s="19"/>
      <c r="CA2171" s="19"/>
      <c r="CB2171" s="19"/>
      <c r="CC2171" s="19"/>
      <c r="CD2171" s="19"/>
      <c r="CE2171" s="19"/>
      <c r="CF2171" s="19"/>
    </row>
    <row r="2172" spans="1:84" x14ac:dyDescent="0.25">
      <c r="A2172" s="19"/>
      <c r="B2172" s="19"/>
      <c r="C2172" s="19"/>
      <c r="D2172" s="19"/>
      <c r="E2172" s="19"/>
      <c r="F2172" s="19"/>
      <c r="G2172" s="19"/>
      <c r="H2172" s="19"/>
      <c r="I2172" s="19"/>
      <c r="J2172" s="19"/>
      <c r="L2172" s="19"/>
      <c r="M2172" s="19"/>
      <c r="N2172" s="19"/>
      <c r="P2172" s="19"/>
      <c r="Q2172" s="19"/>
      <c r="R2172" s="19"/>
      <c r="S2172" s="19"/>
      <c r="T2172" s="19"/>
      <c r="U2172" s="19"/>
      <c r="V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54"/>
      <c r="BL2172" s="54"/>
      <c r="BM2172" s="54"/>
      <c r="BN2172" s="54"/>
      <c r="BO2172" s="54"/>
      <c r="BP2172" s="54"/>
      <c r="BQ2172" s="54"/>
      <c r="BR2172" s="19"/>
      <c r="BS2172" s="19"/>
      <c r="BV2172" s="19"/>
      <c r="BW2172" s="19"/>
      <c r="BX2172" s="19"/>
      <c r="BY2172" s="19"/>
      <c r="BZ2172" s="19"/>
      <c r="CA2172" s="19"/>
      <c r="CB2172" s="19"/>
      <c r="CC2172" s="19"/>
      <c r="CD2172" s="19"/>
      <c r="CE2172" s="19"/>
      <c r="CF2172" s="19"/>
    </row>
    <row r="2173" spans="1:84" x14ac:dyDescent="0.25">
      <c r="A2173" s="19"/>
      <c r="B2173" s="19"/>
      <c r="C2173" s="19"/>
      <c r="D2173" s="19"/>
      <c r="E2173" s="19"/>
      <c r="F2173" s="19"/>
      <c r="G2173" s="19"/>
      <c r="H2173" s="19"/>
      <c r="I2173" s="19"/>
      <c r="J2173" s="19"/>
      <c r="L2173" s="19"/>
      <c r="M2173" s="19"/>
      <c r="N2173" s="19"/>
      <c r="P2173" s="19"/>
      <c r="Q2173" s="19"/>
      <c r="R2173" s="19"/>
      <c r="S2173" s="19"/>
      <c r="T2173" s="19"/>
      <c r="U2173" s="19"/>
      <c r="V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54"/>
      <c r="BL2173" s="54"/>
      <c r="BM2173" s="54"/>
      <c r="BN2173" s="54"/>
      <c r="BO2173" s="54"/>
      <c r="BP2173" s="54"/>
      <c r="BQ2173" s="54"/>
      <c r="BR2173" s="19"/>
      <c r="BS2173" s="19"/>
      <c r="BV2173" s="19"/>
      <c r="BW2173" s="19"/>
      <c r="BX2173" s="19"/>
      <c r="BY2173" s="19"/>
      <c r="BZ2173" s="19"/>
      <c r="CA2173" s="19"/>
      <c r="CB2173" s="19"/>
      <c r="CC2173" s="19"/>
      <c r="CD2173" s="19"/>
      <c r="CE2173" s="19"/>
      <c r="CF2173" s="19"/>
    </row>
    <row r="2174" spans="1:84" x14ac:dyDescent="0.25">
      <c r="A2174" s="19"/>
      <c r="B2174" s="19"/>
      <c r="C2174" s="19"/>
      <c r="D2174" s="19"/>
      <c r="E2174" s="19"/>
      <c r="F2174" s="19"/>
      <c r="G2174" s="19"/>
      <c r="H2174" s="19"/>
      <c r="I2174" s="19"/>
      <c r="J2174" s="19"/>
      <c r="L2174" s="19"/>
      <c r="M2174" s="19"/>
      <c r="N2174" s="19"/>
      <c r="P2174" s="19"/>
      <c r="Q2174" s="19"/>
      <c r="R2174" s="19"/>
      <c r="S2174" s="19"/>
      <c r="T2174" s="19"/>
      <c r="U2174" s="19"/>
      <c r="V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54"/>
      <c r="BL2174" s="54"/>
      <c r="BM2174" s="54"/>
      <c r="BN2174" s="54"/>
      <c r="BO2174" s="54"/>
      <c r="BP2174" s="54"/>
      <c r="BQ2174" s="54"/>
      <c r="BR2174" s="19"/>
      <c r="BS2174" s="19"/>
      <c r="BV2174" s="19"/>
      <c r="BW2174" s="19"/>
      <c r="BX2174" s="19"/>
      <c r="BY2174" s="19"/>
      <c r="BZ2174" s="19"/>
      <c r="CA2174" s="19"/>
      <c r="CB2174" s="19"/>
      <c r="CC2174" s="19"/>
      <c r="CD2174" s="19"/>
      <c r="CE2174" s="19"/>
      <c r="CF2174" s="19"/>
    </row>
    <row r="2175" spans="1:84" x14ac:dyDescent="0.25">
      <c r="A2175" s="19"/>
      <c r="B2175" s="19"/>
      <c r="C2175" s="19"/>
      <c r="D2175" s="19"/>
      <c r="E2175" s="19"/>
      <c r="F2175" s="19"/>
      <c r="G2175" s="19"/>
      <c r="H2175" s="19"/>
      <c r="I2175" s="19"/>
      <c r="J2175" s="19"/>
      <c r="L2175" s="19"/>
      <c r="M2175" s="19"/>
      <c r="N2175" s="19"/>
      <c r="P2175" s="19"/>
      <c r="Q2175" s="19"/>
      <c r="R2175" s="19"/>
      <c r="S2175" s="19"/>
      <c r="T2175" s="19"/>
      <c r="U2175" s="19"/>
      <c r="V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54"/>
      <c r="BL2175" s="54"/>
      <c r="BM2175" s="54"/>
      <c r="BN2175" s="54"/>
      <c r="BO2175" s="54"/>
      <c r="BP2175" s="54"/>
      <c r="BQ2175" s="54"/>
      <c r="BR2175" s="19"/>
      <c r="BS2175" s="19"/>
      <c r="BV2175" s="19"/>
      <c r="BW2175" s="19"/>
      <c r="BX2175" s="19"/>
      <c r="BY2175" s="19"/>
      <c r="BZ2175" s="19"/>
      <c r="CA2175" s="19"/>
      <c r="CB2175" s="19"/>
      <c r="CC2175" s="19"/>
      <c r="CD2175" s="19"/>
      <c r="CE2175" s="19"/>
      <c r="CF2175" s="19"/>
    </row>
    <row r="2176" spans="1:84" x14ac:dyDescent="0.25">
      <c r="A2176" s="19"/>
      <c r="B2176" s="19"/>
      <c r="C2176" s="19"/>
      <c r="D2176" s="19"/>
      <c r="E2176" s="19"/>
      <c r="F2176" s="19"/>
      <c r="G2176" s="19"/>
      <c r="H2176" s="19"/>
      <c r="I2176" s="19"/>
      <c r="J2176" s="19"/>
      <c r="L2176" s="19"/>
      <c r="M2176" s="19"/>
      <c r="N2176" s="19"/>
      <c r="P2176" s="19"/>
      <c r="Q2176" s="19"/>
      <c r="R2176" s="19"/>
      <c r="S2176" s="19"/>
      <c r="T2176" s="19"/>
      <c r="U2176" s="19"/>
      <c r="V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54"/>
      <c r="BL2176" s="54"/>
      <c r="BM2176" s="54"/>
      <c r="BN2176" s="54"/>
      <c r="BO2176" s="54"/>
      <c r="BP2176" s="54"/>
      <c r="BQ2176" s="54"/>
      <c r="BR2176" s="19"/>
      <c r="BS2176" s="19"/>
      <c r="BV2176" s="19"/>
      <c r="BW2176" s="19"/>
      <c r="BX2176" s="19"/>
      <c r="BY2176" s="19"/>
      <c r="BZ2176" s="19"/>
      <c r="CA2176" s="19"/>
      <c r="CB2176" s="19"/>
      <c r="CC2176" s="19"/>
      <c r="CD2176" s="19"/>
      <c r="CE2176" s="19"/>
      <c r="CF2176" s="19"/>
    </row>
    <row r="2177" spans="1:84" x14ac:dyDescent="0.25">
      <c r="A2177" s="19"/>
      <c r="B2177" s="19"/>
      <c r="C2177" s="19"/>
      <c r="D2177" s="19"/>
      <c r="E2177" s="19"/>
      <c r="F2177" s="19"/>
      <c r="G2177" s="19"/>
      <c r="H2177" s="19"/>
      <c r="I2177" s="19"/>
      <c r="J2177" s="19"/>
      <c r="L2177" s="19"/>
      <c r="M2177" s="19"/>
      <c r="N2177" s="19"/>
      <c r="P2177" s="19"/>
      <c r="Q2177" s="19"/>
      <c r="R2177" s="19"/>
      <c r="S2177" s="19"/>
      <c r="T2177" s="19"/>
      <c r="U2177" s="19"/>
      <c r="V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54"/>
      <c r="BL2177" s="54"/>
      <c r="BM2177" s="54"/>
      <c r="BN2177" s="54"/>
      <c r="BO2177" s="54"/>
      <c r="BP2177" s="54"/>
      <c r="BQ2177" s="54"/>
      <c r="BR2177" s="19"/>
      <c r="BS2177" s="19"/>
      <c r="BV2177" s="19"/>
      <c r="BW2177" s="19"/>
      <c r="BX2177" s="19"/>
      <c r="BY2177" s="19"/>
      <c r="BZ2177" s="19"/>
      <c r="CA2177" s="19"/>
      <c r="CB2177" s="19"/>
      <c r="CC2177" s="19"/>
      <c r="CD2177" s="19"/>
      <c r="CE2177" s="19"/>
      <c r="CF2177" s="19"/>
    </row>
    <row r="2178" spans="1:84" x14ac:dyDescent="0.25">
      <c r="A2178" s="19"/>
      <c r="B2178" s="19"/>
      <c r="C2178" s="19"/>
      <c r="D2178" s="19"/>
      <c r="E2178" s="19"/>
      <c r="F2178" s="19"/>
      <c r="G2178" s="19"/>
      <c r="H2178" s="19"/>
      <c r="I2178" s="19"/>
      <c r="J2178" s="19"/>
      <c r="L2178" s="19"/>
      <c r="M2178" s="19"/>
      <c r="N2178" s="19"/>
      <c r="P2178" s="19"/>
      <c r="Q2178" s="19"/>
      <c r="R2178" s="19"/>
      <c r="S2178" s="19"/>
      <c r="T2178" s="19"/>
      <c r="U2178" s="19"/>
      <c r="V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54"/>
      <c r="BL2178" s="54"/>
      <c r="BM2178" s="54"/>
      <c r="BN2178" s="54"/>
      <c r="BO2178" s="54"/>
      <c r="BP2178" s="54"/>
      <c r="BQ2178" s="54"/>
      <c r="BR2178" s="19"/>
      <c r="BS2178" s="19"/>
      <c r="BV2178" s="19"/>
      <c r="BW2178" s="19"/>
      <c r="BX2178" s="19"/>
      <c r="BY2178" s="19"/>
      <c r="BZ2178" s="19"/>
      <c r="CA2178" s="19"/>
      <c r="CB2178" s="19"/>
      <c r="CC2178" s="19"/>
      <c r="CD2178" s="19"/>
      <c r="CE2178" s="19"/>
      <c r="CF2178" s="19"/>
    </row>
    <row r="2179" spans="1:84" x14ac:dyDescent="0.25">
      <c r="A2179" s="19"/>
      <c r="B2179" s="19"/>
      <c r="C2179" s="19"/>
      <c r="D2179" s="19"/>
      <c r="E2179" s="19"/>
      <c r="F2179" s="19"/>
      <c r="G2179" s="19"/>
      <c r="H2179" s="19"/>
      <c r="I2179" s="19"/>
      <c r="J2179" s="19"/>
      <c r="L2179" s="19"/>
      <c r="M2179" s="19"/>
      <c r="N2179" s="19"/>
      <c r="P2179" s="19"/>
      <c r="Q2179" s="19"/>
      <c r="R2179" s="19"/>
      <c r="S2179" s="19"/>
      <c r="T2179" s="19"/>
      <c r="U2179" s="19"/>
      <c r="V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54"/>
      <c r="BL2179" s="54"/>
      <c r="BM2179" s="54"/>
      <c r="BN2179" s="54"/>
      <c r="BO2179" s="54"/>
      <c r="BP2179" s="54"/>
      <c r="BQ2179" s="54"/>
      <c r="BR2179" s="19"/>
      <c r="BS2179" s="19"/>
      <c r="BV2179" s="19"/>
      <c r="BW2179" s="19"/>
      <c r="BX2179" s="19"/>
      <c r="BY2179" s="19"/>
      <c r="BZ2179" s="19"/>
      <c r="CA2179" s="19"/>
      <c r="CB2179" s="19"/>
      <c r="CC2179" s="19"/>
      <c r="CD2179" s="19"/>
      <c r="CE2179" s="19"/>
      <c r="CF2179" s="19"/>
    </row>
    <row r="2180" spans="1:84" x14ac:dyDescent="0.25">
      <c r="A2180" s="19"/>
      <c r="B2180" s="19"/>
      <c r="C2180" s="19"/>
      <c r="D2180" s="19"/>
      <c r="E2180" s="19"/>
      <c r="F2180" s="19"/>
      <c r="G2180" s="19"/>
      <c r="H2180" s="19"/>
      <c r="I2180" s="19"/>
      <c r="J2180" s="19"/>
      <c r="L2180" s="19"/>
      <c r="M2180" s="19"/>
      <c r="N2180" s="19"/>
      <c r="P2180" s="19"/>
      <c r="Q2180" s="19"/>
      <c r="R2180" s="19"/>
      <c r="S2180" s="19"/>
      <c r="T2180" s="19"/>
      <c r="U2180" s="19"/>
      <c r="V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54"/>
      <c r="BL2180" s="54"/>
      <c r="BM2180" s="54"/>
      <c r="BN2180" s="54"/>
      <c r="BO2180" s="54"/>
      <c r="BP2180" s="54"/>
      <c r="BQ2180" s="54"/>
      <c r="BR2180" s="19"/>
      <c r="BS2180" s="19"/>
      <c r="BV2180" s="19"/>
      <c r="BW2180" s="19"/>
      <c r="BX2180" s="19"/>
      <c r="BY2180" s="19"/>
      <c r="BZ2180" s="19"/>
      <c r="CA2180" s="19"/>
      <c r="CB2180" s="19"/>
      <c r="CC2180" s="19"/>
      <c r="CD2180" s="19"/>
      <c r="CE2180" s="19"/>
      <c r="CF2180" s="19"/>
    </row>
    <row r="2181" spans="1:84" x14ac:dyDescent="0.25">
      <c r="A2181" s="19"/>
      <c r="B2181" s="19"/>
      <c r="C2181" s="19"/>
      <c r="D2181" s="19"/>
      <c r="E2181" s="19"/>
      <c r="F2181" s="19"/>
      <c r="G2181" s="19"/>
      <c r="H2181" s="19"/>
      <c r="I2181" s="19"/>
      <c r="J2181" s="19"/>
      <c r="L2181" s="19"/>
      <c r="M2181" s="19"/>
      <c r="N2181" s="19"/>
      <c r="P2181" s="19"/>
      <c r="Q2181" s="19"/>
      <c r="R2181" s="19"/>
      <c r="S2181" s="19"/>
      <c r="T2181" s="19"/>
      <c r="U2181" s="19"/>
      <c r="V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54"/>
      <c r="BL2181" s="54"/>
      <c r="BM2181" s="54"/>
      <c r="BN2181" s="54"/>
      <c r="BO2181" s="54"/>
      <c r="BP2181" s="54"/>
      <c r="BQ2181" s="54"/>
      <c r="BR2181" s="19"/>
      <c r="BS2181" s="19"/>
      <c r="BV2181" s="19"/>
      <c r="BW2181" s="19"/>
      <c r="BX2181" s="19"/>
      <c r="BY2181" s="19"/>
      <c r="BZ2181" s="19"/>
      <c r="CA2181" s="19"/>
      <c r="CB2181" s="19"/>
      <c r="CC2181" s="19"/>
      <c r="CD2181" s="19"/>
      <c r="CE2181" s="19"/>
      <c r="CF2181" s="19"/>
    </row>
    <row r="2182" spans="1:84" x14ac:dyDescent="0.25">
      <c r="A2182" s="19"/>
      <c r="B2182" s="19"/>
      <c r="C2182" s="19"/>
      <c r="D2182" s="19"/>
      <c r="E2182" s="19"/>
      <c r="F2182" s="19"/>
      <c r="G2182" s="19"/>
      <c r="H2182" s="19"/>
      <c r="I2182" s="19"/>
      <c r="J2182" s="19"/>
      <c r="L2182" s="19"/>
      <c r="M2182" s="19"/>
      <c r="N2182" s="19"/>
      <c r="P2182" s="19"/>
      <c r="Q2182" s="19"/>
      <c r="R2182" s="19"/>
      <c r="S2182" s="19"/>
      <c r="T2182" s="19"/>
      <c r="U2182" s="19"/>
      <c r="V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54"/>
      <c r="BL2182" s="54"/>
      <c r="BM2182" s="54"/>
      <c r="BN2182" s="54"/>
      <c r="BO2182" s="54"/>
      <c r="BP2182" s="54"/>
      <c r="BQ2182" s="54"/>
      <c r="BR2182" s="19"/>
      <c r="BS2182" s="19"/>
      <c r="BV2182" s="19"/>
      <c r="BW2182" s="19"/>
      <c r="BX2182" s="19"/>
      <c r="BY2182" s="19"/>
      <c r="BZ2182" s="19"/>
      <c r="CA2182" s="19"/>
      <c r="CB2182" s="19"/>
      <c r="CC2182" s="19"/>
      <c r="CD2182" s="19"/>
      <c r="CE2182" s="19"/>
      <c r="CF2182" s="19"/>
    </row>
    <row r="2183" spans="1:84" x14ac:dyDescent="0.25">
      <c r="A2183" s="19"/>
      <c r="B2183" s="19"/>
      <c r="C2183" s="19"/>
      <c r="D2183" s="19"/>
      <c r="E2183" s="19"/>
      <c r="F2183" s="19"/>
      <c r="G2183" s="19"/>
      <c r="H2183" s="19"/>
      <c r="I2183" s="19"/>
      <c r="J2183" s="19"/>
      <c r="L2183" s="19"/>
      <c r="M2183" s="19"/>
      <c r="N2183" s="19"/>
      <c r="P2183" s="19"/>
      <c r="Q2183" s="19"/>
      <c r="R2183" s="19"/>
      <c r="S2183" s="19"/>
      <c r="T2183" s="19"/>
      <c r="U2183" s="19"/>
      <c r="V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54"/>
      <c r="BL2183" s="54"/>
      <c r="BM2183" s="54"/>
      <c r="BN2183" s="54"/>
      <c r="BO2183" s="54"/>
      <c r="BP2183" s="54"/>
      <c r="BQ2183" s="54"/>
      <c r="BR2183" s="19"/>
      <c r="BS2183" s="19"/>
      <c r="BV2183" s="19"/>
      <c r="BW2183" s="19"/>
      <c r="BX2183" s="19"/>
      <c r="BY2183" s="19"/>
      <c r="BZ2183" s="19"/>
      <c r="CA2183" s="19"/>
      <c r="CB2183" s="19"/>
      <c r="CC2183" s="19"/>
      <c r="CD2183" s="19"/>
      <c r="CE2183" s="19"/>
      <c r="CF2183" s="19"/>
    </row>
    <row r="2184" spans="1:84" x14ac:dyDescent="0.25">
      <c r="A2184" s="19"/>
      <c r="B2184" s="19"/>
      <c r="C2184" s="19"/>
      <c r="D2184" s="19"/>
      <c r="E2184" s="19"/>
      <c r="F2184" s="19"/>
      <c r="G2184" s="19"/>
      <c r="H2184" s="19"/>
      <c r="I2184" s="19"/>
      <c r="J2184" s="19"/>
      <c r="L2184" s="19"/>
      <c r="M2184" s="19"/>
      <c r="N2184" s="19"/>
      <c r="P2184" s="19"/>
      <c r="Q2184" s="19"/>
      <c r="R2184" s="19"/>
      <c r="S2184" s="19"/>
      <c r="T2184" s="19"/>
      <c r="U2184" s="19"/>
      <c r="V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54"/>
      <c r="BL2184" s="54"/>
      <c r="BM2184" s="54"/>
      <c r="BN2184" s="54"/>
      <c r="BO2184" s="54"/>
      <c r="BP2184" s="54"/>
      <c r="BQ2184" s="54"/>
      <c r="BR2184" s="19"/>
      <c r="BS2184" s="19"/>
      <c r="BV2184" s="19"/>
      <c r="BW2184" s="19"/>
      <c r="BX2184" s="19"/>
      <c r="BY2184" s="19"/>
      <c r="BZ2184" s="19"/>
      <c r="CA2184" s="19"/>
      <c r="CB2184" s="19"/>
      <c r="CC2184" s="19"/>
      <c r="CD2184" s="19"/>
      <c r="CE2184" s="19"/>
      <c r="CF2184" s="19"/>
    </row>
    <row r="2185" spans="1:84" x14ac:dyDescent="0.25">
      <c r="A2185" s="19"/>
      <c r="B2185" s="19"/>
      <c r="C2185" s="19"/>
      <c r="D2185" s="19"/>
      <c r="E2185" s="19"/>
      <c r="F2185" s="19"/>
      <c r="G2185" s="19"/>
      <c r="H2185" s="19"/>
      <c r="I2185" s="19"/>
      <c r="J2185" s="19"/>
      <c r="L2185" s="19"/>
      <c r="M2185" s="19"/>
      <c r="N2185" s="19"/>
      <c r="P2185" s="19"/>
      <c r="Q2185" s="19"/>
      <c r="R2185" s="19"/>
      <c r="S2185" s="19"/>
      <c r="T2185" s="19"/>
      <c r="U2185" s="19"/>
      <c r="V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54"/>
      <c r="BL2185" s="54"/>
      <c r="BM2185" s="54"/>
      <c r="BN2185" s="54"/>
      <c r="BO2185" s="54"/>
      <c r="BP2185" s="54"/>
      <c r="BQ2185" s="54"/>
      <c r="BR2185" s="19"/>
      <c r="BS2185" s="19"/>
      <c r="BV2185" s="19"/>
      <c r="BW2185" s="19"/>
      <c r="BX2185" s="19"/>
      <c r="BY2185" s="19"/>
      <c r="BZ2185" s="19"/>
      <c r="CA2185" s="19"/>
      <c r="CB2185" s="19"/>
      <c r="CC2185" s="19"/>
      <c r="CD2185" s="19"/>
      <c r="CE2185" s="19"/>
      <c r="CF2185" s="19"/>
    </row>
    <row r="2186" spans="1:84" x14ac:dyDescent="0.25">
      <c r="A2186" s="19"/>
      <c r="B2186" s="19"/>
      <c r="C2186" s="19"/>
      <c r="D2186" s="19"/>
      <c r="E2186" s="19"/>
      <c r="F2186" s="19"/>
      <c r="G2186" s="19"/>
      <c r="H2186" s="19"/>
      <c r="I2186" s="19"/>
      <c r="J2186" s="19"/>
      <c r="L2186" s="19"/>
      <c r="M2186" s="19"/>
      <c r="N2186" s="19"/>
      <c r="P2186" s="19"/>
      <c r="Q2186" s="19"/>
      <c r="R2186" s="19"/>
      <c r="S2186" s="19"/>
      <c r="T2186" s="19"/>
      <c r="U2186" s="19"/>
      <c r="V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54"/>
      <c r="BL2186" s="54"/>
      <c r="BM2186" s="54"/>
      <c r="BN2186" s="54"/>
      <c r="BO2186" s="54"/>
      <c r="BP2186" s="54"/>
      <c r="BQ2186" s="54"/>
      <c r="BR2186" s="19"/>
      <c r="BS2186" s="19"/>
      <c r="BV2186" s="19"/>
      <c r="BW2186" s="19"/>
      <c r="BX2186" s="19"/>
      <c r="BY2186" s="19"/>
      <c r="BZ2186" s="19"/>
      <c r="CA2186" s="19"/>
      <c r="CB2186" s="19"/>
      <c r="CC2186" s="19"/>
      <c r="CD2186" s="19"/>
      <c r="CE2186" s="19"/>
      <c r="CF2186" s="19"/>
    </row>
    <row r="2187" spans="1:84" x14ac:dyDescent="0.25">
      <c r="A2187" s="19"/>
      <c r="B2187" s="19"/>
      <c r="C2187" s="19"/>
      <c r="D2187" s="19"/>
      <c r="E2187" s="19"/>
      <c r="F2187" s="19"/>
      <c r="G2187" s="19"/>
      <c r="H2187" s="19"/>
      <c r="I2187" s="19"/>
      <c r="J2187" s="19"/>
      <c r="L2187" s="19"/>
      <c r="M2187" s="19"/>
      <c r="N2187" s="19"/>
      <c r="P2187" s="19"/>
      <c r="Q2187" s="19"/>
      <c r="R2187" s="19"/>
      <c r="S2187" s="19"/>
      <c r="T2187" s="19"/>
      <c r="U2187" s="19"/>
      <c r="V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54"/>
      <c r="BL2187" s="54"/>
      <c r="BM2187" s="54"/>
      <c r="BN2187" s="54"/>
      <c r="BO2187" s="54"/>
      <c r="BP2187" s="54"/>
      <c r="BQ2187" s="54"/>
      <c r="BR2187" s="19"/>
      <c r="BS2187" s="19"/>
      <c r="BV2187" s="19"/>
      <c r="BW2187" s="19"/>
      <c r="BX2187" s="19"/>
      <c r="BY2187" s="19"/>
      <c r="BZ2187" s="19"/>
      <c r="CA2187" s="19"/>
      <c r="CB2187" s="19"/>
      <c r="CC2187" s="19"/>
      <c r="CD2187" s="19"/>
      <c r="CE2187" s="19"/>
      <c r="CF2187" s="19"/>
    </row>
    <row r="2188" spans="1:84" x14ac:dyDescent="0.25">
      <c r="A2188" s="19"/>
      <c r="B2188" s="19"/>
      <c r="C2188" s="19"/>
      <c r="D2188" s="19"/>
      <c r="E2188" s="19"/>
      <c r="F2188" s="19"/>
      <c r="G2188" s="19"/>
      <c r="H2188" s="19"/>
      <c r="I2188" s="19"/>
      <c r="J2188" s="19"/>
      <c r="L2188" s="19"/>
      <c r="M2188" s="19"/>
      <c r="N2188" s="19"/>
      <c r="P2188" s="19"/>
      <c r="Q2188" s="19"/>
      <c r="R2188" s="19"/>
      <c r="S2188" s="19"/>
      <c r="T2188" s="19"/>
      <c r="U2188" s="19"/>
      <c r="V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54"/>
      <c r="BL2188" s="54"/>
      <c r="BM2188" s="54"/>
      <c r="BN2188" s="54"/>
      <c r="BO2188" s="54"/>
      <c r="BP2188" s="54"/>
      <c r="BQ2188" s="54"/>
      <c r="BR2188" s="19"/>
      <c r="BS2188" s="19"/>
      <c r="BV2188" s="19"/>
      <c r="BW2188" s="19"/>
      <c r="BX2188" s="19"/>
      <c r="BY2188" s="19"/>
      <c r="BZ2188" s="19"/>
      <c r="CA2188" s="19"/>
      <c r="CB2188" s="19"/>
      <c r="CC2188" s="19"/>
      <c r="CD2188" s="19"/>
      <c r="CE2188" s="19"/>
      <c r="CF2188" s="19"/>
    </row>
    <row r="2189" spans="1:84" x14ac:dyDescent="0.25">
      <c r="A2189" s="19"/>
      <c r="B2189" s="19"/>
      <c r="C2189" s="19"/>
      <c r="D2189" s="19"/>
      <c r="E2189" s="19"/>
      <c r="F2189" s="19"/>
      <c r="G2189" s="19"/>
      <c r="H2189" s="19"/>
      <c r="I2189" s="19"/>
      <c r="J2189" s="19"/>
      <c r="L2189" s="19"/>
      <c r="M2189" s="19"/>
      <c r="N2189" s="19"/>
      <c r="P2189" s="19"/>
      <c r="Q2189" s="19"/>
      <c r="R2189" s="19"/>
      <c r="S2189" s="19"/>
      <c r="T2189" s="19"/>
      <c r="U2189" s="19"/>
      <c r="V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54"/>
      <c r="BL2189" s="54"/>
      <c r="BM2189" s="54"/>
      <c r="BN2189" s="54"/>
      <c r="BO2189" s="54"/>
      <c r="BP2189" s="54"/>
      <c r="BQ2189" s="54"/>
      <c r="BR2189" s="19"/>
      <c r="BS2189" s="19"/>
      <c r="BV2189" s="19"/>
      <c r="BW2189" s="19"/>
      <c r="BX2189" s="19"/>
      <c r="BY2189" s="19"/>
      <c r="BZ2189" s="19"/>
      <c r="CA2189" s="19"/>
      <c r="CB2189" s="19"/>
      <c r="CC2189" s="19"/>
      <c r="CD2189" s="19"/>
      <c r="CE2189" s="19"/>
      <c r="CF2189" s="19"/>
    </row>
    <row r="2190" spans="1:84" x14ac:dyDescent="0.25">
      <c r="A2190" s="19"/>
      <c r="B2190" s="19"/>
      <c r="C2190" s="19"/>
      <c r="D2190" s="19"/>
      <c r="E2190" s="19"/>
      <c r="F2190" s="19"/>
      <c r="G2190" s="19"/>
      <c r="H2190" s="19"/>
      <c r="I2190" s="19"/>
      <c r="J2190" s="19"/>
      <c r="L2190" s="19"/>
      <c r="M2190" s="19"/>
      <c r="N2190" s="19"/>
      <c r="P2190" s="19"/>
      <c r="Q2190" s="19"/>
      <c r="R2190" s="19"/>
      <c r="S2190" s="19"/>
      <c r="T2190" s="19"/>
      <c r="U2190" s="19"/>
      <c r="V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54"/>
      <c r="BL2190" s="54"/>
      <c r="BM2190" s="54"/>
      <c r="BN2190" s="54"/>
      <c r="BO2190" s="54"/>
      <c r="BP2190" s="54"/>
      <c r="BQ2190" s="54"/>
      <c r="BR2190" s="19"/>
      <c r="BS2190" s="19"/>
      <c r="BV2190" s="19"/>
      <c r="BW2190" s="19"/>
      <c r="BX2190" s="19"/>
      <c r="BY2190" s="19"/>
      <c r="BZ2190" s="19"/>
      <c r="CA2190" s="19"/>
      <c r="CB2190" s="19"/>
      <c r="CC2190" s="19"/>
      <c r="CD2190" s="19"/>
      <c r="CE2190" s="19"/>
      <c r="CF2190" s="19"/>
    </row>
    <row r="2191" spans="1:84" x14ac:dyDescent="0.25">
      <c r="A2191" s="19"/>
      <c r="B2191" s="19"/>
      <c r="C2191" s="19"/>
      <c r="D2191" s="19"/>
      <c r="E2191" s="19"/>
      <c r="F2191" s="19"/>
      <c r="G2191" s="19"/>
      <c r="H2191" s="19"/>
      <c r="I2191" s="19"/>
      <c r="J2191" s="19"/>
      <c r="L2191" s="19"/>
      <c r="M2191" s="19"/>
      <c r="N2191" s="19"/>
      <c r="P2191" s="19"/>
      <c r="Q2191" s="19"/>
      <c r="R2191" s="19"/>
      <c r="S2191" s="19"/>
      <c r="T2191" s="19"/>
      <c r="U2191" s="19"/>
      <c r="V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54"/>
      <c r="BL2191" s="54"/>
      <c r="BM2191" s="54"/>
      <c r="BN2191" s="54"/>
      <c r="BO2191" s="54"/>
      <c r="BP2191" s="54"/>
      <c r="BQ2191" s="54"/>
      <c r="BR2191" s="19"/>
      <c r="BS2191" s="19"/>
      <c r="BV2191" s="19"/>
      <c r="BW2191" s="19"/>
      <c r="BX2191" s="19"/>
      <c r="BY2191" s="19"/>
      <c r="BZ2191" s="19"/>
      <c r="CA2191" s="19"/>
      <c r="CB2191" s="19"/>
      <c r="CC2191" s="19"/>
      <c r="CD2191" s="19"/>
      <c r="CE2191" s="19"/>
      <c r="CF2191" s="19"/>
    </row>
    <row r="2192" spans="1:84" x14ac:dyDescent="0.25">
      <c r="A2192" s="19"/>
      <c r="B2192" s="19"/>
      <c r="C2192" s="19"/>
      <c r="D2192" s="19"/>
      <c r="E2192" s="19"/>
      <c r="F2192" s="19"/>
      <c r="G2192" s="19"/>
      <c r="H2192" s="19"/>
      <c r="I2192" s="19"/>
      <c r="J2192" s="19"/>
      <c r="L2192" s="19"/>
      <c r="M2192" s="19"/>
      <c r="N2192" s="19"/>
      <c r="P2192" s="19"/>
      <c r="Q2192" s="19"/>
      <c r="R2192" s="19"/>
      <c r="S2192" s="19"/>
      <c r="T2192" s="19"/>
      <c r="U2192" s="19"/>
      <c r="V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54"/>
      <c r="BL2192" s="54"/>
      <c r="BM2192" s="54"/>
      <c r="BN2192" s="54"/>
      <c r="BO2192" s="54"/>
      <c r="BP2192" s="54"/>
      <c r="BQ2192" s="54"/>
      <c r="BR2192" s="19"/>
      <c r="BS2192" s="19"/>
      <c r="BV2192" s="19"/>
      <c r="BW2192" s="19"/>
      <c r="BX2192" s="19"/>
      <c r="BY2192" s="19"/>
      <c r="BZ2192" s="19"/>
      <c r="CA2192" s="19"/>
      <c r="CB2192" s="19"/>
      <c r="CC2192" s="19"/>
      <c r="CD2192" s="19"/>
      <c r="CE2192" s="19"/>
      <c r="CF2192" s="19"/>
    </row>
    <row r="2193" spans="1:84" x14ac:dyDescent="0.25">
      <c r="A2193" s="19"/>
      <c r="B2193" s="19"/>
      <c r="C2193" s="19"/>
      <c r="D2193" s="19"/>
      <c r="E2193" s="19"/>
      <c r="F2193" s="19"/>
      <c r="G2193" s="19"/>
      <c r="H2193" s="19"/>
      <c r="I2193" s="19"/>
      <c r="J2193" s="19"/>
      <c r="L2193" s="19"/>
      <c r="M2193" s="19"/>
      <c r="N2193" s="19"/>
      <c r="P2193" s="19"/>
      <c r="Q2193" s="19"/>
      <c r="R2193" s="19"/>
      <c r="S2193" s="19"/>
      <c r="T2193" s="19"/>
      <c r="U2193" s="19"/>
      <c r="V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54"/>
      <c r="BL2193" s="54"/>
      <c r="BM2193" s="54"/>
      <c r="BN2193" s="54"/>
      <c r="BO2193" s="54"/>
      <c r="BP2193" s="54"/>
      <c r="BQ2193" s="54"/>
      <c r="BR2193" s="19"/>
      <c r="BS2193" s="19"/>
      <c r="BV2193" s="19"/>
      <c r="BW2193" s="19"/>
      <c r="BX2193" s="19"/>
      <c r="BY2193" s="19"/>
      <c r="BZ2193" s="19"/>
      <c r="CA2193" s="19"/>
      <c r="CB2193" s="19"/>
      <c r="CC2193" s="19"/>
      <c r="CD2193" s="19"/>
      <c r="CE2193" s="19"/>
      <c r="CF2193" s="19"/>
    </row>
    <row r="2194" spans="1:84" x14ac:dyDescent="0.25">
      <c r="A2194" s="19"/>
      <c r="B2194" s="19"/>
      <c r="C2194" s="19"/>
      <c r="D2194" s="19"/>
      <c r="E2194" s="19"/>
      <c r="F2194" s="19"/>
      <c r="G2194" s="19"/>
      <c r="H2194" s="19"/>
      <c r="I2194" s="19"/>
      <c r="J2194" s="19"/>
      <c r="L2194" s="19"/>
      <c r="M2194" s="19"/>
      <c r="N2194" s="19"/>
      <c r="P2194" s="19"/>
      <c r="Q2194" s="19"/>
      <c r="R2194" s="19"/>
      <c r="S2194" s="19"/>
      <c r="T2194" s="19"/>
      <c r="U2194" s="19"/>
      <c r="V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54"/>
      <c r="BL2194" s="54"/>
      <c r="BM2194" s="54"/>
      <c r="BN2194" s="54"/>
      <c r="BO2194" s="54"/>
      <c r="BP2194" s="54"/>
      <c r="BQ2194" s="54"/>
      <c r="BR2194" s="19"/>
      <c r="BS2194" s="19"/>
      <c r="BV2194" s="19"/>
      <c r="BW2194" s="19"/>
      <c r="BX2194" s="19"/>
      <c r="BY2194" s="19"/>
      <c r="BZ2194" s="19"/>
      <c r="CA2194" s="19"/>
      <c r="CB2194" s="19"/>
      <c r="CC2194" s="19"/>
      <c r="CD2194" s="19"/>
      <c r="CE2194" s="19"/>
      <c r="CF2194" s="19"/>
    </row>
    <row r="2195" spans="1:84" x14ac:dyDescent="0.25">
      <c r="A2195" s="19"/>
      <c r="B2195" s="19"/>
      <c r="C2195" s="19"/>
      <c r="D2195" s="19"/>
      <c r="E2195" s="19"/>
      <c r="F2195" s="19"/>
      <c r="G2195" s="19"/>
      <c r="H2195" s="19"/>
      <c r="I2195" s="19"/>
      <c r="J2195" s="19"/>
      <c r="L2195" s="19"/>
      <c r="M2195" s="19"/>
      <c r="N2195" s="19"/>
      <c r="P2195" s="19"/>
      <c r="Q2195" s="19"/>
      <c r="R2195" s="19"/>
      <c r="S2195" s="19"/>
      <c r="T2195" s="19"/>
      <c r="U2195" s="19"/>
      <c r="V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54"/>
      <c r="BL2195" s="54"/>
      <c r="BM2195" s="54"/>
      <c r="BN2195" s="54"/>
      <c r="BO2195" s="54"/>
      <c r="BP2195" s="54"/>
      <c r="BQ2195" s="54"/>
      <c r="BR2195" s="19"/>
      <c r="BS2195" s="19"/>
      <c r="BV2195" s="19"/>
      <c r="BW2195" s="19"/>
      <c r="BX2195" s="19"/>
      <c r="BY2195" s="19"/>
      <c r="BZ2195" s="19"/>
      <c r="CA2195" s="19"/>
      <c r="CB2195" s="19"/>
      <c r="CC2195" s="19"/>
      <c r="CD2195" s="19"/>
      <c r="CE2195" s="19"/>
      <c r="CF2195" s="19"/>
    </row>
    <row r="2196" spans="1:84" x14ac:dyDescent="0.25">
      <c r="A2196" s="19"/>
      <c r="B2196" s="19"/>
      <c r="C2196" s="19"/>
      <c r="D2196" s="19"/>
      <c r="E2196" s="19"/>
      <c r="F2196" s="19"/>
      <c r="G2196" s="19"/>
      <c r="H2196" s="19"/>
      <c r="I2196" s="19"/>
      <c r="J2196" s="19"/>
      <c r="L2196" s="19"/>
      <c r="M2196" s="19"/>
      <c r="N2196" s="19"/>
      <c r="P2196" s="19"/>
      <c r="Q2196" s="19"/>
      <c r="R2196" s="19"/>
      <c r="S2196" s="19"/>
      <c r="T2196" s="19"/>
      <c r="U2196" s="19"/>
      <c r="V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54"/>
      <c r="BL2196" s="54"/>
      <c r="BM2196" s="54"/>
      <c r="BN2196" s="54"/>
      <c r="BO2196" s="54"/>
      <c r="BP2196" s="54"/>
      <c r="BQ2196" s="54"/>
      <c r="BR2196" s="19"/>
      <c r="BS2196" s="19"/>
      <c r="BV2196" s="19"/>
      <c r="BW2196" s="19"/>
      <c r="BX2196" s="19"/>
      <c r="BY2196" s="19"/>
      <c r="BZ2196" s="19"/>
      <c r="CA2196" s="19"/>
      <c r="CB2196" s="19"/>
      <c r="CC2196" s="19"/>
      <c r="CD2196" s="19"/>
      <c r="CE2196" s="19"/>
      <c r="CF2196" s="19"/>
    </row>
    <row r="2197" spans="1:84" x14ac:dyDescent="0.25">
      <c r="A2197" s="19"/>
      <c r="B2197" s="19"/>
      <c r="C2197" s="19"/>
      <c r="D2197" s="19"/>
      <c r="E2197" s="19"/>
      <c r="F2197" s="19"/>
      <c r="G2197" s="19"/>
      <c r="H2197" s="19"/>
      <c r="I2197" s="19"/>
      <c r="J2197" s="19"/>
      <c r="L2197" s="19"/>
      <c r="M2197" s="19"/>
      <c r="N2197" s="19"/>
      <c r="P2197" s="19"/>
      <c r="Q2197" s="19"/>
      <c r="R2197" s="19"/>
      <c r="S2197" s="19"/>
      <c r="T2197" s="19"/>
      <c r="U2197" s="19"/>
      <c r="V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54"/>
      <c r="BL2197" s="54"/>
      <c r="BM2197" s="54"/>
      <c r="BN2197" s="54"/>
      <c r="BO2197" s="54"/>
      <c r="BP2197" s="54"/>
      <c r="BQ2197" s="54"/>
      <c r="BR2197" s="19"/>
      <c r="BS2197" s="19"/>
      <c r="BV2197" s="19"/>
      <c r="BW2197" s="19"/>
      <c r="BX2197" s="19"/>
      <c r="BY2197" s="19"/>
      <c r="BZ2197" s="19"/>
      <c r="CA2197" s="19"/>
      <c r="CB2197" s="19"/>
      <c r="CC2197" s="19"/>
      <c r="CD2197" s="19"/>
      <c r="CE2197" s="19"/>
      <c r="CF2197" s="19"/>
    </row>
    <row r="2198" spans="1:84" x14ac:dyDescent="0.25">
      <c r="A2198" s="19"/>
      <c r="B2198" s="19"/>
      <c r="C2198" s="19"/>
      <c r="D2198" s="19"/>
      <c r="E2198" s="19"/>
      <c r="F2198" s="19"/>
      <c r="G2198" s="19"/>
      <c r="H2198" s="19"/>
      <c r="I2198" s="19"/>
      <c r="J2198" s="19"/>
      <c r="L2198" s="19"/>
      <c r="M2198" s="19"/>
      <c r="N2198" s="19"/>
      <c r="P2198" s="19"/>
      <c r="Q2198" s="19"/>
      <c r="R2198" s="19"/>
      <c r="S2198" s="19"/>
      <c r="T2198" s="19"/>
      <c r="U2198" s="19"/>
      <c r="V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54"/>
      <c r="BL2198" s="54"/>
      <c r="BM2198" s="54"/>
      <c r="BN2198" s="54"/>
      <c r="BO2198" s="54"/>
      <c r="BP2198" s="54"/>
      <c r="BQ2198" s="54"/>
      <c r="BR2198" s="19"/>
      <c r="BS2198" s="19"/>
      <c r="BV2198" s="19"/>
      <c r="BW2198" s="19"/>
      <c r="BX2198" s="19"/>
      <c r="BY2198" s="19"/>
      <c r="BZ2198" s="19"/>
      <c r="CA2198" s="19"/>
      <c r="CB2198" s="19"/>
      <c r="CC2198" s="19"/>
      <c r="CD2198" s="19"/>
      <c r="CE2198" s="19"/>
      <c r="CF2198" s="19"/>
    </row>
    <row r="2199" spans="1:84" x14ac:dyDescent="0.25">
      <c r="A2199" s="19"/>
      <c r="B2199" s="19"/>
      <c r="C2199" s="19"/>
      <c r="D2199" s="19"/>
      <c r="E2199" s="19"/>
      <c r="F2199" s="19"/>
      <c r="G2199" s="19"/>
      <c r="H2199" s="19"/>
      <c r="I2199" s="19"/>
      <c r="J2199" s="19"/>
      <c r="L2199" s="19"/>
      <c r="M2199" s="19"/>
      <c r="N2199" s="19"/>
      <c r="P2199" s="19"/>
      <c r="Q2199" s="19"/>
      <c r="R2199" s="19"/>
      <c r="S2199" s="19"/>
      <c r="T2199" s="19"/>
      <c r="U2199" s="19"/>
      <c r="V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54"/>
      <c r="BL2199" s="54"/>
      <c r="BM2199" s="54"/>
      <c r="BN2199" s="54"/>
      <c r="BO2199" s="54"/>
      <c r="BP2199" s="54"/>
      <c r="BQ2199" s="54"/>
      <c r="BR2199" s="19"/>
      <c r="BS2199" s="19"/>
      <c r="BV2199" s="19"/>
      <c r="BW2199" s="19"/>
      <c r="BX2199" s="19"/>
      <c r="BY2199" s="19"/>
      <c r="BZ2199" s="19"/>
      <c r="CA2199" s="19"/>
      <c r="CB2199" s="19"/>
      <c r="CC2199" s="19"/>
      <c r="CD2199" s="19"/>
      <c r="CE2199" s="19"/>
      <c r="CF2199" s="19"/>
    </row>
    <row r="2200" spans="1:84" x14ac:dyDescent="0.25">
      <c r="A2200" s="19"/>
      <c r="B2200" s="19"/>
      <c r="C2200" s="19"/>
      <c r="D2200" s="19"/>
      <c r="E2200" s="19"/>
      <c r="F2200" s="19"/>
      <c r="G2200" s="19"/>
      <c r="H2200" s="19"/>
      <c r="I2200" s="19"/>
      <c r="J2200" s="19"/>
      <c r="L2200" s="19"/>
      <c r="M2200" s="19"/>
      <c r="N2200" s="19"/>
      <c r="P2200" s="19"/>
      <c r="Q2200" s="19"/>
      <c r="R2200" s="19"/>
      <c r="S2200" s="19"/>
      <c r="T2200" s="19"/>
      <c r="U2200" s="19"/>
      <c r="V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54"/>
      <c r="BL2200" s="54"/>
      <c r="BM2200" s="54"/>
      <c r="BN2200" s="54"/>
      <c r="BO2200" s="54"/>
      <c r="BP2200" s="54"/>
      <c r="BQ2200" s="54"/>
      <c r="BR2200" s="19"/>
      <c r="BS2200" s="19"/>
      <c r="BV2200" s="19"/>
      <c r="BW2200" s="19"/>
      <c r="BX2200" s="19"/>
      <c r="BY2200" s="19"/>
      <c r="BZ2200" s="19"/>
      <c r="CA2200" s="19"/>
      <c r="CB2200" s="19"/>
      <c r="CC2200" s="19"/>
      <c r="CD2200" s="19"/>
      <c r="CE2200" s="19"/>
      <c r="CF2200" s="19"/>
    </row>
    <row r="2201" spans="1:84" x14ac:dyDescent="0.25">
      <c r="A2201" s="19"/>
      <c r="B2201" s="19"/>
      <c r="C2201" s="19"/>
      <c r="D2201" s="19"/>
      <c r="E2201" s="19"/>
      <c r="F2201" s="19"/>
      <c r="G2201" s="19"/>
      <c r="H2201" s="19"/>
      <c r="I2201" s="19"/>
      <c r="J2201" s="19"/>
      <c r="L2201" s="19"/>
      <c r="M2201" s="19"/>
      <c r="N2201" s="19"/>
      <c r="P2201" s="19"/>
      <c r="Q2201" s="19"/>
      <c r="R2201" s="19"/>
      <c r="S2201" s="19"/>
      <c r="T2201" s="19"/>
      <c r="U2201" s="19"/>
      <c r="V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54"/>
      <c r="BL2201" s="54"/>
      <c r="BM2201" s="54"/>
      <c r="BN2201" s="54"/>
      <c r="BO2201" s="54"/>
      <c r="BP2201" s="54"/>
      <c r="BQ2201" s="54"/>
      <c r="BR2201" s="19"/>
      <c r="BS2201" s="19"/>
      <c r="BV2201" s="19"/>
      <c r="BW2201" s="19"/>
      <c r="BX2201" s="19"/>
      <c r="BY2201" s="19"/>
      <c r="BZ2201" s="19"/>
      <c r="CA2201" s="19"/>
      <c r="CB2201" s="19"/>
      <c r="CC2201" s="19"/>
      <c r="CD2201" s="19"/>
      <c r="CE2201" s="19"/>
      <c r="CF2201" s="19"/>
    </row>
    <row r="2202" spans="1:84" x14ac:dyDescent="0.25">
      <c r="A2202" s="19"/>
      <c r="B2202" s="19"/>
      <c r="C2202" s="19"/>
      <c r="D2202" s="19"/>
      <c r="E2202" s="19"/>
      <c r="F2202" s="19"/>
      <c r="G2202" s="19"/>
      <c r="H2202" s="19"/>
      <c r="I2202" s="19"/>
      <c r="J2202" s="19"/>
      <c r="L2202" s="19"/>
      <c r="M2202" s="19"/>
      <c r="N2202" s="19"/>
      <c r="P2202" s="19"/>
      <c r="Q2202" s="19"/>
      <c r="R2202" s="19"/>
      <c r="S2202" s="19"/>
      <c r="T2202" s="19"/>
      <c r="U2202" s="19"/>
      <c r="V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54"/>
      <c r="BL2202" s="54"/>
      <c r="BM2202" s="54"/>
      <c r="BN2202" s="54"/>
      <c r="BO2202" s="54"/>
      <c r="BP2202" s="54"/>
      <c r="BQ2202" s="54"/>
      <c r="BR2202" s="19"/>
      <c r="BS2202" s="19"/>
      <c r="BV2202" s="19"/>
      <c r="BW2202" s="19"/>
      <c r="BX2202" s="19"/>
      <c r="BY2202" s="19"/>
      <c r="BZ2202" s="19"/>
      <c r="CA2202" s="19"/>
      <c r="CB2202" s="19"/>
      <c r="CC2202" s="19"/>
      <c r="CD2202" s="19"/>
      <c r="CE2202" s="19"/>
      <c r="CF2202" s="19"/>
    </row>
    <row r="2203" spans="1:84" x14ac:dyDescent="0.25">
      <c r="A2203" s="19"/>
      <c r="B2203" s="19"/>
      <c r="C2203" s="19"/>
      <c r="D2203" s="19"/>
      <c r="E2203" s="19"/>
      <c r="F2203" s="19"/>
      <c r="G2203" s="19"/>
      <c r="H2203" s="19"/>
      <c r="I2203" s="19"/>
      <c r="J2203" s="19"/>
      <c r="L2203" s="19"/>
      <c r="M2203" s="19"/>
      <c r="N2203" s="19"/>
      <c r="P2203" s="19"/>
      <c r="Q2203" s="19"/>
      <c r="R2203" s="19"/>
      <c r="S2203" s="19"/>
      <c r="T2203" s="19"/>
      <c r="U2203" s="19"/>
      <c r="V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54"/>
      <c r="BL2203" s="54"/>
      <c r="BM2203" s="54"/>
      <c r="BN2203" s="54"/>
      <c r="BO2203" s="54"/>
      <c r="BP2203" s="54"/>
      <c r="BQ2203" s="54"/>
      <c r="BR2203" s="19"/>
      <c r="BS2203" s="19"/>
      <c r="BV2203" s="19"/>
      <c r="BW2203" s="19"/>
      <c r="BX2203" s="19"/>
      <c r="BY2203" s="19"/>
      <c r="BZ2203" s="19"/>
      <c r="CA2203" s="19"/>
      <c r="CB2203" s="19"/>
      <c r="CC2203" s="19"/>
      <c r="CD2203" s="19"/>
      <c r="CE2203" s="19"/>
      <c r="CF2203" s="19"/>
    </row>
    <row r="2204" spans="1:84" x14ac:dyDescent="0.25">
      <c r="A2204" s="19"/>
      <c r="B2204" s="19"/>
      <c r="C2204" s="19"/>
      <c r="D2204" s="19"/>
      <c r="E2204" s="19"/>
      <c r="F2204" s="19"/>
      <c r="G2204" s="19"/>
      <c r="H2204" s="19"/>
      <c r="I2204" s="19"/>
      <c r="J2204" s="19"/>
      <c r="L2204" s="19"/>
      <c r="M2204" s="19"/>
      <c r="N2204" s="19"/>
      <c r="P2204" s="19"/>
      <c r="Q2204" s="19"/>
      <c r="R2204" s="19"/>
      <c r="S2204" s="19"/>
      <c r="T2204" s="19"/>
      <c r="U2204" s="19"/>
      <c r="V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54"/>
      <c r="BL2204" s="54"/>
      <c r="BM2204" s="54"/>
      <c r="BN2204" s="54"/>
      <c r="BO2204" s="54"/>
      <c r="BP2204" s="54"/>
      <c r="BQ2204" s="54"/>
      <c r="BR2204" s="19"/>
      <c r="BS2204" s="19"/>
      <c r="BV2204" s="19"/>
      <c r="BW2204" s="19"/>
      <c r="BX2204" s="19"/>
      <c r="BY2204" s="19"/>
      <c r="BZ2204" s="19"/>
      <c r="CA2204" s="19"/>
      <c r="CB2204" s="19"/>
      <c r="CC2204" s="19"/>
      <c r="CD2204" s="19"/>
      <c r="CE2204" s="19"/>
      <c r="CF2204" s="19"/>
    </row>
    <row r="2205" spans="1:84" x14ac:dyDescent="0.25">
      <c r="A2205" s="19"/>
      <c r="B2205" s="19"/>
      <c r="C2205" s="19"/>
      <c r="D2205" s="19"/>
      <c r="E2205" s="19"/>
      <c r="F2205" s="19"/>
      <c r="G2205" s="19"/>
      <c r="H2205" s="19"/>
      <c r="I2205" s="19"/>
      <c r="J2205" s="19"/>
      <c r="L2205" s="19"/>
      <c r="M2205" s="19"/>
      <c r="N2205" s="19"/>
      <c r="P2205" s="19"/>
      <c r="Q2205" s="19"/>
      <c r="R2205" s="19"/>
      <c r="S2205" s="19"/>
      <c r="T2205" s="19"/>
      <c r="U2205" s="19"/>
      <c r="V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54"/>
      <c r="BL2205" s="54"/>
      <c r="BM2205" s="54"/>
      <c r="BN2205" s="54"/>
      <c r="BO2205" s="54"/>
      <c r="BP2205" s="54"/>
      <c r="BQ2205" s="54"/>
      <c r="BR2205" s="19"/>
      <c r="BS2205" s="19"/>
      <c r="BV2205" s="19"/>
      <c r="BW2205" s="19"/>
      <c r="BX2205" s="19"/>
      <c r="BY2205" s="19"/>
      <c r="BZ2205" s="19"/>
      <c r="CA2205" s="19"/>
      <c r="CB2205" s="19"/>
      <c r="CC2205" s="19"/>
      <c r="CD2205" s="19"/>
      <c r="CE2205" s="19"/>
      <c r="CF2205" s="19"/>
    </row>
    <row r="2206" spans="1:84" x14ac:dyDescent="0.25">
      <c r="A2206" s="19"/>
      <c r="B2206" s="19"/>
      <c r="C2206" s="19"/>
      <c r="D2206" s="19"/>
      <c r="E2206" s="19"/>
      <c r="F2206" s="19"/>
      <c r="G2206" s="19"/>
      <c r="H2206" s="19"/>
      <c r="I2206" s="19"/>
      <c r="J2206" s="19"/>
      <c r="L2206" s="19"/>
      <c r="M2206" s="19"/>
      <c r="N2206" s="19"/>
      <c r="P2206" s="19"/>
      <c r="Q2206" s="19"/>
      <c r="R2206" s="19"/>
      <c r="S2206" s="19"/>
      <c r="T2206" s="19"/>
      <c r="U2206" s="19"/>
      <c r="V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54"/>
      <c r="BL2206" s="54"/>
      <c r="BM2206" s="54"/>
      <c r="BN2206" s="54"/>
      <c r="BO2206" s="54"/>
      <c r="BP2206" s="54"/>
      <c r="BQ2206" s="54"/>
      <c r="BR2206" s="19"/>
      <c r="BS2206" s="19"/>
      <c r="BV2206" s="19"/>
      <c r="BW2206" s="19"/>
      <c r="BX2206" s="19"/>
      <c r="BY2206" s="19"/>
      <c r="BZ2206" s="19"/>
      <c r="CA2206" s="19"/>
      <c r="CB2206" s="19"/>
      <c r="CC2206" s="19"/>
      <c r="CD2206" s="19"/>
      <c r="CE2206" s="19"/>
      <c r="CF2206" s="19"/>
    </row>
    <row r="2207" spans="1:84" x14ac:dyDescent="0.25">
      <c r="A2207" s="19"/>
      <c r="B2207" s="19"/>
      <c r="C2207" s="19"/>
      <c r="D2207" s="19"/>
      <c r="E2207" s="19"/>
      <c r="F2207" s="19"/>
      <c r="G2207" s="19"/>
      <c r="H2207" s="19"/>
      <c r="I2207" s="19"/>
      <c r="J2207" s="19"/>
      <c r="L2207" s="19"/>
      <c r="M2207" s="19"/>
      <c r="N2207" s="19"/>
      <c r="P2207" s="19"/>
      <c r="Q2207" s="19"/>
      <c r="R2207" s="19"/>
      <c r="S2207" s="19"/>
      <c r="T2207" s="19"/>
      <c r="U2207" s="19"/>
      <c r="V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54"/>
      <c r="BL2207" s="54"/>
      <c r="BM2207" s="54"/>
      <c r="BN2207" s="54"/>
      <c r="BO2207" s="54"/>
      <c r="BP2207" s="54"/>
      <c r="BQ2207" s="54"/>
      <c r="BR2207" s="19"/>
      <c r="BS2207" s="19"/>
      <c r="BV2207" s="19"/>
      <c r="BW2207" s="19"/>
      <c r="BX2207" s="19"/>
      <c r="BY2207" s="19"/>
      <c r="BZ2207" s="19"/>
      <c r="CA2207" s="19"/>
      <c r="CB2207" s="19"/>
      <c r="CC2207" s="19"/>
      <c r="CD2207" s="19"/>
      <c r="CE2207" s="19"/>
      <c r="CF2207" s="19"/>
    </row>
    <row r="2208" spans="1:84" x14ac:dyDescent="0.25">
      <c r="A2208" s="19"/>
      <c r="B2208" s="19"/>
      <c r="C2208" s="19"/>
      <c r="D2208" s="19"/>
      <c r="E2208" s="19"/>
      <c r="F2208" s="19"/>
      <c r="G2208" s="19"/>
      <c r="H2208" s="19"/>
      <c r="I2208" s="19"/>
      <c r="J2208" s="19"/>
      <c r="L2208" s="19"/>
      <c r="M2208" s="19"/>
      <c r="N2208" s="19"/>
      <c r="P2208" s="19"/>
      <c r="Q2208" s="19"/>
      <c r="R2208" s="19"/>
      <c r="S2208" s="19"/>
      <c r="T2208" s="19"/>
      <c r="U2208" s="19"/>
      <c r="V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54"/>
      <c r="BL2208" s="54"/>
      <c r="BM2208" s="54"/>
      <c r="BN2208" s="54"/>
      <c r="BO2208" s="54"/>
      <c r="BP2208" s="54"/>
      <c r="BQ2208" s="54"/>
      <c r="BR2208" s="19"/>
      <c r="BS2208" s="19"/>
      <c r="BV2208" s="19"/>
      <c r="BW2208" s="19"/>
      <c r="BX2208" s="19"/>
      <c r="BY2208" s="19"/>
      <c r="BZ2208" s="19"/>
      <c r="CA2208" s="19"/>
      <c r="CB2208" s="19"/>
      <c r="CC2208" s="19"/>
      <c r="CD2208" s="19"/>
      <c r="CE2208" s="19"/>
      <c r="CF2208" s="19"/>
    </row>
    <row r="2209" spans="1:84" x14ac:dyDescent="0.25">
      <c r="A2209" s="19"/>
      <c r="B2209" s="19"/>
      <c r="C2209" s="19"/>
      <c r="D2209" s="19"/>
      <c r="E2209" s="19"/>
      <c r="F2209" s="19"/>
      <c r="G2209" s="19"/>
      <c r="H2209" s="19"/>
      <c r="I2209" s="19"/>
      <c r="J2209" s="19"/>
      <c r="L2209" s="19"/>
      <c r="M2209" s="19"/>
      <c r="N2209" s="19"/>
      <c r="P2209" s="19"/>
      <c r="Q2209" s="19"/>
      <c r="R2209" s="19"/>
      <c r="S2209" s="19"/>
      <c r="T2209" s="19"/>
      <c r="U2209" s="19"/>
      <c r="V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54"/>
      <c r="BL2209" s="54"/>
      <c r="BM2209" s="54"/>
      <c r="BN2209" s="54"/>
      <c r="BO2209" s="54"/>
      <c r="BP2209" s="54"/>
      <c r="BQ2209" s="54"/>
      <c r="BR2209" s="19"/>
      <c r="BS2209" s="19"/>
      <c r="BV2209" s="19"/>
      <c r="BW2209" s="19"/>
      <c r="BX2209" s="19"/>
      <c r="BY2209" s="19"/>
      <c r="BZ2209" s="19"/>
      <c r="CA2209" s="19"/>
      <c r="CB2209" s="19"/>
      <c r="CC2209" s="19"/>
      <c r="CD2209" s="19"/>
      <c r="CE2209" s="19"/>
      <c r="CF2209" s="19"/>
    </row>
    <row r="2210" spans="1:84" x14ac:dyDescent="0.25">
      <c r="A2210" s="19"/>
      <c r="B2210" s="19"/>
      <c r="C2210" s="19"/>
      <c r="D2210" s="19"/>
      <c r="E2210" s="19"/>
      <c r="F2210" s="19"/>
      <c r="G2210" s="19"/>
      <c r="H2210" s="19"/>
      <c r="I2210" s="19"/>
      <c r="J2210" s="19"/>
      <c r="L2210" s="19"/>
      <c r="M2210" s="19"/>
      <c r="N2210" s="19"/>
      <c r="P2210" s="19"/>
      <c r="Q2210" s="19"/>
      <c r="R2210" s="19"/>
      <c r="S2210" s="19"/>
      <c r="T2210" s="19"/>
      <c r="U2210" s="19"/>
      <c r="V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54"/>
      <c r="BL2210" s="54"/>
      <c r="BM2210" s="54"/>
      <c r="BN2210" s="54"/>
      <c r="BO2210" s="54"/>
      <c r="BP2210" s="54"/>
      <c r="BQ2210" s="54"/>
      <c r="BR2210" s="19"/>
      <c r="BS2210" s="19"/>
      <c r="BV2210" s="19"/>
      <c r="BW2210" s="19"/>
      <c r="BX2210" s="19"/>
      <c r="BY2210" s="19"/>
      <c r="BZ2210" s="19"/>
      <c r="CA2210" s="19"/>
      <c r="CB2210" s="19"/>
      <c r="CC2210" s="19"/>
      <c r="CD2210" s="19"/>
      <c r="CE2210" s="19"/>
      <c r="CF2210" s="19"/>
    </row>
    <row r="2211" spans="1:84" x14ac:dyDescent="0.25">
      <c r="A2211" s="19"/>
      <c r="B2211" s="19"/>
      <c r="C2211" s="19"/>
      <c r="D2211" s="19"/>
      <c r="E2211" s="19"/>
      <c r="F2211" s="19"/>
      <c r="G2211" s="19"/>
      <c r="H2211" s="19"/>
      <c r="I2211" s="19"/>
      <c r="J2211" s="19"/>
      <c r="L2211" s="19"/>
      <c r="M2211" s="19"/>
      <c r="N2211" s="19"/>
      <c r="P2211" s="19"/>
      <c r="Q2211" s="19"/>
      <c r="R2211" s="19"/>
      <c r="S2211" s="19"/>
      <c r="T2211" s="19"/>
      <c r="U2211" s="19"/>
      <c r="V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54"/>
      <c r="BL2211" s="54"/>
      <c r="BM2211" s="54"/>
      <c r="BN2211" s="54"/>
      <c r="BO2211" s="54"/>
      <c r="BP2211" s="54"/>
      <c r="BQ2211" s="54"/>
      <c r="BR2211" s="19"/>
      <c r="BS2211" s="19"/>
      <c r="BV2211" s="19"/>
      <c r="BW2211" s="19"/>
      <c r="BX2211" s="19"/>
      <c r="BY2211" s="19"/>
      <c r="BZ2211" s="19"/>
      <c r="CA2211" s="19"/>
      <c r="CB2211" s="19"/>
      <c r="CC2211" s="19"/>
      <c r="CD2211" s="19"/>
      <c r="CE2211" s="19"/>
      <c r="CF2211" s="19"/>
    </row>
    <row r="2212" spans="1:84" x14ac:dyDescent="0.25">
      <c r="A2212" s="19"/>
      <c r="B2212" s="19"/>
      <c r="C2212" s="19"/>
      <c r="D2212" s="19"/>
      <c r="E2212" s="19"/>
      <c r="F2212" s="19"/>
      <c r="G2212" s="19"/>
      <c r="H2212" s="19"/>
      <c r="I2212" s="19"/>
      <c r="J2212" s="19"/>
      <c r="L2212" s="19"/>
      <c r="M2212" s="19"/>
      <c r="N2212" s="19"/>
      <c r="P2212" s="19"/>
      <c r="Q2212" s="19"/>
      <c r="R2212" s="19"/>
      <c r="S2212" s="19"/>
      <c r="T2212" s="19"/>
      <c r="U2212" s="19"/>
      <c r="V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54"/>
      <c r="BL2212" s="54"/>
      <c r="BM2212" s="54"/>
      <c r="BN2212" s="54"/>
      <c r="BO2212" s="54"/>
      <c r="BP2212" s="54"/>
      <c r="BQ2212" s="54"/>
      <c r="BR2212" s="19"/>
      <c r="BS2212" s="19"/>
      <c r="BV2212" s="19"/>
      <c r="BW2212" s="19"/>
      <c r="BX2212" s="19"/>
      <c r="BY2212" s="19"/>
      <c r="BZ2212" s="19"/>
      <c r="CA2212" s="19"/>
      <c r="CB2212" s="19"/>
      <c r="CC2212" s="19"/>
      <c r="CD2212" s="19"/>
      <c r="CE2212" s="19"/>
      <c r="CF2212" s="19"/>
    </row>
    <row r="2213" spans="1:84" x14ac:dyDescent="0.25">
      <c r="A2213" s="19"/>
      <c r="B2213" s="19"/>
      <c r="C2213" s="19"/>
      <c r="D2213" s="19"/>
      <c r="E2213" s="19"/>
      <c r="F2213" s="19"/>
      <c r="G2213" s="19"/>
      <c r="H2213" s="19"/>
      <c r="I2213" s="19"/>
      <c r="J2213" s="19"/>
      <c r="L2213" s="19"/>
      <c r="M2213" s="19"/>
      <c r="N2213" s="19"/>
      <c r="P2213" s="19"/>
      <c r="Q2213" s="19"/>
      <c r="R2213" s="19"/>
      <c r="S2213" s="19"/>
      <c r="T2213" s="19"/>
      <c r="U2213" s="19"/>
      <c r="V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54"/>
      <c r="BL2213" s="54"/>
      <c r="BM2213" s="54"/>
      <c r="BN2213" s="54"/>
      <c r="BO2213" s="54"/>
      <c r="BP2213" s="54"/>
      <c r="BQ2213" s="54"/>
      <c r="BR2213" s="19"/>
      <c r="BS2213" s="19"/>
      <c r="BV2213" s="19"/>
      <c r="BW2213" s="19"/>
      <c r="BX2213" s="19"/>
      <c r="BY2213" s="19"/>
      <c r="BZ2213" s="19"/>
      <c r="CA2213" s="19"/>
      <c r="CB2213" s="19"/>
      <c r="CC2213" s="19"/>
      <c r="CD2213" s="19"/>
      <c r="CE2213" s="19"/>
      <c r="CF2213" s="19"/>
    </row>
    <row r="2214" spans="1:84" x14ac:dyDescent="0.25">
      <c r="A2214" s="19"/>
      <c r="B2214" s="19"/>
      <c r="C2214" s="19"/>
      <c r="D2214" s="19"/>
      <c r="E2214" s="19"/>
      <c r="F2214" s="19"/>
      <c r="G2214" s="19"/>
      <c r="H2214" s="19"/>
      <c r="I2214" s="19"/>
      <c r="J2214" s="19"/>
      <c r="L2214" s="19"/>
      <c r="M2214" s="19"/>
      <c r="N2214" s="19"/>
      <c r="P2214" s="19"/>
      <c r="Q2214" s="19"/>
      <c r="R2214" s="19"/>
      <c r="S2214" s="19"/>
      <c r="T2214" s="19"/>
      <c r="U2214" s="19"/>
      <c r="V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54"/>
      <c r="BL2214" s="54"/>
      <c r="BM2214" s="54"/>
      <c r="BN2214" s="54"/>
      <c r="BO2214" s="54"/>
      <c r="BP2214" s="54"/>
      <c r="BQ2214" s="54"/>
      <c r="BR2214" s="19"/>
      <c r="BS2214" s="19"/>
      <c r="BV2214" s="19"/>
      <c r="BW2214" s="19"/>
      <c r="BX2214" s="19"/>
      <c r="BY2214" s="19"/>
      <c r="BZ2214" s="19"/>
      <c r="CA2214" s="19"/>
      <c r="CB2214" s="19"/>
      <c r="CC2214" s="19"/>
      <c r="CD2214" s="19"/>
      <c r="CE2214" s="19"/>
      <c r="CF2214" s="19"/>
    </row>
    <row r="2215" spans="1:84" x14ac:dyDescent="0.25">
      <c r="A2215" s="19"/>
      <c r="B2215" s="19"/>
      <c r="C2215" s="19"/>
      <c r="D2215" s="19"/>
      <c r="E2215" s="19"/>
      <c r="F2215" s="19"/>
      <c r="G2215" s="19"/>
      <c r="H2215" s="19"/>
      <c r="I2215" s="19"/>
      <c r="J2215" s="19"/>
      <c r="L2215" s="19"/>
      <c r="M2215" s="19"/>
      <c r="N2215" s="19"/>
      <c r="P2215" s="19"/>
      <c r="Q2215" s="19"/>
      <c r="R2215" s="19"/>
      <c r="S2215" s="19"/>
      <c r="T2215" s="19"/>
      <c r="U2215" s="19"/>
      <c r="V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54"/>
      <c r="BL2215" s="54"/>
      <c r="BM2215" s="54"/>
      <c r="BN2215" s="54"/>
      <c r="BO2215" s="54"/>
      <c r="BP2215" s="54"/>
      <c r="BQ2215" s="54"/>
      <c r="BR2215" s="19"/>
      <c r="BS2215" s="19"/>
      <c r="BV2215" s="19"/>
      <c r="BW2215" s="19"/>
      <c r="BX2215" s="19"/>
      <c r="BY2215" s="19"/>
      <c r="BZ2215" s="19"/>
      <c r="CA2215" s="19"/>
      <c r="CB2215" s="19"/>
      <c r="CC2215" s="19"/>
      <c r="CD2215" s="19"/>
      <c r="CE2215" s="19"/>
      <c r="CF2215" s="19"/>
    </row>
    <row r="2216" spans="1:84" x14ac:dyDescent="0.25">
      <c r="A2216" s="19"/>
      <c r="B2216" s="19"/>
      <c r="C2216" s="19"/>
      <c r="D2216" s="19"/>
      <c r="E2216" s="19"/>
      <c r="F2216" s="19"/>
      <c r="G2216" s="19"/>
      <c r="H2216" s="19"/>
      <c r="I2216" s="19"/>
      <c r="J2216" s="19"/>
      <c r="L2216" s="19"/>
      <c r="M2216" s="19"/>
      <c r="N2216" s="19"/>
      <c r="P2216" s="19"/>
      <c r="Q2216" s="19"/>
      <c r="R2216" s="19"/>
      <c r="S2216" s="19"/>
      <c r="T2216" s="19"/>
      <c r="U2216" s="19"/>
      <c r="V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54"/>
      <c r="BL2216" s="54"/>
      <c r="BM2216" s="54"/>
      <c r="BN2216" s="54"/>
      <c r="BO2216" s="54"/>
      <c r="BP2216" s="54"/>
      <c r="BQ2216" s="54"/>
      <c r="BR2216" s="19"/>
      <c r="BS2216" s="19"/>
      <c r="BV2216" s="19"/>
      <c r="BW2216" s="19"/>
      <c r="BX2216" s="19"/>
      <c r="BY2216" s="19"/>
      <c r="BZ2216" s="19"/>
      <c r="CA2216" s="19"/>
      <c r="CB2216" s="19"/>
      <c r="CC2216" s="19"/>
      <c r="CD2216" s="19"/>
      <c r="CE2216" s="19"/>
      <c r="CF2216" s="19"/>
    </row>
    <row r="2217" spans="1:84" x14ac:dyDescent="0.25">
      <c r="A2217" s="19"/>
      <c r="B2217" s="19"/>
      <c r="C2217" s="19"/>
      <c r="D2217" s="19"/>
      <c r="E2217" s="19"/>
      <c r="F2217" s="19"/>
      <c r="G2217" s="19"/>
      <c r="H2217" s="19"/>
      <c r="I2217" s="19"/>
      <c r="J2217" s="19"/>
      <c r="L2217" s="19"/>
      <c r="M2217" s="19"/>
      <c r="N2217" s="19"/>
      <c r="P2217" s="19"/>
      <c r="Q2217" s="19"/>
      <c r="R2217" s="19"/>
      <c r="S2217" s="19"/>
      <c r="T2217" s="19"/>
      <c r="U2217" s="19"/>
      <c r="V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54"/>
      <c r="BL2217" s="54"/>
      <c r="BM2217" s="54"/>
      <c r="BN2217" s="54"/>
      <c r="BO2217" s="54"/>
      <c r="BP2217" s="54"/>
      <c r="BQ2217" s="54"/>
      <c r="BR2217" s="19"/>
      <c r="BS2217" s="19"/>
      <c r="BV2217" s="19"/>
      <c r="BW2217" s="19"/>
      <c r="BX2217" s="19"/>
      <c r="BY2217" s="19"/>
      <c r="BZ2217" s="19"/>
      <c r="CA2217" s="19"/>
      <c r="CB2217" s="19"/>
      <c r="CC2217" s="19"/>
      <c r="CD2217" s="19"/>
      <c r="CE2217" s="19"/>
      <c r="CF2217" s="19"/>
    </row>
    <row r="2218" spans="1:84" x14ac:dyDescent="0.25">
      <c r="A2218" s="19"/>
      <c r="B2218" s="19"/>
      <c r="C2218" s="19"/>
      <c r="D2218" s="19"/>
      <c r="E2218" s="19"/>
      <c r="F2218" s="19"/>
      <c r="G2218" s="19"/>
      <c r="H2218" s="19"/>
      <c r="I2218" s="19"/>
      <c r="J2218" s="19"/>
      <c r="L2218" s="19"/>
      <c r="M2218" s="19"/>
      <c r="N2218" s="19"/>
      <c r="P2218" s="19"/>
      <c r="Q2218" s="19"/>
      <c r="R2218" s="19"/>
      <c r="S2218" s="19"/>
      <c r="T2218" s="19"/>
      <c r="U2218" s="19"/>
      <c r="V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54"/>
      <c r="BL2218" s="54"/>
      <c r="BM2218" s="54"/>
      <c r="BN2218" s="54"/>
      <c r="BO2218" s="54"/>
      <c r="BP2218" s="54"/>
      <c r="BQ2218" s="54"/>
      <c r="BR2218" s="19"/>
      <c r="BS2218" s="19"/>
      <c r="BV2218" s="19"/>
      <c r="BW2218" s="19"/>
      <c r="BX2218" s="19"/>
      <c r="BY2218" s="19"/>
      <c r="BZ2218" s="19"/>
      <c r="CA2218" s="19"/>
      <c r="CB2218" s="19"/>
      <c r="CC2218" s="19"/>
      <c r="CD2218" s="19"/>
      <c r="CE2218" s="19"/>
      <c r="CF2218" s="19"/>
    </row>
    <row r="2219" spans="1:84" x14ac:dyDescent="0.25">
      <c r="A2219" s="19"/>
      <c r="B2219" s="19"/>
      <c r="C2219" s="19"/>
      <c r="D2219" s="19"/>
      <c r="E2219" s="19"/>
      <c r="F2219" s="19"/>
      <c r="G2219" s="19"/>
      <c r="H2219" s="19"/>
      <c r="I2219" s="19"/>
      <c r="J2219" s="19"/>
      <c r="L2219" s="19"/>
      <c r="M2219" s="19"/>
      <c r="N2219" s="19"/>
      <c r="P2219" s="19"/>
      <c r="Q2219" s="19"/>
      <c r="R2219" s="19"/>
      <c r="S2219" s="19"/>
      <c r="T2219" s="19"/>
      <c r="U2219" s="19"/>
      <c r="V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54"/>
      <c r="BL2219" s="54"/>
      <c r="BM2219" s="54"/>
      <c r="BN2219" s="54"/>
      <c r="BO2219" s="54"/>
      <c r="BP2219" s="54"/>
      <c r="BQ2219" s="54"/>
      <c r="BR2219" s="19"/>
      <c r="BS2219" s="19"/>
      <c r="BV2219" s="19"/>
      <c r="BW2219" s="19"/>
      <c r="BX2219" s="19"/>
      <c r="BY2219" s="19"/>
      <c r="BZ2219" s="19"/>
      <c r="CA2219" s="19"/>
      <c r="CB2219" s="19"/>
      <c r="CC2219" s="19"/>
      <c r="CD2219" s="19"/>
      <c r="CE2219" s="19"/>
      <c r="CF2219" s="19"/>
    </row>
    <row r="2220" spans="1:84" x14ac:dyDescent="0.25">
      <c r="A2220" s="19"/>
      <c r="B2220" s="19"/>
      <c r="C2220" s="19"/>
      <c r="D2220" s="19"/>
      <c r="E2220" s="19"/>
      <c r="F2220" s="19"/>
      <c r="G2220" s="19"/>
      <c r="H2220" s="19"/>
      <c r="I2220" s="19"/>
      <c r="J2220" s="19"/>
      <c r="L2220" s="19"/>
      <c r="M2220" s="19"/>
      <c r="N2220" s="19"/>
      <c r="P2220" s="19"/>
      <c r="Q2220" s="19"/>
      <c r="R2220" s="19"/>
      <c r="S2220" s="19"/>
      <c r="T2220" s="19"/>
      <c r="U2220" s="19"/>
      <c r="V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54"/>
      <c r="BL2220" s="54"/>
      <c r="BM2220" s="54"/>
      <c r="BN2220" s="54"/>
      <c r="BO2220" s="54"/>
      <c r="BP2220" s="54"/>
      <c r="BQ2220" s="54"/>
      <c r="BR2220" s="19"/>
      <c r="BS2220" s="19"/>
      <c r="BV2220" s="19"/>
      <c r="BW2220" s="19"/>
      <c r="BX2220" s="19"/>
      <c r="BY2220" s="19"/>
      <c r="BZ2220" s="19"/>
      <c r="CA2220" s="19"/>
      <c r="CB2220" s="19"/>
      <c r="CC2220" s="19"/>
      <c r="CD2220" s="19"/>
      <c r="CE2220" s="19"/>
      <c r="CF2220" s="19"/>
    </row>
    <row r="2221" spans="1:84" x14ac:dyDescent="0.25">
      <c r="A2221" s="19"/>
      <c r="B2221" s="19"/>
      <c r="C2221" s="19"/>
      <c r="D2221" s="19"/>
      <c r="E2221" s="19"/>
      <c r="F2221" s="19"/>
      <c r="G2221" s="19"/>
      <c r="H2221" s="19"/>
      <c r="I2221" s="19"/>
      <c r="J2221" s="19"/>
      <c r="L2221" s="19"/>
      <c r="M2221" s="19"/>
      <c r="N2221" s="19"/>
      <c r="P2221" s="19"/>
      <c r="Q2221" s="19"/>
      <c r="R2221" s="19"/>
      <c r="S2221" s="19"/>
      <c r="T2221" s="19"/>
      <c r="U2221" s="19"/>
      <c r="V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54"/>
      <c r="BL2221" s="54"/>
      <c r="BM2221" s="54"/>
      <c r="BN2221" s="54"/>
      <c r="BO2221" s="54"/>
      <c r="BP2221" s="54"/>
      <c r="BQ2221" s="54"/>
      <c r="BR2221" s="19"/>
      <c r="BS2221" s="19"/>
      <c r="BV2221" s="19"/>
      <c r="BW2221" s="19"/>
      <c r="BX2221" s="19"/>
      <c r="BY2221" s="19"/>
      <c r="BZ2221" s="19"/>
      <c r="CA2221" s="19"/>
      <c r="CB2221" s="19"/>
      <c r="CC2221" s="19"/>
      <c r="CD2221" s="19"/>
      <c r="CE2221" s="19"/>
      <c r="CF2221" s="19"/>
    </row>
    <row r="2222" spans="1:84" x14ac:dyDescent="0.25">
      <c r="A2222" s="19"/>
      <c r="B2222" s="19"/>
      <c r="C2222" s="19"/>
      <c r="D2222" s="19"/>
      <c r="E2222" s="19"/>
      <c r="F2222" s="19"/>
      <c r="G2222" s="19"/>
      <c r="H2222" s="19"/>
      <c r="I2222" s="19"/>
      <c r="J2222" s="19"/>
      <c r="L2222" s="19"/>
      <c r="M2222" s="19"/>
      <c r="N2222" s="19"/>
      <c r="P2222" s="19"/>
      <c r="Q2222" s="19"/>
      <c r="R2222" s="19"/>
      <c r="S2222" s="19"/>
      <c r="T2222" s="19"/>
      <c r="U2222" s="19"/>
      <c r="V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54"/>
      <c r="BL2222" s="54"/>
      <c r="BM2222" s="54"/>
      <c r="BN2222" s="54"/>
      <c r="BO2222" s="54"/>
      <c r="BP2222" s="54"/>
      <c r="BQ2222" s="54"/>
      <c r="BR2222" s="19"/>
      <c r="BS2222" s="19"/>
      <c r="BV2222" s="19"/>
      <c r="BW2222" s="19"/>
      <c r="BX2222" s="19"/>
      <c r="BY2222" s="19"/>
      <c r="BZ2222" s="19"/>
      <c r="CA2222" s="19"/>
      <c r="CB2222" s="19"/>
      <c r="CC2222" s="19"/>
      <c r="CD2222" s="19"/>
      <c r="CE2222" s="19"/>
      <c r="CF2222" s="19"/>
    </row>
    <row r="2223" spans="1:84" x14ac:dyDescent="0.25">
      <c r="A2223" s="19"/>
      <c r="B2223" s="19"/>
      <c r="C2223" s="19"/>
      <c r="D2223" s="19"/>
      <c r="E2223" s="19"/>
      <c r="F2223" s="19"/>
      <c r="G2223" s="19"/>
      <c r="H2223" s="19"/>
      <c r="I2223" s="19"/>
      <c r="J2223" s="19"/>
      <c r="L2223" s="19"/>
      <c r="M2223" s="19"/>
      <c r="N2223" s="19"/>
      <c r="P2223" s="19"/>
      <c r="Q2223" s="19"/>
      <c r="R2223" s="19"/>
      <c r="S2223" s="19"/>
      <c r="T2223" s="19"/>
      <c r="U2223" s="19"/>
      <c r="V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54"/>
      <c r="BL2223" s="54"/>
      <c r="BM2223" s="54"/>
      <c r="BN2223" s="54"/>
      <c r="BO2223" s="54"/>
      <c r="BP2223" s="54"/>
      <c r="BQ2223" s="54"/>
      <c r="BR2223" s="19"/>
      <c r="BS2223" s="19"/>
      <c r="BV2223" s="19"/>
      <c r="BW2223" s="19"/>
      <c r="BX2223" s="19"/>
      <c r="BY2223" s="19"/>
      <c r="BZ2223" s="19"/>
      <c r="CA2223" s="19"/>
      <c r="CB2223" s="19"/>
      <c r="CC2223" s="19"/>
      <c r="CD2223" s="19"/>
      <c r="CE2223" s="19"/>
      <c r="CF2223" s="19"/>
    </row>
    <row r="2224" spans="1:84" x14ac:dyDescent="0.25">
      <c r="A2224" s="19"/>
      <c r="B2224" s="19"/>
      <c r="C2224" s="19"/>
      <c r="D2224" s="19"/>
      <c r="E2224" s="19"/>
      <c r="F2224" s="19"/>
      <c r="G2224" s="19"/>
      <c r="H2224" s="19"/>
      <c r="I2224" s="19"/>
      <c r="J2224" s="19"/>
      <c r="L2224" s="19"/>
      <c r="M2224" s="19"/>
      <c r="N2224" s="19"/>
      <c r="P2224" s="19"/>
      <c r="Q2224" s="19"/>
      <c r="R2224" s="19"/>
      <c r="S2224" s="19"/>
      <c r="T2224" s="19"/>
      <c r="U2224" s="19"/>
      <c r="V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54"/>
      <c r="BL2224" s="54"/>
      <c r="BM2224" s="54"/>
      <c r="BN2224" s="54"/>
      <c r="BO2224" s="54"/>
      <c r="BP2224" s="54"/>
      <c r="BQ2224" s="54"/>
      <c r="BR2224" s="19"/>
      <c r="BS2224" s="19"/>
      <c r="BV2224" s="19"/>
      <c r="BW2224" s="19"/>
      <c r="BX2224" s="19"/>
      <c r="BY2224" s="19"/>
      <c r="BZ2224" s="19"/>
      <c r="CA2224" s="19"/>
      <c r="CB2224" s="19"/>
      <c r="CC2224" s="19"/>
      <c r="CD2224" s="19"/>
      <c r="CE2224" s="19"/>
      <c r="CF2224" s="19"/>
    </row>
    <row r="2225" spans="1:84" x14ac:dyDescent="0.25">
      <c r="A2225" s="19"/>
      <c r="B2225" s="19"/>
      <c r="C2225" s="19"/>
      <c r="D2225" s="19"/>
      <c r="E2225" s="19"/>
      <c r="F2225" s="19"/>
      <c r="G2225" s="19"/>
      <c r="H2225" s="19"/>
      <c r="I2225" s="19"/>
      <c r="J2225" s="19"/>
      <c r="L2225" s="19"/>
      <c r="M2225" s="19"/>
      <c r="N2225" s="19"/>
      <c r="P2225" s="19"/>
      <c r="Q2225" s="19"/>
      <c r="R2225" s="19"/>
      <c r="S2225" s="19"/>
      <c r="T2225" s="19"/>
      <c r="U2225" s="19"/>
      <c r="V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54"/>
      <c r="BL2225" s="54"/>
      <c r="BM2225" s="54"/>
      <c r="BN2225" s="54"/>
      <c r="BO2225" s="54"/>
      <c r="BP2225" s="54"/>
      <c r="BQ2225" s="54"/>
      <c r="BR2225" s="19"/>
      <c r="BS2225" s="19"/>
      <c r="BV2225" s="19"/>
      <c r="BW2225" s="19"/>
      <c r="BX2225" s="19"/>
      <c r="BY2225" s="19"/>
      <c r="BZ2225" s="19"/>
      <c r="CA2225" s="19"/>
      <c r="CB2225" s="19"/>
      <c r="CC2225" s="19"/>
      <c r="CD2225" s="19"/>
      <c r="CE2225" s="19"/>
      <c r="CF2225" s="19"/>
    </row>
    <row r="2226" spans="1:84" x14ac:dyDescent="0.25">
      <c r="A2226" s="19"/>
      <c r="B2226" s="19"/>
      <c r="C2226" s="19"/>
      <c r="D2226" s="19"/>
      <c r="E2226" s="19"/>
      <c r="F2226" s="19"/>
      <c r="G2226" s="19"/>
      <c r="H2226" s="19"/>
      <c r="I2226" s="19"/>
      <c r="J2226" s="19"/>
      <c r="L2226" s="19"/>
      <c r="M2226" s="19"/>
      <c r="N2226" s="19"/>
      <c r="P2226" s="19"/>
      <c r="Q2226" s="19"/>
      <c r="R2226" s="19"/>
      <c r="S2226" s="19"/>
      <c r="T2226" s="19"/>
      <c r="U2226" s="19"/>
      <c r="V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54"/>
      <c r="BL2226" s="54"/>
      <c r="BM2226" s="54"/>
      <c r="BN2226" s="54"/>
      <c r="BO2226" s="54"/>
      <c r="BP2226" s="54"/>
      <c r="BQ2226" s="54"/>
      <c r="BR2226" s="19"/>
      <c r="BS2226" s="19"/>
      <c r="BV2226" s="19"/>
      <c r="BW2226" s="19"/>
      <c r="BX2226" s="19"/>
      <c r="BY2226" s="19"/>
      <c r="BZ2226" s="19"/>
      <c r="CA2226" s="19"/>
      <c r="CB2226" s="19"/>
      <c r="CC2226" s="19"/>
      <c r="CD2226" s="19"/>
      <c r="CE2226" s="19"/>
      <c r="CF2226" s="19"/>
    </row>
    <row r="2227" spans="1:84" x14ac:dyDescent="0.25">
      <c r="A2227" s="19"/>
      <c r="B2227" s="19"/>
      <c r="C2227" s="19"/>
      <c r="D2227" s="19"/>
      <c r="E2227" s="19"/>
      <c r="F2227" s="19"/>
      <c r="G2227" s="19"/>
      <c r="H2227" s="19"/>
      <c r="I2227" s="19"/>
      <c r="J2227" s="19"/>
      <c r="L2227" s="19"/>
      <c r="M2227" s="19"/>
      <c r="N2227" s="19"/>
      <c r="P2227" s="19"/>
      <c r="Q2227" s="19"/>
      <c r="R2227" s="19"/>
      <c r="S2227" s="19"/>
      <c r="T2227" s="19"/>
      <c r="U2227" s="19"/>
      <c r="V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54"/>
      <c r="BL2227" s="54"/>
      <c r="BM2227" s="54"/>
      <c r="BN2227" s="54"/>
      <c r="BO2227" s="54"/>
      <c r="BP2227" s="54"/>
      <c r="BQ2227" s="54"/>
      <c r="BR2227" s="19"/>
      <c r="BS2227" s="19"/>
      <c r="BV2227" s="19"/>
      <c r="BW2227" s="19"/>
      <c r="BX2227" s="19"/>
      <c r="BY2227" s="19"/>
      <c r="BZ2227" s="19"/>
      <c r="CA2227" s="19"/>
      <c r="CB2227" s="19"/>
      <c r="CC2227" s="19"/>
      <c r="CD2227" s="19"/>
      <c r="CE2227" s="19"/>
      <c r="CF2227" s="19"/>
    </row>
    <row r="2228" spans="1:84" x14ac:dyDescent="0.25">
      <c r="A2228" s="19"/>
      <c r="B2228" s="19"/>
      <c r="C2228" s="19"/>
      <c r="D2228" s="19"/>
      <c r="E2228" s="19"/>
      <c r="F2228" s="19"/>
      <c r="G2228" s="19"/>
      <c r="H2228" s="19"/>
      <c r="I2228" s="19"/>
      <c r="J2228" s="19"/>
      <c r="L2228" s="19"/>
      <c r="M2228" s="19"/>
      <c r="N2228" s="19"/>
      <c r="P2228" s="19"/>
      <c r="Q2228" s="19"/>
      <c r="R2228" s="19"/>
      <c r="S2228" s="19"/>
      <c r="T2228" s="19"/>
      <c r="U2228" s="19"/>
      <c r="V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54"/>
      <c r="BL2228" s="54"/>
      <c r="BM2228" s="54"/>
      <c r="BN2228" s="54"/>
      <c r="BO2228" s="54"/>
      <c r="BP2228" s="54"/>
      <c r="BQ2228" s="54"/>
      <c r="BR2228" s="19"/>
      <c r="BS2228" s="19"/>
      <c r="BV2228" s="19"/>
      <c r="BW2228" s="19"/>
      <c r="BX2228" s="19"/>
      <c r="BY2228" s="19"/>
      <c r="BZ2228" s="19"/>
      <c r="CA2228" s="19"/>
      <c r="CB2228" s="19"/>
      <c r="CC2228" s="19"/>
      <c r="CD2228" s="19"/>
      <c r="CE2228" s="19"/>
      <c r="CF2228" s="19"/>
    </row>
    <row r="2229" spans="1:84" x14ac:dyDescent="0.25">
      <c r="A2229" s="19"/>
      <c r="B2229" s="19"/>
      <c r="C2229" s="19"/>
      <c r="D2229" s="19"/>
      <c r="E2229" s="19"/>
      <c r="F2229" s="19"/>
      <c r="G2229" s="19"/>
      <c r="H2229" s="19"/>
      <c r="I2229" s="19"/>
      <c r="J2229" s="19"/>
      <c r="L2229" s="19"/>
      <c r="M2229" s="19"/>
      <c r="N2229" s="19"/>
      <c r="P2229" s="19"/>
      <c r="Q2229" s="19"/>
      <c r="R2229" s="19"/>
      <c r="S2229" s="19"/>
      <c r="T2229" s="19"/>
      <c r="U2229" s="19"/>
      <c r="V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54"/>
      <c r="BL2229" s="54"/>
      <c r="BM2229" s="54"/>
      <c r="BN2229" s="54"/>
      <c r="BO2229" s="54"/>
      <c r="BP2229" s="54"/>
      <c r="BQ2229" s="54"/>
      <c r="BR2229" s="19"/>
      <c r="BS2229" s="19"/>
      <c r="BV2229" s="19"/>
      <c r="BW2229" s="19"/>
      <c r="BX2229" s="19"/>
      <c r="BY2229" s="19"/>
      <c r="BZ2229" s="19"/>
      <c r="CA2229" s="19"/>
      <c r="CB2229" s="19"/>
      <c r="CC2229" s="19"/>
      <c r="CD2229" s="19"/>
      <c r="CE2229" s="19"/>
      <c r="CF2229" s="19"/>
    </row>
    <row r="2230" spans="1:84" x14ac:dyDescent="0.25">
      <c r="A2230" s="19"/>
      <c r="B2230" s="19"/>
      <c r="C2230" s="19"/>
      <c r="D2230" s="19"/>
      <c r="E2230" s="19"/>
      <c r="F2230" s="19"/>
      <c r="G2230" s="19"/>
      <c r="H2230" s="19"/>
      <c r="I2230" s="19"/>
      <c r="J2230" s="19"/>
      <c r="L2230" s="19"/>
      <c r="M2230" s="19"/>
      <c r="N2230" s="19"/>
      <c r="P2230" s="19"/>
      <c r="Q2230" s="19"/>
      <c r="R2230" s="19"/>
      <c r="S2230" s="19"/>
      <c r="T2230" s="19"/>
      <c r="U2230" s="19"/>
      <c r="V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54"/>
      <c r="BL2230" s="54"/>
      <c r="BM2230" s="54"/>
      <c r="BN2230" s="54"/>
      <c r="BO2230" s="54"/>
      <c r="BP2230" s="54"/>
      <c r="BQ2230" s="54"/>
      <c r="BR2230" s="19"/>
      <c r="BS2230" s="19"/>
      <c r="BV2230" s="19"/>
      <c r="BW2230" s="19"/>
      <c r="BX2230" s="19"/>
      <c r="BY2230" s="19"/>
      <c r="BZ2230" s="19"/>
      <c r="CA2230" s="19"/>
      <c r="CB2230" s="19"/>
      <c r="CC2230" s="19"/>
      <c r="CD2230" s="19"/>
      <c r="CE2230" s="19"/>
      <c r="CF2230" s="19"/>
    </row>
    <row r="2231" spans="1:84" x14ac:dyDescent="0.25">
      <c r="A2231" s="19"/>
      <c r="B2231" s="19"/>
      <c r="C2231" s="19"/>
      <c r="D2231" s="19"/>
      <c r="E2231" s="19"/>
      <c r="F2231" s="19"/>
      <c r="G2231" s="19"/>
      <c r="H2231" s="19"/>
      <c r="I2231" s="19"/>
      <c r="J2231" s="19"/>
      <c r="L2231" s="19"/>
      <c r="M2231" s="19"/>
      <c r="N2231" s="19"/>
      <c r="P2231" s="19"/>
      <c r="Q2231" s="19"/>
      <c r="R2231" s="19"/>
      <c r="S2231" s="19"/>
      <c r="T2231" s="19"/>
      <c r="U2231" s="19"/>
      <c r="V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54"/>
      <c r="BL2231" s="54"/>
      <c r="BM2231" s="54"/>
      <c r="BN2231" s="54"/>
      <c r="BO2231" s="54"/>
      <c r="BP2231" s="54"/>
      <c r="BQ2231" s="54"/>
      <c r="BR2231" s="19"/>
      <c r="BS2231" s="19"/>
      <c r="BV2231" s="19"/>
      <c r="BW2231" s="19"/>
      <c r="BX2231" s="19"/>
      <c r="BY2231" s="19"/>
      <c r="BZ2231" s="19"/>
      <c r="CA2231" s="19"/>
      <c r="CB2231" s="19"/>
      <c r="CC2231" s="19"/>
      <c r="CD2231" s="19"/>
      <c r="CE2231" s="19"/>
      <c r="CF2231" s="19"/>
    </row>
    <row r="2232" spans="1:84" x14ac:dyDescent="0.25">
      <c r="A2232" s="19"/>
      <c r="B2232" s="19"/>
      <c r="C2232" s="19"/>
      <c r="D2232" s="19"/>
      <c r="E2232" s="19"/>
      <c r="F2232" s="19"/>
      <c r="G2232" s="19"/>
      <c r="H2232" s="19"/>
      <c r="I2232" s="19"/>
      <c r="J2232" s="19"/>
      <c r="L2232" s="19"/>
      <c r="M2232" s="19"/>
      <c r="N2232" s="19"/>
      <c r="P2232" s="19"/>
      <c r="Q2232" s="19"/>
      <c r="R2232" s="19"/>
      <c r="S2232" s="19"/>
      <c r="T2232" s="19"/>
      <c r="U2232" s="19"/>
      <c r="V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54"/>
      <c r="BL2232" s="54"/>
      <c r="BM2232" s="54"/>
      <c r="BN2232" s="54"/>
      <c r="BO2232" s="54"/>
      <c r="BP2232" s="54"/>
      <c r="BQ2232" s="54"/>
      <c r="BR2232" s="19"/>
      <c r="BS2232" s="19"/>
      <c r="BV2232" s="19"/>
      <c r="BW2232" s="19"/>
      <c r="BX2232" s="19"/>
      <c r="BY2232" s="19"/>
      <c r="BZ2232" s="19"/>
      <c r="CA2232" s="19"/>
      <c r="CB2232" s="19"/>
      <c r="CC2232" s="19"/>
      <c r="CD2232" s="19"/>
      <c r="CE2232" s="19"/>
      <c r="CF2232" s="19"/>
    </row>
    <row r="2233" spans="1:84" x14ac:dyDescent="0.25">
      <c r="A2233" s="19"/>
      <c r="B2233" s="19"/>
      <c r="C2233" s="19"/>
      <c r="D2233" s="19"/>
      <c r="E2233" s="19"/>
      <c r="F2233" s="19"/>
      <c r="G2233" s="19"/>
      <c r="H2233" s="19"/>
      <c r="I2233" s="19"/>
      <c r="J2233" s="19"/>
      <c r="L2233" s="19"/>
      <c r="M2233" s="19"/>
      <c r="N2233" s="19"/>
      <c r="P2233" s="19"/>
      <c r="Q2233" s="19"/>
      <c r="R2233" s="19"/>
      <c r="S2233" s="19"/>
      <c r="T2233" s="19"/>
      <c r="U2233" s="19"/>
      <c r="V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54"/>
      <c r="BL2233" s="54"/>
      <c r="BM2233" s="54"/>
      <c r="BN2233" s="54"/>
      <c r="BO2233" s="54"/>
      <c r="BP2233" s="54"/>
      <c r="BQ2233" s="54"/>
      <c r="BR2233" s="19"/>
      <c r="BS2233" s="19"/>
      <c r="BV2233" s="19"/>
      <c r="BW2233" s="19"/>
      <c r="BX2233" s="19"/>
      <c r="BY2233" s="19"/>
      <c r="BZ2233" s="19"/>
      <c r="CA2233" s="19"/>
      <c r="CB2233" s="19"/>
      <c r="CC2233" s="19"/>
      <c r="CD2233" s="19"/>
      <c r="CE2233" s="19"/>
      <c r="CF2233" s="19"/>
    </row>
    <row r="2234" spans="1:84" x14ac:dyDescent="0.25">
      <c r="A2234" s="19"/>
      <c r="B2234" s="19"/>
      <c r="C2234" s="19"/>
      <c r="D2234" s="19"/>
      <c r="E2234" s="19"/>
      <c r="F2234" s="19"/>
      <c r="G2234" s="19"/>
      <c r="H2234" s="19"/>
      <c r="I2234" s="19"/>
      <c r="J2234" s="19"/>
      <c r="L2234" s="19"/>
      <c r="M2234" s="19"/>
      <c r="N2234" s="19"/>
      <c r="P2234" s="19"/>
      <c r="Q2234" s="19"/>
      <c r="R2234" s="19"/>
      <c r="S2234" s="19"/>
      <c r="T2234" s="19"/>
      <c r="U2234" s="19"/>
      <c r="V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54"/>
      <c r="BL2234" s="54"/>
      <c r="BM2234" s="54"/>
      <c r="BN2234" s="54"/>
      <c r="BO2234" s="54"/>
      <c r="BP2234" s="54"/>
      <c r="BQ2234" s="54"/>
      <c r="BR2234" s="19"/>
      <c r="BS2234" s="19"/>
      <c r="BV2234" s="19"/>
      <c r="BW2234" s="19"/>
      <c r="BX2234" s="19"/>
      <c r="BY2234" s="19"/>
      <c r="BZ2234" s="19"/>
      <c r="CA2234" s="19"/>
      <c r="CB2234" s="19"/>
      <c r="CC2234" s="19"/>
      <c r="CD2234" s="19"/>
      <c r="CE2234" s="19"/>
      <c r="CF2234" s="19"/>
    </row>
    <row r="2235" spans="1:84" x14ac:dyDescent="0.25">
      <c r="A2235" s="19"/>
      <c r="B2235" s="19"/>
      <c r="C2235" s="19"/>
      <c r="D2235" s="19"/>
      <c r="E2235" s="19"/>
      <c r="F2235" s="19"/>
      <c r="G2235" s="19"/>
      <c r="H2235" s="19"/>
      <c r="I2235" s="19"/>
      <c r="J2235" s="19"/>
      <c r="L2235" s="19"/>
      <c r="M2235" s="19"/>
      <c r="N2235" s="19"/>
      <c r="P2235" s="19"/>
      <c r="Q2235" s="19"/>
      <c r="R2235" s="19"/>
      <c r="S2235" s="19"/>
      <c r="T2235" s="19"/>
      <c r="U2235" s="19"/>
      <c r="V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54"/>
      <c r="BL2235" s="54"/>
      <c r="BM2235" s="54"/>
      <c r="BN2235" s="54"/>
      <c r="BO2235" s="54"/>
      <c r="BP2235" s="54"/>
      <c r="BQ2235" s="54"/>
      <c r="BR2235" s="19"/>
      <c r="BS2235" s="19"/>
      <c r="BV2235" s="19"/>
      <c r="BW2235" s="19"/>
      <c r="BX2235" s="19"/>
      <c r="BY2235" s="19"/>
      <c r="BZ2235" s="19"/>
      <c r="CA2235" s="19"/>
      <c r="CB2235" s="19"/>
      <c r="CC2235" s="19"/>
      <c r="CD2235" s="19"/>
      <c r="CE2235" s="19"/>
      <c r="CF2235" s="19"/>
    </row>
    <row r="2236" spans="1:84" x14ac:dyDescent="0.25">
      <c r="A2236" s="19"/>
      <c r="B2236" s="19"/>
      <c r="C2236" s="19"/>
      <c r="D2236" s="19"/>
      <c r="E2236" s="19"/>
      <c r="F2236" s="19"/>
      <c r="G2236" s="19"/>
      <c r="H2236" s="19"/>
      <c r="I2236" s="19"/>
      <c r="J2236" s="19"/>
      <c r="L2236" s="19"/>
      <c r="M2236" s="19"/>
      <c r="N2236" s="19"/>
      <c r="P2236" s="19"/>
      <c r="Q2236" s="19"/>
      <c r="R2236" s="19"/>
      <c r="S2236" s="19"/>
      <c r="T2236" s="19"/>
      <c r="U2236" s="19"/>
      <c r="V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54"/>
      <c r="BL2236" s="54"/>
      <c r="BM2236" s="54"/>
      <c r="BN2236" s="54"/>
      <c r="BO2236" s="54"/>
      <c r="BP2236" s="54"/>
      <c r="BQ2236" s="54"/>
      <c r="BR2236" s="19"/>
      <c r="BS2236" s="19"/>
      <c r="BV2236" s="19"/>
      <c r="BW2236" s="19"/>
      <c r="BX2236" s="19"/>
      <c r="BY2236" s="19"/>
      <c r="BZ2236" s="19"/>
      <c r="CA2236" s="19"/>
      <c r="CB2236" s="19"/>
      <c r="CC2236" s="19"/>
      <c r="CD2236" s="19"/>
      <c r="CE2236" s="19"/>
      <c r="CF2236" s="19"/>
    </row>
    <row r="2237" spans="1:84" x14ac:dyDescent="0.25">
      <c r="A2237" s="19"/>
      <c r="B2237" s="19"/>
      <c r="C2237" s="19"/>
      <c r="D2237" s="19"/>
      <c r="E2237" s="19"/>
      <c r="F2237" s="19"/>
      <c r="G2237" s="19"/>
      <c r="H2237" s="19"/>
      <c r="I2237" s="19"/>
      <c r="J2237" s="19"/>
      <c r="L2237" s="19"/>
      <c r="M2237" s="19"/>
      <c r="N2237" s="19"/>
      <c r="P2237" s="19"/>
      <c r="Q2237" s="19"/>
      <c r="R2237" s="19"/>
      <c r="S2237" s="19"/>
      <c r="T2237" s="19"/>
      <c r="U2237" s="19"/>
      <c r="V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54"/>
      <c r="BL2237" s="54"/>
      <c r="BM2237" s="54"/>
      <c r="BN2237" s="54"/>
      <c r="BO2237" s="54"/>
      <c r="BP2237" s="54"/>
      <c r="BQ2237" s="54"/>
      <c r="BR2237" s="19"/>
      <c r="BS2237" s="19"/>
      <c r="BV2237" s="19"/>
      <c r="BW2237" s="19"/>
      <c r="BX2237" s="19"/>
      <c r="BY2237" s="19"/>
      <c r="BZ2237" s="19"/>
      <c r="CA2237" s="19"/>
      <c r="CB2237" s="19"/>
      <c r="CC2237" s="19"/>
      <c r="CD2237" s="19"/>
      <c r="CE2237" s="19"/>
      <c r="CF2237" s="19"/>
    </row>
    <row r="2238" spans="1:84" x14ac:dyDescent="0.25">
      <c r="A2238" s="19"/>
      <c r="B2238" s="19"/>
      <c r="C2238" s="19"/>
      <c r="D2238" s="19"/>
      <c r="E2238" s="19"/>
      <c r="F2238" s="19"/>
      <c r="G2238" s="19"/>
      <c r="H2238" s="19"/>
      <c r="I2238" s="19"/>
      <c r="J2238" s="19"/>
      <c r="L2238" s="19"/>
      <c r="M2238" s="19"/>
      <c r="N2238" s="19"/>
      <c r="P2238" s="19"/>
      <c r="Q2238" s="19"/>
      <c r="R2238" s="19"/>
      <c r="S2238" s="19"/>
      <c r="T2238" s="19"/>
      <c r="U2238" s="19"/>
      <c r="V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54"/>
      <c r="BL2238" s="54"/>
      <c r="BM2238" s="54"/>
      <c r="BN2238" s="54"/>
      <c r="BO2238" s="54"/>
      <c r="BP2238" s="54"/>
      <c r="BQ2238" s="54"/>
      <c r="BR2238" s="19"/>
      <c r="BS2238" s="19"/>
      <c r="BV2238" s="19"/>
      <c r="BW2238" s="19"/>
      <c r="BX2238" s="19"/>
      <c r="BY2238" s="19"/>
      <c r="BZ2238" s="19"/>
      <c r="CA2238" s="19"/>
      <c r="CB2238" s="19"/>
      <c r="CC2238" s="19"/>
      <c r="CD2238" s="19"/>
      <c r="CE2238" s="19"/>
      <c r="CF2238" s="19"/>
    </row>
    <row r="2239" spans="1:84" x14ac:dyDescent="0.25">
      <c r="A2239" s="19"/>
      <c r="B2239" s="19"/>
      <c r="C2239" s="19"/>
      <c r="D2239" s="19"/>
      <c r="E2239" s="19"/>
      <c r="F2239" s="19"/>
      <c r="G2239" s="19"/>
      <c r="H2239" s="19"/>
      <c r="I2239" s="19"/>
      <c r="J2239" s="19"/>
      <c r="L2239" s="19"/>
      <c r="M2239" s="19"/>
      <c r="N2239" s="19"/>
      <c r="P2239" s="19"/>
      <c r="Q2239" s="19"/>
      <c r="R2239" s="19"/>
      <c r="S2239" s="19"/>
      <c r="T2239" s="19"/>
      <c r="U2239" s="19"/>
      <c r="V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54"/>
      <c r="BL2239" s="54"/>
      <c r="BM2239" s="54"/>
      <c r="BN2239" s="54"/>
      <c r="BO2239" s="54"/>
      <c r="BP2239" s="54"/>
      <c r="BQ2239" s="54"/>
      <c r="BR2239" s="19"/>
      <c r="BS2239" s="19"/>
      <c r="BV2239" s="19"/>
      <c r="BW2239" s="19"/>
      <c r="BX2239" s="19"/>
      <c r="BY2239" s="19"/>
      <c r="BZ2239" s="19"/>
      <c r="CA2239" s="19"/>
      <c r="CB2239" s="19"/>
      <c r="CC2239" s="19"/>
      <c r="CD2239" s="19"/>
      <c r="CE2239" s="19"/>
      <c r="CF2239" s="19"/>
    </row>
    <row r="2240" spans="1:84" x14ac:dyDescent="0.25">
      <c r="A2240" s="19"/>
      <c r="B2240" s="19"/>
      <c r="C2240" s="19"/>
      <c r="D2240" s="19"/>
      <c r="E2240" s="19"/>
      <c r="F2240" s="19"/>
      <c r="G2240" s="19"/>
      <c r="H2240" s="19"/>
      <c r="I2240" s="19"/>
      <c r="J2240" s="19"/>
      <c r="L2240" s="19"/>
      <c r="M2240" s="19"/>
      <c r="N2240" s="19"/>
      <c r="P2240" s="19"/>
      <c r="Q2240" s="19"/>
      <c r="R2240" s="19"/>
      <c r="S2240" s="19"/>
      <c r="T2240" s="19"/>
      <c r="U2240" s="19"/>
      <c r="V2240" s="19"/>
      <c r="X2240" s="19"/>
      <c r="Y2240" s="19"/>
      <c r="Z2240" s="19"/>
      <c r="AA2240" s="19"/>
      <c r="AB2240" s="19"/>
      <c r="AC2240" s="19"/>
      <c r="AD2240" s="19"/>
      <c r="AE2240" s="19"/>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54"/>
      <c r="BL2240" s="54"/>
      <c r="BM2240" s="54"/>
      <c r="BN2240" s="54"/>
      <c r="BO2240" s="54"/>
      <c r="BP2240" s="54"/>
      <c r="BQ2240" s="54"/>
      <c r="BR2240" s="19"/>
      <c r="BS2240" s="19"/>
      <c r="BV2240" s="19"/>
      <c r="BW2240" s="19"/>
      <c r="BX2240" s="19"/>
      <c r="BY2240" s="19"/>
      <c r="BZ2240" s="19"/>
      <c r="CA2240" s="19"/>
      <c r="CB2240" s="19"/>
      <c r="CC2240" s="19"/>
      <c r="CD2240" s="19"/>
      <c r="CE2240" s="19"/>
      <c r="CF2240" s="19"/>
    </row>
    <row r="2241" spans="1:84" x14ac:dyDescent="0.25">
      <c r="A2241" s="19"/>
      <c r="B2241" s="19"/>
      <c r="C2241" s="19"/>
      <c r="D2241" s="19"/>
      <c r="E2241" s="19"/>
      <c r="F2241" s="19"/>
      <c r="G2241" s="19"/>
      <c r="H2241" s="19"/>
      <c r="I2241" s="19"/>
      <c r="J2241" s="19"/>
      <c r="L2241" s="19"/>
      <c r="M2241" s="19"/>
      <c r="N2241" s="19"/>
      <c r="P2241" s="19"/>
      <c r="Q2241" s="19"/>
      <c r="R2241" s="19"/>
      <c r="S2241" s="19"/>
      <c r="T2241" s="19"/>
      <c r="U2241" s="19"/>
      <c r="V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54"/>
      <c r="BL2241" s="54"/>
      <c r="BM2241" s="54"/>
      <c r="BN2241" s="54"/>
      <c r="BO2241" s="54"/>
      <c r="BP2241" s="54"/>
      <c r="BQ2241" s="54"/>
      <c r="BR2241" s="19"/>
      <c r="BS2241" s="19"/>
      <c r="BV2241" s="19"/>
      <c r="BW2241" s="19"/>
      <c r="BX2241" s="19"/>
      <c r="BY2241" s="19"/>
      <c r="BZ2241" s="19"/>
      <c r="CA2241" s="19"/>
      <c r="CB2241" s="19"/>
      <c r="CC2241" s="19"/>
      <c r="CD2241" s="19"/>
      <c r="CE2241" s="19"/>
      <c r="CF2241" s="19"/>
    </row>
    <row r="2242" spans="1:84" x14ac:dyDescent="0.25">
      <c r="A2242" s="19"/>
      <c r="B2242" s="19"/>
      <c r="C2242" s="19"/>
      <c r="D2242" s="19"/>
      <c r="E2242" s="19"/>
      <c r="F2242" s="19"/>
      <c r="G2242" s="19"/>
      <c r="H2242" s="19"/>
      <c r="I2242" s="19"/>
      <c r="J2242" s="19"/>
      <c r="L2242" s="19"/>
      <c r="M2242" s="19"/>
      <c r="N2242" s="19"/>
      <c r="P2242" s="19"/>
      <c r="Q2242" s="19"/>
      <c r="R2242" s="19"/>
      <c r="S2242" s="19"/>
      <c r="T2242" s="19"/>
      <c r="U2242" s="19"/>
      <c r="V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54"/>
      <c r="BL2242" s="54"/>
      <c r="BM2242" s="54"/>
      <c r="BN2242" s="54"/>
      <c r="BO2242" s="54"/>
      <c r="BP2242" s="54"/>
      <c r="BQ2242" s="54"/>
      <c r="BR2242" s="19"/>
      <c r="BS2242" s="19"/>
      <c r="BV2242" s="19"/>
      <c r="BW2242" s="19"/>
      <c r="BX2242" s="19"/>
      <c r="BY2242" s="19"/>
      <c r="BZ2242" s="19"/>
      <c r="CA2242" s="19"/>
      <c r="CB2242" s="19"/>
      <c r="CC2242" s="19"/>
      <c r="CD2242" s="19"/>
      <c r="CE2242" s="19"/>
      <c r="CF2242" s="19"/>
    </row>
    <row r="2243" spans="1:84" x14ac:dyDescent="0.25">
      <c r="A2243" s="19"/>
      <c r="B2243" s="19"/>
      <c r="C2243" s="19"/>
      <c r="D2243" s="19"/>
      <c r="E2243" s="19"/>
      <c r="F2243" s="19"/>
      <c r="G2243" s="19"/>
      <c r="H2243" s="19"/>
      <c r="I2243" s="19"/>
      <c r="J2243" s="19"/>
      <c r="L2243" s="19"/>
      <c r="M2243" s="19"/>
      <c r="N2243" s="19"/>
      <c r="P2243" s="19"/>
      <c r="Q2243" s="19"/>
      <c r="R2243" s="19"/>
      <c r="S2243" s="19"/>
      <c r="T2243" s="19"/>
      <c r="U2243" s="19"/>
      <c r="V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54"/>
      <c r="BL2243" s="54"/>
      <c r="BM2243" s="54"/>
      <c r="BN2243" s="54"/>
      <c r="BO2243" s="54"/>
      <c r="BP2243" s="54"/>
      <c r="BQ2243" s="54"/>
      <c r="BR2243" s="19"/>
      <c r="BS2243" s="19"/>
      <c r="BV2243" s="19"/>
      <c r="BW2243" s="19"/>
      <c r="BX2243" s="19"/>
      <c r="BY2243" s="19"/>
      <c r="BZ2243" s="19"/>
      <c r="CA2243" s="19"/>
      <c r="CB2243" s="19"/>
      <c r="CC2243" s="19"/>
      <c r="CD2243" s="19"/>
      <c r="CE2243" s="19"/>
      <c r="CF2243" s="19"/>
    </row>
    <row r="2244" spans="1:84" x14ac:dyDescent="0.25">
      <c r="A2244" s="19"/>
      <c r="B2244" s="19"/>
      <c r="C2244" s="19"/>
      <c r="D2244" s="19"/>
      <c r="E2244" s="19"/>
      <c r="F2244" s="19"/>
      <c r="G2244" s="19"/>
      <c r="H2244" s="19"/>
      <c r="I2244" s="19"/>
      <c r="J2244" s="19"/>
      <c r="L2244" s="19"/>
      <c r="M2244" s="19"/>
      <c r="N2244" s="19"/>
      <c r="P2244" s="19"/>
      <c r="Q2244" s="19"/>
      <c r="R2244" s="19"/>
      <c r="S2244" s="19"/>
      <c r="T2244" s="19"/>
      <c r="U2244" s="19"/>
      <c r="V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54"/>
      <c r="BL2244" s="54"/>
      <c r="BM2244" s="54"/>
      <c r="BN2244" s="54"/>
      <c r="BO2244" s="54"/>
      <c r="BP2244" s="54"/>
      <c r="BQ2244" s="54"/>
      <c r="BR2244" s="19"/>
      <c r="BS2244" s="19"/>
      <c r="BV2244" s="19"/>
      <c r="BW2244" s="19"/>
      <c r="BX2244" s="19"/>
      <c r="BY2244" s="19"/>
      <c r="BZ2244" s="19"/>
      <c r="CA2244" s="19"/>
      <c r="CB2244" s="19"/>
      <c r="CC2244" s="19"/>
      <c r="CD2244" s="19"/>
      <c r="CE2244" s="19"/>
      <c r="CF2244" s="19"/>
    </row>
    <row r="2245" spans="1:84" x14ac:dyDescent="0.25">
      <c r="A2245" s="19"/>
      <c r="B2245" s="19"/>
      <c r="C2245" s="19"/>
      <c r="D2245" s="19"/>
      <c r="E2245" s="19"/>
      <c r="F2245" s="19"/>
      <c r="G2245" s="19"/>
      <c r="H2245" s="19"/>
      <c r="I2245" s="19"/>
      <c r="J2245" s="19"/>
      <c r="L2245" s="19"/>
      <c r="M2245" s="19"/>
      <c r="N2245" s="19"/>
      <c r="P2245" s="19"/>
      <c r="Q2245" s="19"/>
      <c r="R2245" s="19"/>
      <c r="S2245" s="19"/>
      <c r="T2245" s="19"/>
      <c r="U2245" s="19"/>
      <c r="V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54"/>
      <c r="BL2245" s="54"/>
      <c r="BM2245" s="54"/>
      <c r="BN2245" s="54"/>
      <c r="BO2245" s="54"/>
      <c r="BP2245" s="54"/>
      <c r="BQ2245" s="54"/>
      <c r="BR2245" s="19"/>
      <c r="BS2245" s="19"/>
      <c r="BV2245" s="19"/>
      <c r="BW2245" s="19"/>
      <c r="BX2245" s="19"/>
      <c r="BY2245" s="19"/>
      <c r="BZ2245" s="19"/>
      <c r="CA2245" s="19"/>
      <c r="CB2245" s="19"/>
      <c r="CC2245" s="19"/>
      <c r="CD2245" s="19"/>
      <c r="CE2245" s="19"/>
      <c r="CF2245" s="19"/>
    </row>
    <row r="2246" spans="1:84" x14ac:dyDescent="0.25">
      <c r="A2246" s="19"/>
      <c r="B2246" s="19"/>
      <c r="C2246" s="19"/>
      <c r="D2246" s="19"/>
      <c r="E2246" s="19"/>
      <c r="F2246" s="19"/>
      <c r="G2246" s="19"/>
      <c r="H2246" s="19"/>
      <c r="I2246" s="19"/>
      <c r="J2246" s="19"/>
      <c r="L2246" s="19"/>
      <c r="M2246" s="19"/>
      <c r="N2246" s="19"/>
      <c r="P2246" s="19"/>
      <c r="Q2246" s="19"/>
      <c r="R2246" s="19"/>
      <c r="S2246" s="19"/>
      <c r="T2246" s="19"/>
      <c r="U2246" s="19"/>
      <c r="V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54"/>
      <c r="BL2246" s="54"/>
      <c r="BM2246" s="54"/>
      <c r="BN2246" s="54"/>
      <c r="BO2246" s="54"/>
      <c r="BP2246" s="54"/>
      <c r="BQ2246" s="54"/>
      <c r="BR2246" s="19"/>
      <c r="BS2246" s="19"/>
      <c r="BV2246" s="19"/>
      <c r="BW2246" s="19"/>
      <c r="BX2246" s="19"/>
      <c r="BY2246" s="19"/>
      <c r="BZ2246" s="19"/>
      <c r="CA2246" s="19"/>
      <c r="CB2246" s="19"/>
      <c r="CC2246" s="19"/>
      <c r="CD2246" s="19"/>
      <c r="CE2246" s="19"/>
      <c r="CF2246" s="19"/>
    </row>
    <row r="2247" spans="1:84" x14ac:dyDescent="0.25">
      <c r="A2247" s="19"/>
      <c r="B2247" s="19"/>
      <c r="C2247" s="19"/>
      <c r="D2247" s="19"/>
      <c r="E2247" s="19"/>
      <c r="F2247" s="19"/>
      <c r="G2247" s="19"/>
      <c r="H2247" s="19"/>
      <c r="I2247" s="19"/>
      <c r="J2247" s="19"/>
      <c r="L2247" s="19"/>
      <c r="M2247" s="19"/>
      <c r="N2247" s="19"/>
      <c r="P2247" s="19"/>
      <c r="Q2247" s="19"/>
      <c r="R2247" s="19"/>
      <c r="S2247" s="19"/>
      <c r="T2247" s="19"/>
      <c r="U2247" s="19"/>
      <c r="V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54"/>
      <c r="BL2247" s="54"/>
      <c r="BM2247" s="54"/>
      <c r="BN2247" s="54"/>
      <c r="BO2247" s="54"/>
      <c r="BP2247" s="54"/>
      <c r="BQ2247" s="54"/>
      <c r="BR2247" s="19"/>
      <c r="BS2247" s="19"/>
      <c r="BV2247" s="19"/>
      <c r="BW2247" s="19"/>
      <c r="BX2247" s="19"/>
      <c r="BY2247" s="19"/>
      <c r="BZ2247" s="19"/>
      <c r="CA2247" s="19"/>
      <c r="CB2247" s="19"/>
      <c r="CC2247" s="19"/>
      <c r="CD2247" s="19"/>
      <c r="CE2247" s="19"/>
      <c r="CF2247" s="19"/>
    </row>
    <row r="2248" spans="1:84" x14ac:dyDescent="0.25">
      <c r="A2248" s="19"/>
      <c r="B2248" s="19"/>
      <c r="C2248" s="19"/>
      <c r="D2248" s="19"/>
      <c r="E2248" s="19"/>
      <c r="F2248" s="19"/>
      <c r="G2248" s="19"/>
      <c r="H2248" s="19"/>
      <c r="I2248" s="19"/>
      <c r="J2248" s="19"/>
      <c r="L2248" s="19"/>
      <c r="M2248" s="19"/>
      <c r="N2248" s="19"/>
      <c r="P2248" s="19"/>
      <c r="Q2248" s="19"/>
      <c r="R2248" s="19"/>
      <c r="S2248" s="19"/>
      <c r="T2248" s="19"/>
      <c r="U2248" s="19"/>
      <c r="V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54"/>
      <c r="BL2248" s="54"/>
      <c r="BM2248" s="54"/>
      <c r="BN2248" s="54"/>
      <c r="BO2248" s="54"/>
      <c r="BP2248" s="54"/>
      <c r="BQ2248" s="54"/>
      <c r="BR2248" s="19"/>
      <c r="BS2248" s="19"/>
      <c r="BV2248" s="19"/>
      <c r="BW2248" s="19"/>
      <c r="BX2248" s="19"/>
      <c r="BY2248" s="19"/>
      <c r="BZ2248" s="19"/>
      <c r="CA2248" s="19"/>
      <c r="CB2248" s="19"/>
      <c r="CC2248" s="19"/>
      <c r="CD2248" s="19"/>
      <c r="CE2248" s="19"/>
      <c r="CF2248" s="19"/>
    </row>
    <row r="2249" spans="1:84" x14ac:dyDescent="0.25">
      <c r="A2249" s="19"/>
      <c r="B2249" s="19"/>
      <c r="C2249" s="19"/>
      <c r="D2249" s="19"/>
      <c r="E2249" s="19"/>
      <c r="F2249" s="19"/>
      <c r="G2249" s="19"/>
      <c r="H2249" s="19"/>
      <c r="I2249" s="19"/>
      <c r="J2249" s="19"/>
      <c r="L2249" s="19"/>
      <c r="M2249" s="19"/>
      <c r="N2249" s="19"/>
      <c r="P2249" s="19"/>
      <c r="Q2249" s="19"/>
      <c r="R2249" s="19"/>
      <c r="S2249" s="19"/>
      <c r="T2249" s="19"/>
      <c r="U2249" s="19"/>
      <c r="V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54"/>
      <c r="BL2249" s="54"/>
      <c r="BM2249" s="54"/>
      <c r="BN2249" s="54"/>
      <c r="BO2249" s="54"/>
      <c r="BP2249" s="54"/>
      <c r="BQ2249" s="54"/>
      <c r="BR2249" s="19"/>
      <c r="BS2249" s="19"/>
      <c r="BV2249" s="19"/>
      <c r="BW2249" s="19"/>
      <c r="BX2249" s="19"/>
      <c r="BY2249" s="19"/>
      <c r="BZ2249" s="19"/>
      <c r="CA2249" s="19"/>
      <c r="CB2249" s="19"/>
      <c r="CC2249" s="19"/>
      <c r="CD2249" s="19"/>
      <c r="CE2249" s="19"/>
      <c r="CF2249" s="19"/>
    </row>
    <row r="2250" spans="1:84" x14ac:dyDescent="0.25">
      <c r="A2250" s="19"/>
      <c r="B2250" s="19"/>
      <c r="C2250" s="19"/>
      <c r="D2250" s="19"/>
      <c r="E2250" s="19"/>
      <c r="F2250" s="19"/>
      <c r="G2250" s="19"/>
      <c r="H2250" s="19"/>
      <c r="I2250" s="19"/>
      <c r="J2250" s="19"/>
      <c r="L2250" s="19"/>
      <c r="M2250" s="19"/>
      <c r="N2250" s="19"/>
      <c r="P2250" s="19"/>
      <c r="Q2250" s="19"/>
      <c r="R2250" s="19"/>
      <c r="S2250" s="19"/>
      <c r="T2250" s="19"/>
      <c r="U2250" s="19"/>
      <c r="V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54"/>
      <c r="BL2250" s="54"/>
      <c r="BM2250" s="54"/>
      <c r="BN2250" s="54"/>
      <c r="BO2250" s="54"/>
      <c r="BP2250" s="54"/>
      <c r="BQ2250" s="54"/>
      <c r="BR2250" s="19"/>
      <c r="BS2250" s="19"/>
      <c r="BV2250" s="19"/>
      <c r="BW2250" s="19"/>
      <c r="BX2250" s="19"/>
      <c r="BY2250" s="19"/>
      <c r="BZ2250" s="19"/>
      <c r="CA2250" s="19"/>
      <c r="CB2250" s="19"/>
      <c r="CC2250" s="19"/>
      <c r="CD2250" s="19"/>
      <c r="CE2250" s="19"/>
      <c r="CF2250" s="19"/>
    </row>
    <row r="2251" spans="1:84" x14ac:dyDescent="0.25">
      <c r="A2251" s="19"/>
      <c r="B2251" s="19"/>
      <c r="C2251" s="19"/>
      <c r="D2251" s="19"/>
      <c r="E2251" s="19"/>
      <c r="F2251" s="19"/>
      <c r="G2251" s="19"/>
      <c r="H2251" s="19"/>
      <c r="I2251" s="19"/>
      <c r="J2251" s="19"/>
      <c r="L2251" s="19"/>
      <c r="M2251" s="19"/>
      <c r="N2251" s="19"/>
      <c r="P2251" s="19"/>
      <c r="Q2251" s="19"/>
      <c r="R2251" s="19"/>
      <c r="S2251" s="19"/>
      <c r="T2251" s="19"/>
      <c r="U2251" s="19"/>
      <c r="V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54"/>
      <c r="BL2251" s="54"/>
      <c r="BM2251" s="54"/>
      <c r="BN2251" s="54"/>
      <c r="BO2251" s="54"/>
      <c r="BP2251" s="54"/>
      <c r="BQ2251" s="54"/>
      <c r="BR2251" s="19"/>
      <c r="BS2251" s="19"/>
      <c r="BV2251" s="19"/>
      <c r="BW2251" s="19"/>
      <c r="BX2251" s="19"/>
      <c r="BY2251" s="19"/>
      <c r="BZ2251" s="19"/>
      <c r="CA2251" s="19"/>
      <c r="CB2251" s="19"/>
      <c r="CC2251" s="19"/>
      <c r="CD2251" s="19"/>
      <c r="CE2251" s="19"/>
      <c r="CF2251" s="19"/>
    </row>
    <row r="2252" spans="1:84" x14ac:dyDescent="0.25">
      <c r="A2252" s="19"/>
      <c r="B2252" s="19"/>
      <c r="C2252" s="19"/>
      <c r="D2252" s="19"/>
      <c r="E2252" s="19"/>
      <c r="F2252" s="19"/>
      <c r="G2252" s="19"/>
      <c r="H2252" s="19"/>
      <c r="I2252" s="19"/>
      <c r="J2252" s="19"/>
      <c r="L2252" s="19"/>
      <c r="M2252" s="19"/>
      <c r="N2252" s="19"/>
      <c r="P2252" s="19"/>
      <c r="Q2252" s="19"/>
      <c r="R2252" s="19"/>
      <c r="S2252" s="19"/>
      <c r="T2252" s="19"/>
      <c r="U2252" s="19"/>
      <c r="V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54"/>
      <c r="BL2252" s="54"/>
      <c r="BM2252" s="54"/>
      <c r="BN2252" s="54"/>
      <c r="BO2252" s="54"/>
      <c r="BP2252" s="54"/>
      <c r="BQ2252" s="54"/>
      <c r="BR2252" s="19"/>
      <c r="BS2252" s="19"/>
      <c r="BV2252" s="19"/>
      <c r="BW2252" s="19"/>
      <c r="BX2252" s="19"/>
      <c r="BY2252" s="19"/>
      <c r="BZ2252" s="19"/>
      <c r="CA2252" s="19"/>
      <c r="CB2252" s="19"/>
      <c r="CC2252" s="19"/>
      <c r="CD2252" s="19"/>
      <c r="CE2252" s="19"/>
      <c r="CF2252" s="19"/>
    </row>
    <row r="2253" spans="1:84" x14ac:dyDescent="0.25">
      <c r="A2253" s="19"/>
      <c r="B2253" s="19"/>
      <c r="C2253" s="19"/>
      <c r="D2253" s="19"/>
      <c r="E2253" s="19"/>
      <c r="F2253" s="19"/>
      <c r="G2253" s="19"/>
      <c r="H2253" s="19"/>
      <c r="I2253" s="19"/>
      <c r="J2253" s="19"/>
      <c r="L2253" s="19"/>
      <c r="M2253" s="19"/>
      <c r="N2253" s="19"/>
      <c r="P2253" s="19"/>
      <c r="Q2253" s="19"/>
      <c r="R2253" s="19"/>
      <c r="S2253" s="19"/>
      <c r="T2253" s="19"/>
      <c r="U2253" s="19"/>
      <c r="V2253" s="19"/>
      <c r="X2253" s="19"/>
      <c r="Y2253" s="19"/>
      <c r="Z2253" s="19"/>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54"/>
      <c r="BL2253" s="54"/>
      <c r="BM2253" s="54"/>
      <c r="BN2253" s="54"/>
      <c r="BO2253" s="54"/>
      <c r="BP2253" s="54"/>
      <c r="BQ2253" s="54"/>
      <c r="BR2253" s="19"/>
      <c r="BS2253" s="19"/>
      <c r="BV2253" s="19"/>
      <c r="BW2253" s="19"/>
      <c r="BX2253" s="19"/>
      <c r="BY2253" s="19"/>
      <c r="BZ2253" s="19"/>
      <c r="CA2253" s="19"/>
      <c r="CB2253" s="19"/>
      <c r="CC2253" s="19"/>
      <c r="CD2253" s="19"/>
      <c r="CE2253" s="19"/>
      <c r="CF2253" s="19"/>
    </row>
    <row r="2254" spans="1:84" x14ac:dyDescent="0.25">
      <c r="A2254" s="19"/>
      <c r="B2254" s="19"/>
      <c r="C2254" s="19"/>
      <c r="D2254" s="19"/>
      <c r="E2254" s="19"/>
      <c r="F2254" s="19"/>
      <c r="G2254" s="19"/>
      <c r="H2254" s="19"/>
      <c r="I2254" s="19"/>
      <c r="J2254" s="19"/>
      <c r="L2254" s="19"/>
      <c r="M2254" s="19"/>
      <c r="N2254" s="19"/>
      <c r="P2254" s="19"/>
      <c r="Q2254" s="19"/>
      <c r="R2254" s="19"/>
      <c r="S2254" s="19"/>
      <c r="T2254" s="19"/>
      <c r="U2254" s="19"/>
      <c r="V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54"/>
      <c r="BL2254" s="54"/>
      <c r="BM2254" s="54"/>
      <c r="BN2254" s="54"/>
      <c r="BO2254" s="54"/>
      <c r="BP2254" s="54"/>
      <c r="BQ2254" s="54"/>
      <c r="BR2254" s="19"/>
      <c r="BS2254" s="19"/>
      <c r="BV2254" s="19"/>
      <c r="BW2254" s="19"/>
      <c r="BX2254" s="19"/>
      <c r="BY2254" s="19"/>
      <c r="BZ2254" s="19"/>
      <c r="CA2254" s="19"/>
      <c r="CB2254" s="19"/>
      <c r="CC2254" s="19"/>
      <c r="CD2254" s="19"/>
      <c r="CE2254" s="19"/>
      <c r="CF2254" s="19"/>
    </row>
    <row r="2255" spans="1:84" x14ac:dyDescent="0.25">
      <c r="A2255" s="19"/>
      <c r="B2255" s="19"/>
      <c r="C2255" s="19"/>
      <c r="D2255" s="19"/>
      <c r="E2255" s="19"/>
      <c r="F2255" s="19"/>
      <c r="G2255" s="19"/>
      <c r="H2255" s="19"/>
      <c r="I2255" s="19"/>
      <c r="J2255" s="19"/>
      <c r="L2255" s="19"/>
      <c r="M2255" s="19"/>
      <c r="N2255" s="19"/>
      <c r="P2255" s="19"/>
      <c r="Q2255" s="19"/>
      <c r="R2255" s="19"/>
      <c r="S2255" s="19"/>
      <c r="T2255" s="19"/>
      <c r="U2255" s="19"/>
      <c r="V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54"/>
      <c r="BL2255" s="54"/>
      <c r="BM2255" s="54"/>
      <c r="BN2255" s="54"/>
      <c r="BO2255" s="54"/>
      <c r="BP2255" s="54"/>
      <c r="BQ2255" s="54"/>
      <c r="BR2255" s="19"/>
      <c r="BS2255" s="19"/>
      <c r="BV2255" s="19"/>
      <c r="BW2255" s="19"/>
      <c r="BX2255" s="19"/>
      <c r="BY2255" s="19"/>
      <c r="BZ2255" s="19"/>
      <c r="CA2255" s="19"/>
      <c r="CB2255" s="19"/>
      <c r="CC2255" s="19"/>
      <c r="CD2255" s="19"/>
      <c r="CE2255" s="19"/>
      <c r="CF2255" s="19"/>
    </row>
    <row r="2256" spans="1:84" x14ac:dyDescent="0.25">
      <c r="A2256" s="19"/>
      <c r="B2256" s="19"/>
      <c r="C2256" s="19"/>
      <c r="D2256" s="19"/>
      <c r="E2256" s="19"/>
      <c r="F2256" s="19"/>
      <c r="G2256" s="19"/>
      <c r="H2256" s="19"/>
      <c r="I2256" s="19"/>
      <c r="J2256" s="19"/>
      <c r="L2256" s="19"/>
      <c r="M2256" s="19"/>
      <c r="N2256" s="19"/>
      <c r="P2256" s="19"/>
      <c r="Q2256" s="19"/>
      <c r="R2256" s="19"/>
      <c r="S2256" s="19"/>
      <c r="T2256" s="19"/>
      <c r="U2256" s="19"/>
      <c r="V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54"/>
      <c r="BL2256" s="54"/>
      <c r="BM2256" s="54"/>
      <c r="BN2256" s="54"/>
      <c r="BO2256" s="54"/>
      <c r="BP2256" s="54"/>
      <c r="BQ2256" s="54"/>
      <c r="BR2256" s="19"/>
      <c r="BS2256" s="19"/>
      <c r="BV2256" s="19"/>
      <c r="BW2256" s="19"/>
      <c r="BX2256" s="19"/>
      <c r="BY2256" s="19"/>
      <c r="BZ2256" s="19"/>
      <c r="CA2256" s="19"/>
      <c r="CB2256" s="19"/>
      <c r="CC2256" s="19"/>
      <c r="CD2256" s="19"/>
      <c r="CE2256" s="19"/>
      <c r="CF2256" s="19"/>
    </row>
    <row r="2257" spans="1:84" x14ac:dyDescent="0.25">
      <c r="A2257" s="19"/>
      <c r="B2257" s="19"/>
      <c r="C2257" s="19"/>
      <c r="D2257" s="19"/>
      <c r="E2257" s="19"/>
      <c r="F2257" s="19"/>
      <c r="G2257" s="19"/>
      <c r="H2257" s="19"/>
      <c r="I2257" s="19"/>
      <c r="J2257" s="19"/>
      <c r="L2257" s="19"/>
      <c r="M2257" s="19"/>
      <c r="N2257" s="19"/>
      <c r="P2257" s="19"/>
      <c r="Q2257" s="19"/>
      <c r="R2257" s="19"/>
      <c r="S2257" s="19"/>
      <c r="T2257" s="19"/>
      <c r="U2257" s="19"/>
      <c r="V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54"/>
      <c r="BL2257" s="54"/>
      <c r="BM2257" s="54"/>
      <c r="BN2257" s="54"/>
      <c r="BO2257" s="54"/>
      <c r="BP2257" s="54"/>
      <c r="BQ2257" s="54"/>
      <c r="BR2257" s="19"/>
      <c r="BS2257" s="19"/>
      <c r="BV2257" s="19"/>
      <c r="BW2257" s="19"/>
      <c r="BX2257" s="19"/>
      <c r="BY2257" s="19"/>
      <c r="BZ2257" s="19"/>
      <c r="CA2257" s="19"/>
      <c r="CB2257" s="19"/>
      <c r="CC2257" s="19"/>
      <c r="CD2257" s="19"/>
      <c r="CE2257" s="19"/>
      <c r="CF2257" s="19"/>
    </row>
    <row r="2258" spans="1:84" x14ac:dyDescent="0.25">
      <c r="A2258" s="19"/>
      <c r="B2258" s="19"/>
      <c r="C2258" s="19"/>
      <c r="D2258" s="19"/>
      <c r="E2258" s="19"/>
      <c r="F2258" s="19"/>
      <c r="G2258" s="19"/>
      <c r="H2258" s="19"/>
      <c r="I2258" s="19"/>
      <c r="J2258" s="19"/>
      <c r="L2258" s="19"/>
      <c r="M2258" s="19"/>
      <c r="N2258" s="19"/>
      <c r="P2258" s="19"/>
      <c r="Q2258" s="19"/>
      <c r="R2258" s="19"/>
      <c r="S2258" s="19"/>
      <c r="T2258" s="19"/>
      <c r="U2258" s="19"/>
      <c r="V2258" s="19"/>
      <c r="X2258" s="19"/>
      <c r="Y2258" s="19"/>
      <c r="Z2258" s="19"/>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54"/>
      <c r="BL2258" s="54"/>
      <c r="BM2258" s="54"/>
      <c r="BN2258" s="54"/>
      <c r="BO2258" s="54"/>
      <c r="BP2258" s="54"/>
      <c r="BQ2258" s="54"/>
      <c r="BR2258" s="19"/>
      <c r="BS2258" s="19"/>
      <c r="BV2258" s="19"/>
      <c r="BW2258" s="19"/>
      <c r="BX2258" s="19"/>
      <c r="BY2258" s="19"/>
      <c r="BZ2258" s="19"/>
      <c r="CA2258" s="19"/>
      <c r="CB2258" s="19"/>
      <c r="CC2258" s="19"/>
      <c r="CD2258" s="19"/>
      <c r="CE2258" s="19"/>
      <c r="CF2258" s="19"/>
    </row>
    <row r="2259" spans="1:84" x14ac:dyDescent="0.25">
      <c r="A2259" s="19"/>
      <c r="B2259" s="19"/>
      <c r="C2259" s="19"/>
      <c r="D2259" s="19"/>
      <c r="E2259" s="19"/>
      <c r="F2259" s="19"/>
      <c r="G2259" s="19"/>
      <c r="H2259" s="19"/>
      <c r="I2259" s="19"/>
      <c r="J2259" s="19"/>
      <c r="L2259" s="19"/>
      <c r="M2259" s="19"/>
      <c r="N2259" s="19"/>
      <c r="P2259" s="19"/>
      <c r="Q2259" s="19"/>
      <c r="R2259" s="19"/>
      <c r="S2259" s="19"/>
      <c r="T2259" s="19"/>
      <c r="U2259" s="19"/>
      <c r="V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54"/>
      <c r="BL2259" s="54"/>
      <c r="BM2259" s="54"/>
      <c r="BN2259" s="54"/>
      <c r="BO2259" s="54"/>
      <c r="BP2259" s="54"/>
      <c r="BQ2259" s="54"/>
      <c r="BR2259" s="19"/>
      <c r="BS2259" s="19"/>
      <c r="BV2259" s="19"/>
      <c r="BW2259" s="19"/>
      <c r="BX2259" s="19"/>
      <c r="BY2259" s="19"/>
      <c r="BZ2259" s="19"/>
      <c r="CA2259" s="19"/>
      <c r="CB2259" s="19"/>
      <c r="CC2259" s="19"/>
      <c r="CD2259" s="19"/>
      <c r="CE2259" s="19"/>
      <c r="CF2259" s="19"/>
    </row>
    <row r="2260" spans="1:84" x14ac:dyDescent="0.25">
      <c r="A2260" s="19"/>
      <c r="B2260" s="19"/>
      <c r="C2260" s="19"/>
      <c r="D2260" s="19"/>
      <c r="E2260" s="19"/>
      <c r="F2260" s="19"/>
      <c r="G2260" s="19"/>
      <c r="H2260" s="19"/>
      <c r="I2260" s="19"/>
      <c r="J2260" s="19"/>
      <c r="L2260" s="19"/>
      <c r="M2260" s="19"/>
      <c r="N2260" s="19"/>
      <c r="P2260" s="19"/>
      <c r="Q2260" s="19"/>
      <c r="R2260" s="19"/>
      <c r="S2260" s="19"/>
      <c r="T2260" s="19"/>
      <c r="U2260" s="19"/>
      <c r="V2260" s="19"/>
      <c r="X2260" s="19"/>
      <c r="Y2260" s="19"/>
      <c r="Z2260" s="19"/>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54"/>
      <c r="BL2260" s="54"/>
      <c r="BM2260" s="54"/>
      <c r="BN2260" s="54"/>
      <c r="BO2260" s="54"/>
      <c r="BP2260" s="54"/>
      <c r="BQ2260" s="54"/>
      <c r="BR2260" s="19"/>
      <c r="BS2260" s="19"/>
      <c r="BV2260" s="19"/>
      <c r="BW2260" s="19"/>
      <c r="BX2260" s="19"/>
      <c r="BY2260" s="19"/>
      <c r="BZ2260" s="19"/>
      <c r="CA2260" s="19"/>
      <c r="CB2260" s="19"/>
      <c r="CC2260" s="19"/>
      <c r="CD2260" s="19"/>
      <c r="CE2260" s="19"/>
      <c r="CF2260" s="19"/>
    </row>
    <row r="2261" spans="1:84" x14ac:dyDescent="0.25">
      <c r="A2261" s="19"/>
      <c r="B2261" s="19"/>
      <c r="C2261" s="19"/>
      <c r="D2261" s="19"/>
      <c r="E2261" s="19"/>
      <c r="F2261" s="19"/>
      <c r="G2261" s="19"/>
      <c r="H2261" s="19"/>
      <c r="I2261" s="19"/>
      <c r="J2261" s="19"/>
      <c r="L2261" s="19"/>
      <c r="M2261" s="19"/>
      <c r="N2261" s="19"/>
      <c r="P2261" s="19"/>
      <c r="Q2261" s="19"/>
      <c r="R2261" s="19"/>
      <c r="S2261" s="19"/>
      <c r="T2261" s="19"/>
      <c r="U2261" s="19"/>
      <c r="V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54"/>
      <c r="BL2261" s="54"/>
      <c r="BM2261" s="54"/>
      <c r="BN2261" s="54"/>
      <c r="BO2261" s="54"/>
      <c r="BP2261" s="54"/>
      <c r="BQ2261" s="54"/>
      <c r="BR2261" s="19"/>
      <c r="BS2261" s="19"/>
      <c r="BV2261" s="19"/>
      <c r="BW2261" s="19"/>
      <c r="BX2261" s="19"/>
      <c r="BY2261" s="19"/>
      <c r="BZ2261" s="19"/>
      <c r="CA2261" s="19"/>
      <c r="CB2261" s="19"/>
      <c r="CC2261" s="19"/>
      <c r="CD2261" s="19"/>
      <c r="CE2261" s="19"/>
      <c r="CF2261" s="19"/>
    </row>
    <row r="2262" spans="1:84" x14ac:dyDescent="0.25">
      <c r="A2262" s="19"/>
      <c r="B2262" s="19"/>
      <c r="C2262" s="19"/>
      <c r="D2262" s="19"/>
      <c r="E2262" s="19"/>
      <c r="F2262" s="19"/>
      <c r="G2262" s="19"/>
      <c r="H2262" s="19"/>
      <c r="I2262" s="19"/>
      <c r="J2262" s="19"/>
      <c r="L2262" s="19"/>
      <c r="M2262" s="19"/>
      <c r="N2262" s="19"/>
      <c r="P2262" s="19"/>
      <c r="Q2262" s="19"/>
      <c r="R2262" s="19"/>
      <c r="S2262" s="19"/>
      <c r="T2262" s="19"/>
      <c r="U2262" s="19"/>
      <c r="V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54"/>
      <c r="BL2262" s="54"/>
      <c r="BM2262" s="54"/>
      <c r="BN2262" s="54"/>
      <c r="BO2262" s="54"/>
      <c r="BP2262" s="54"/>
      <c r="BQ2262" s="54"/>
      <c r="BR2262" s="19"/>
      <c r="BS2262" s="19"/>
      <c r="BV2262" s="19"/>
      <c r="BW2262" s="19"/>
      <c r="BX2262" s="19"/>
      <c r="BY2262" s="19"/>
      <c r="BZ2262" s="19"/>
      <c r="CA2262" s="19"/>
      <c r="CB2262" s="19"/>
      <c r="CC2262" s="19"/>
      <c r="CD2262" s="19"/>
      <c r="CE2262" s="19"/>
      <c r="CF2262" s="19"/>
    </row>
    <row r="2263" spans="1:84" x14ac:dyDescent="0.25">
      <c r="A2263" s="19"/>
      <c r="B2263" s="19"/>
      <c r="C2263" s="19"/>
      <c r="D2263" s="19"/>
      <c r="E2263" s="19"/>
      <c r="F2263" s="19"/>
      <c r="G2263" s="19"/>
      <c r="H2263" s="19"/>
      <c r="I2263" s="19"/>
      <c r="J2263" s="19"/>
      <c r="L2263" s="19"/>
      <c r="M2263" s="19"/>
      <c r="N2263" s="19"/>
      <c r="P2263" s="19"/>
      <c r="Q2263" s="19"/>
      <c r="R2263" s="19"/>
      <c r="S2263" s="19"/>
      <c r="T2263" s="19"/>
      <c r="U2263" s="19"/>
      <c r="V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54"/>
      <c r="BL2263" s="54"/>
      <c r="BM2263" s="54"/>
      <c r="BN2263" s="54"/>
      <c r="BO2263" s="54"/>
      <c r="BP2263" s="54"/>
      <c r="BQ2263" s="54"/>
      <c r="BR2263" s="19"/>
      <c r="BS2263" s="19"/>
      <c r="BV2263" s="19"/>
      <c r="BW2263" s="19"/>
      <c r="BX2263" s="19"/>
      <c r="BY2263" s="19"/>
      <c r="BZ2263" s="19"/>
      <c r="CA2263" s="19"/>
      <c r="CB2263" s="19"/>
      <c r="CC2263" s="19"/>
      <c r="CD2263" s="19"/>
      <c r="CE2263" s="19"/>
      <c r="CF2263" s="19"/>
    </row>
    <row r="2264" spans="1:84" x14ac:dyDescent="0.25">
      <c r="A2264" s="19"/>
      <c r="B2264" s="19"/>
      <c r="C2264" s="19"/>
      <c r="D2264" s="19"/>
      <c r="E2264" s="19"/>
      <c r="F2264" s="19"/>
      <c r="G2264" s="19"/>
      <c r="H2264" s="19"/>
      <c r="I2264" s="19"/>
      <c r="J2264" s="19"/>
      <c r="L2264" s="19"/>
      <c r="M2264" s="19"/>
      <c r="N2264" s="19"/>
      <c r="P2264" s="19"/>
      <c r="Q2264" s="19"/>
      <c r="R2264" s="19"/>
      <c r="S2264" s="19"/>
      <c r="T2264" s="19"/>
      <c r="U2264" s="19"/>
      <c r="V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54"/>
      <c r="BL2264" s="54"/>
      <c r="BM2264" s="54"/>
      <c r="BN2264" s="54"/>
      <c r="BO2264" s="54"/>
      <c r="BP2264" s="54"/>
      <c r="BQ2264" s="54"/>
      <c r="BR2264" s="19"/>
      <c r="BS2264" s="19"/>
      <c r="BV2264" s="19"/>
      <c r="BW2264" s="19"/>
      <c r="BX2264" s="19"/>
      <c r="BY2264" s="19"/>
      <c r="BZ2264" s="19"/>
      <c r="CA2264" s="19"/>
      <c r="CB2264" s="19"/>
      <c r="CC2264" s="19"/>
      <c r="CD2264" s="19"/>
      <c r="CE2264" s="19"/>
      <c r="CF2264" s="19"/>
    </row>
    <row r="2265" spans="1:84" x14ac:dyDescent="0.25">
      <c r="A2265" s="19"/>
      <c r="B2265" s="19"/>
      <c r="C2265" s="19"/>
      <c r="D2265" s="19"/>
      <c r="E2265" s="19"/>
      <c r="F2265" s="19"/>
      <c r="G2265" s="19"/>
      <c r="H2265" s="19"/>
      <c r="I2265" s="19"/>
      <c r="J2265" s="19"/>
      <c r="L2265" s="19"/>
      <c r="M2265" s="19"/>
      <c r="N2265" s="19"/>
      <c r="P2265" s="19"/>
      <c r="Q2265" s="19"/>
      <c r="R2265" s="19"/>
      <c r="S2265" s="19"/>
      <c r="T2265" s="19"/>
      <c r="U2265" s="19"/>
      <c r="V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54"/>
      <c r="BL2265" s="54"/>
      <c r="BM2265" s="54"/>
      <c r="BN2265" s="54"/>
      <c r="BO2265" s="54"/>
      <c r="BP2265" s="54"/>
      <c r="BQ2265" s="54"/>
      <c r="BR2265" s="19"/>
      <c r="BS2265" s="19"/>
      <c r="BV2265" s="19"/>
      <c r="BW2265" s="19"/>
      <c r="BX2265" s="19"/>
      <c r="BY2265" s="19"/>
      <c r="BZ2265" s="19"/>
      <c r="CA2265" s="19"/>
      <c r="CB2265" s="19"/>
      <c r="CC2265" s="19"/>
      <c r="CD2265" s="19"/>
      <c r="CE2265" s="19"/>
      <c r="CF2265" s="19"/>
    </row>
    <row r="2266" spans="1:84" x14ac:dyDescent="0.25">
      <c r="A2266" s="19"/>
      <c r="B2266" s="19"/>
      <c r="C2266" s="19"/>
      <c r="D2266" s="19"/>
      <c r="E2266" s="19"/>
      <c r="F2266" s="19"/>
      <c r="G2266" s="19"/>
      <c r="H2266" s="19"/>
      <c r="I2266" s="19"/>
      <c r="J2266" s="19"/>
      <c r="L2266" s="19"/>
      <c r="M2266" s="19"/>
      <c r="N2266" s="19"/>
      <c r="P2266" s="19"/>
      <c r="Q2266" s="19"/>
      <c r="R2266" s="19"/>
      <c r="S2266" s="19"/>
      <c r="T2266" s="19"/>
      <c r="U2266" s="19"/>
      <c r="V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54"/>
      <c r="BL2266" s="54"/>
      <c r="BM2266" s="54"/>
      <c r="BN2266" s="54"/>
      <c r="BO2266" s="54"/>
      <c r="BP2266" s="54"/>
      <c r="BQ2266" s="54"/>
      <c r="BR2266" s="19"/>
      <c r="BS2266" s="19"/>
      <c r="BV2266" s="19"/>
      <c r="BW2266" s="19"/>
      <c r="BX2266" s="19"/>
      <c r="BY2266" s="19"/>
      <c r="BZ2266" s="19"/>
      <c r="CA2266" s="19"/>
      <c r="CB2266" s="19"/>
      <c r="CC2266" s="19"/>
      <c r="CD2266" s="19"/>
      <c r="CE2266" s="19"/>
      <c r="CF2266" s="19"/>
    </row>
    <row r="2267" spans="1:84" x14ac:dyDescent="0.25">
      <c r="A2267" s="19"/>
      <c r="B2267" s="19"/>
      <c r="C2267" s="19"/>
      <c r="D2267" s="19"/>
      <c r="E2267" s="19"/>
      <c r="F2267" s="19"/>
      <c r="G2267" s="19"/>
      <c r="H2267" s="19"/>
      <c r="I2267" s="19"/>
      <c r="J2267" s="19"/>
      <c r="L2267" s="19"/>
      <c r="M2267" s="19"/>
      <c r="N2267" s="19"/>
      <c r="P2267" s="19"/>
      <c r="Q2267" s="19"/>
      <c r="R2267" s="19"/>
      <c r="S2267" s="19"/>
      <c r="T2267" s="19"/>
      <c r="U2267" s="19"/>
      <c r="V2267" s="19"/>
      <c r="X2267" s="19"/>
      <c r="Y2267" s="19"/>
      <c r="Z2267" s="19"/>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54"/>
      <c r="BL2267" s="54"/>
      <c r="BM2267" s="54"/>
      <c r="BN2267" s="54"/>
      <c r="BO2267" s="54"/>
      <c r="BP2267" s="54"/>
      <c r="BQ2267" s="54"/>
      <c r="BR2267" s="19"/>
      <c r="BS2267" s="19"/>
      <c r="BV2267" s="19"/>
      <c r="BW2267" s="19"/>
      <c r="BX2267" s="19"/>
      <c r="BY2267" s="19"/>
      <c r="BZ2267" s="19"/>
      <c r="CA2267" s="19"/>
      <c r="CB2267" s="19"/>
      <c r="CC2267" s="19"/>
      <c r="CD2267" s="19"/>
      <c r="CE2267" s="19"/>
      <c r="CF2267" s="19"/>
    </row>
    <row r="2268" spans="1:84" x14ac:dyDescent="0.25">
      <c r="A2268" s="19"/>
      <c r="B2268" s="19"/>
      <c r="C2268" s="19"/>
      <c r="D2268" s="19"/>
      <c r="E2268" s="19"/>
      <c r="F2268" s="19"/>
      <c r="G2268" s="19"/>
      <c r="H2268" s="19"/>
      <c r="I2268" s="19"/>
      <c r="J2268" s="19"/>
      <c r="L2268" s="19"/>
      <c r="M2268" s="19"/>
      <c r="N2268" s="19"/>
      <c r="P2268" s="19"/>
      <c r="Q2268" s="19"/>
      <c r="R2268" s="19"/>
      <c r="S2268" s="19"/>
      <c r="T2268" s="19"/>
      <c r="U2268" s="19"/>
      <c r="V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54"/>
      <c r="BL2268" s="54"/>
      <c r="BM2268" s="54"/>
      <c r="BN2268" s="54"/>
      <c r="BO2268" s="54"/>
      <c r="BP2268" s="54"/>
      <c r="BQ2268" s="54"/>
      <c r="BR2268" s="19"/>
      <c r="BS2268" s="19"/>
      <c r="BV2268" s="19"/>
      <c r="BW2268" s="19"/>
      <c r="BX2268" s="19"/>
      <c r="BY2268" s="19"/>
      <c r="BZ2268" s="19"/>
      <c r="CA2268" s="19"/>
      <c r="CB2268" s="19"/>
      <c r="CC2268" s="19"/>
      <c r="CD2268" s="19"/>
      <c r="CE2268" s="19"/>
      <c r="CF2268" s="19"/>
    </row>
    <row r="2269" spans="1:84" x14ac:dyDescent="0.25">
      <c r="A2269" s="19"/>
      <c r="B2269" s="19"/>
      <c r="C2269" s="19"/>
      <c r="D2269" s="19"/>
      <c r="E2269" s="19"/>
      <c r="F2269" s="19"/>
      <c r="G2269" s="19"/>
      <c r="H2269" s="19"/>
      <c r="I2269" s="19"/>
      <c r="J2269" s="19"/>
      <c r="L2269" s="19"/>
      <c r="M2269" s="19"/>
      <c r="N2269" s="19"/>
      <c r="P2269" s="19"/>
      <c r="Q2269" s="19"/>
      <c r="R2269" s="19"/>
      <c r="S2269" s="19"/>
      <c r="T2269" s="19"/>
      <c r="U2269" s="19"/>
      <c r="V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54"/>
      <c r="BL2269" s="54"/>
      <c r="BM2269" s="54"/>
      <c r="BN2269" s="54"/>
      <c r="BO2269" s="54"/>
      <c r="BP2269" s="54"/>
      <c r="BQ2269" s="54"/>
      <c r="BR2269" s="19"/>
      <c r="BS2269" s="19"/>
      <c r="BV2269" s="19"/>
      <c r="BW2269" s="19"/>
      <c r="BX2269" s="19"/>
      <c r="BY2269" s="19"/>
      <c r="BZ2269" s="19"/>
      <c r="CA2269" s="19"/>
      <c r="CB2269" s="19"/>
      <c r="CC2269" s="19"/>
      <c r="CD2269" s="19"/>
      <c r="CE2269" s="19"/>
      <c r="CF2269" s="19"/>
    </row>
    <row r="2270" spans="1:84" x14ac:dyDescent="0.25">
      <c r="A2270" s="19"/>
      <c r="B2270" s="19"/>
      <c r="C2270" s="19"/>
      <c r="D2270" s="19"/>
      <c r="E2270" s="19"/>
      <c r="F2270" s="19"/>
      <c r="G2270" s="19"/>
      <c r="H2270" s="19"/>
      <c r="I2270" s="19"/>
      <c r="J2270" s="19"/>
      <c r="L2270" s="19"/>
      <c r="M2270" s="19"/>
      <c r="N2270" s="19"/>
      <c r="P2270" s="19"/>
      <c r="Q2270" s="19"/>
      <c r="R2270" s="19"/>
      <c r="S2270" s="19"/>
      <c r="T2270" s="19"/>
      <c r="U2270" s="19"/>
      <c r="V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54"/>
      <c r="BL2270" s="54"/>
      <c r="BM2270" s="54"/>
      <c r="BN2270" s="54"/>
      <c r="BO2270" s="54"/>
      <c r="BP2270" s="54"/>
      <c r="BQ2270" s="54"/>
      <c r="BR2270" s="19"/>
      <c r="BS2270" s="19"/>
      <c r="BV2270" s="19"/>
      <c r="BW2270" s="19"/>
      <c r="BX2270" s="19"/>
      <c r="BY2270" s="19"/>
      <c r="BZ2270" s="19"/>
      <c r="CA2270" s="19"/>
      <c r="CB2270" s="19"/>
      <c r="CC2270" s="19"/>
      <c r="CD2270" s="19"/>
      <c r="CE2270" s="19"/>
      <c r="CF2270" s="19"/>
    </row>
    <row r="2271" spans="1:84" x14ac:dyDescent="0.25">
      <c r="A2271" s="19"/>
      <c r="B2271" s="19"/>
      <c r="C2271" s="19"/>
      <c r="D2271" s="19"/>
      <c r="E2271" s="19"/>
      <c r="F2271" s="19"/>
      <c r="G2271" s="19"/>
      <c r="H2271" s="19"/>
      <c r="I2271" s="19"/>
      <c r="J2271" s="19"/>
      <c r="L2271" s="19"/>
      <c r="M2271" s="19"/>
      <c r="N2271" s="19"/>
      <c r="P2271" s="19"/>
      <c r="Q2271" s="19"/>
      <c r="R2271" s="19"/>
      <c r="S2271" s="19"/>
      <c r="T2271" s="19"/>
      <c r="U2271" s="19"/>
      <c r="V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54"/>
      <c r="BL2271" s="54"/>
      <c r="BM2271" s="54"/>
      <c r="BN2271" s="54"/>
      <c r="BO2271" s="54"/>
      <c r="BP2271" s="54"/>
      <c r="BQ2271" s="54"/>
      <c r="BR2271" s="19"/>
      <c r="BS2271" s="19"/>
      <c r="BV2271" s="19"/>
      <c r="BW2271" s="19"/>
      <c r="BX2271" s="19"/>
      <c r="BY2271" s="19"/>
      <c r="BZ2271" s="19"/>
      <c r="CA2271" s="19"/>
      <c r="CB2271" s="19"/>
      <c r="CC2271" s="19"/>
      <c r="CD2271" s="19"/>
      <c r="CE2271" s="19"/>
      <c r="CF2271" s="19"/>
    </row>
    <row r="2272" spans="1:84" x14ac:dyDescent="0.25">
      <c r="A2272" s="19"/>
      <c r="B2272" s="19"/>
      <c r="C2272" s="19"/>
      <c r="D2272" s="19"/>
      <c r="E2272" s="19"/>
      <c r="F2272" s="19"/>
      <c r="G2272" s="19"/>
      <c r="H2272" s="19"/>
      <c r="I2272" s="19"/>
      <c r="J2272" s="19"/>
      <c r="L2272" s="19"/>
      <c r="M2272" s="19"/>
      <c r="N2272" s="19"/>
      <c r="P2272" s="19"/>
      <c r="Q2272" s="19"/>
      <c r="R2272" s="19"/>
      <c r="S2272" s="19"/>
      <c r="T2272" s="19"/>
      <c r="U2272" s="19"/>
      <c r="V2272" s="19"/>
      <c r="X2272" s="19"/>
      <c r="Y2272" s="19"/>
      <c r="Z2272" s="19"/>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54"/>
      <c r="BL2272" s="54"/>
      <c r="BM2272" s="54"/>
      <c r="BN2272" s="54"/>
      <c r="BO2272" s="54"/>
      <c r="BP2272" s="54"/>
      <c r="BQ2272" s="54"/>
      <c r="BR2272" s="19"/>
      <c r="BS2272" s="19"/>
      <c r="BV2272" s="19"/>
      <c r="BW2272" s="19"/>
      <c r="BX2272" s="19"/>
      <c r="BY2272" s="19"/>
      <c r="BZ2272" s="19"/>
      <c r="CA2272" s="19"/>
      <c r="CB2272" s="19"/>
      <c r="CC2272" s="19"/>
      <c r="CD2272" s="19"/>
      <c r="CE2272" s="19"/>
      <c r="CF2272" s="19"/>
    </row>
    <row r="2273" spans="1:84" x14ac:dyDescent="0.25">
      <c r="A2273" s="19"/>
      <c r="B2273" s="19"/>
      <c r="C2273" s="19"/>
      <c r="D2273" s="19"/>
      <c r="E2273" s="19"/>
      <c r="F2273" s="19"/>
      <c r="G2273" s="19"/>
      <c r="H2273" s="19"/>
      <c r="I2273" s="19"/>
      <c r="J2273" s="19"/>
      <c r="L2273" s="19"/>
      <c r="M2273" s="19"/>
      <c r="N2273" s="19"/>
      <c r="P2273" s="19"/>
      <c r="Q2273" s="19"/>
      <c r="R2273" s="19"/>
      <c r="S2273" s="19"/>
      <c r="T2273" s="19"/>
      <c r="U2273" s="19"/>
      <c r="V2273" s="19"/>
      <c r="X2273" s="19"/>
      <c r="Y2273" s="19"/>
      <c r="Z2273" s="19"/>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54"/>
      <c r="BL2273" s="54"/>
      <c r="BM2273" s="54"/>
      <c r="BN2273" s="54"/>
      <c r="BO2273" s="54"/>
      <c r="BP2273" s="54"/>
      <c r="BQ2273" s="54"/>
      <c r="BR2273" s="19"/>
      <c r="BS2273" s="19"/>
      <c r="BV2273" s="19"/>
      <c r="BW2273" s="19"/>
      <c r="BX2273" s="19"/>
      <c r="BY2273" s="19"/>
      <c r="BZ2273" s="19"/>
      <c r="CA2273" s="19"/>
      <c r="CB2273" s="19"/>
      <c r="CC2273" s="19"/>
      <c r="CD2273" s="19"/>
      <c r="CE2273" s="19"/>
      <c r="CF2273" s="19"/>
    </row>
    <row r="2274" spans="1:84" x14ac:dyDescent="0.25">
      <c r="A2274" s="19"/>
      <c r="B2274" s="19"/>
      <c r="C2274" s="19"/>
      <c r="D2274" s="19"/>
      <c r="E2274" s="19"/>
      <c r="F2274" s="19"/>
      <c r="G2274" s="19"/>
      <c r="H2274" s="19"/>
      <c r="I2274" s="19"/>
      <c r="J2274" s="19"/>
      <c r="L2274" s="19"/>
      <c r="M2274" s="19"/>
      <c r="N2274" s="19"/>
      <c r="P2274" s="19"/>
      <c r="Q2274" s="19"/>
      <c r="R2274" s="19"/>
      <c r="S2274" s="19"/>
      <c r="T2274" s="19"/>
      <c r="U2274" s="19"/>
      <c r="V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54"/>
      <c r="BL2274" s="54"/>
      <c r="BM2274" s="54"/>
      <c r="BN2274" s="54"/>
      <c r="BO2274" s="54"/>
      <c r="BP2274" s="54"/>
      <c r="BQ2274" s="54"/>
      <c r="BR2274" s="19"/>
      <c r="BS2274" s="19"/>
      <c r="BV2274" s="19"/>
      <c r="BW2274" s="19"/>
      <c r="BX2274" s="19"/>
      <c r="BY2274" s="19"/>
      <c r="BZ2274" s="19"/>
      <c r="CA2274" s="19"/>
      <c r="CB2274" s="19"/>
      <c r="CC2274" s="19"/>
      <c r="CD2274" s="19"/>
      <c r="CE2274" s="19"/>
      <c r="CF2274" s="19"/>
    </row>
    <row r="2275" spans="1:84" x14ac:dyDescent="0.25">
      <c r="A2275" s="19"/>
      <c r="B2275" s="19"/>
      <c r="C2275" s="19"/>
      <c r="D2275" s="19"/>
      <c r="E2275" s="19"/>
      <c r="F2275" s="19"/>
      <c r="G2275" s="19"/>
      <c r="H2275" s="19"/>
      <c r="I2275" s="19"/>
      <c r="J2275" s="19"/>
      <c r="L2275" s="19"/>
      <c r="M2275" s="19"/>
      <c r="N2275" s="19"/>
      <c r="P2275" s="19"/>
      <c r="Q2275" s="19"/>
      <c r="R2275" s="19"/>
      <c r="S2275" s="19"/>
      <c r="T2275" s="19"/>
      <c r="U2275" s="19"/>
      <c r="V2275" s="19"/>
      <c r="X2275" s="19"/>
      <c r="Y2275" s="19"/>
      <c r="Z2275" s="19"/>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54"/>
      <c r="BL2275" s="54"/>
      <c r="BM2275" s="54"/>
      <c r="BN2275" s="54"/>
      <c r="BO2275" s="54"/>
      <c r="BP2275" s="54"/>
      <c r="BQ2275" s="54"/>
      <c r="BR2275" s="19"/>
      <c r="BS2275" s="19"/>
      <c r="BV2275" s="19"/>
      <c r="BW2275" s="19"/>
      <c r="BX2275" s="19"/>
      <c r="BY2275" s="19"/>
      <c r="BZ2275" s="19"/>
      <c r="CA2275" s="19"/>
      <c r="CB2275" s="19"/>
      <c r="CC2275" s="19"/>
      <c r="CD2275" s="19"/>
      <c r="CE2275" s="19"/>
      <c r="CF2275" s="19"/>
    </row>
    <row r="2276" spans="1:84" x14ac:dyDescent="0.25">
      <c r="A2276" s="19"/>
      <c r="B2276" s="19"/>
      <c r="C2276" s="19"/>
      <c r="D2276" s="19"/>
      <c r="E2276" s="19"/>
      <c r="F2276" s="19"/>
      <c r="G2276" s="19"/>
      <c r="H2276" s="19"/>
      <c r="I2276" s="19"/>
      <c r="J2276" s="19"/>
      <c r="L2276" s="19"/>
      <c r="M2276" s="19"/>
      <c r="N2276" s="19"/>
      <c r="P2276" s="19"/>
      <c r="Q2276" s="19"/>
      <c r="R2276" s="19"/>
      <c r="S2276" s="19"/>
      <c r="T2276" s="19"/>
      <c r="U2276" s="19"/>
      <c r="V2276" s="19"/>
      <c r="X2276" s="19"/>
      <c r="Y2276" s="19"/>
      <c r="Z2276" s="19"/>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54"/>
      <c r="BL2276" s="54"/>
      <c r="BM2276" s="54"/>
      <c r="BN2276" s="54"/>
      <c r="BO2276" s="54"/>
      <c r="BP2276" s="54"/>
      <c r="BQ2276" s="54"/>
      <c r="BR2276" s="19"/>
      <c r="BS2276" s="19"/>
      <c r="BV2276" s="19"/>
      <c r="BW2276" s="19"/>
      <c r="BX2276" s="19"/>
      <c r="BY2276" s="19"/>
      <c r="BZ2276" s="19"/>
      <c r="CA2276" s="19"/>
      <c r="CB2276" s="19"/>
      <c r="CC2276" s="19"/>
      <c r="CD2276" s="19"/>
      <c r="CE2276" s="19"/>
      <c r="CF2276" s="19"/>
    </row>
    <row r="2277" spans="1:84" x14ac:dyDescent="0.25">
      <c r="A2277" s="19"/>
      <c r="B2277" s="19"/>
      <c r="C2277" s="19"/>
      <c r="D2277" s="19"/>
      <c r="E2277" s="19"/>
      <c r="F2277" s="19"/>
      <c r="G2277" s="19"/>
      <c r="H2277" s="19"/>
      <c r="I2277" s="19"/>
      <c r="J2277" s="19"/>
      <c r="L2277" s="19"/>
      <c r="M2277" s="19"/>
      <c r="N2277" s="19"/>
      <c r="P2277" s="19"/>
      <c r="Q2277" s="19"/>
      <c r="R2277" s="19"/>
      <c r="S2277" s="19"/>
      <c r="T2277" s="19"/>
      <c r="U2277" s="19"/>
      <c r="V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54"/>
      <c r="BL2277" s="54"/>
      <c r="BM2277" s="54"/>
      <c r="BN2277" s="54"/>
      <c r="BO2277" s="54"/>
      <c r="BP2277" s="54"/>
      <c r="BQ2277" s="54"/>
      <c r="BR2277" s="19"/>
      <c r="BS2277" s="19"/>
      <c r="BV2277" s="19"/>
      <c r="BW2277" s="19"/>
      <c r="BX2277" s="19"/>
      <c r="BY2277" s="19"/>
      <c r="BZ2277" s="19"/>
      <c r="CA2277" s="19"/>
      <c r="CB2277" s="19"/>
      <c r="CC2277" s="19"/>
      <c r="CD2277" s="19"/>
      <c r="CE2277" s="19"/>
      <c r="CF2277" s="19"/>
    </row>
    <row r="2278" spans="1:84" x14ac:dyDescent="0.25">
      <c r="A2278" s="19"/>
      <c r="B2278" s="19"/>
      <c r="C2278" s="19"/>
      <c r="D2278" s="19"/>
      <c r="E2278" s="19"/>
      <c r="F2278" s="19"/>
      <c r="G2278" s="19"/>
      <c r="H2278" s="19"/>
      <c r="I2278" s="19"/>
      <c r="J2278" s="19"/>
      <c r="L2278" s="19"/>
      <c r="M2278" s="19"/>
      <c r="N2278" s="19"/>
      <c r="P2278" s="19"/>
      <c r="Q2278" s="19"/>
      <c r="R2278" s="19"/>
      <c r="S2278" s="19"/>
      <c r="T2278" s="19"/>
      <c r="U2278" s="19"/>
      <c r="V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54"/>
      <c r="BL2278" s="54"/>
      <c r="BM2278" s="54"/>
      <c r="BN2278" s="54"/>
      <c r="BO2278" s="54"/>
      <c r="BP2278" s="54"/>
      <c r="BQ2278" s="54"/>
      <c r="BR2278" s="19"/>
      <c r="BS2278" s="19"/>
      <c r="BV2278" s="19"/>
      <c r="BW2278" s="19"/>
      <c r="BX2278" s="19"/>
      <c r="BY2278" s="19"/>
      <c r="BZ2278" s="19"/>
      <c r="CA2278" s="19"/>
      <c r="CB2278" s="19"/>
      <c r="CC2278" s="19"/>
      <c r="CD2278" s="19"/>
      <c r="CE2278" s="19"/>
      <c r="CF2278" s="19"/>
    </row>
    <row r="2279" spans="1:84" x14ac:dyDescent="0.25">
      <c r="A2279" s="19"/>
      <c r="B2279" s="19"/>
      <c r="C2279" s="19"/>
      <c r="D2279" s="19"/>
      <c r="E2279" s="19"/>
      <c r="F2279" s="19"/>
      <c r="G2279" s="19"/>
      <c r="H2279" s="19"/>
      <c r="I2279" s="19"/>
      <c r="J2279" s="19"/>
      <c r="L2279" s="19"/>
      <c r="M2279" s="19"/>
      <c r="N2279" s="19"/>
      <c r="P2279" s="19"/>
      <c r="Q2279" s="19"/>
      <c r="R2279" s="19"/>
      <c r="S2279" s="19"/>
      <c r="T2279" s="19"/>
      <c r="U2279" s="19"/>
      <c r="V2279" s="19"/>
      <c r="X2279" s="19"/>
      <c r="Y2279" s="19"/>
      <c r="Z2279" s="19"/>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54"/>
      <c r="BL2279" s="54"/>
      <c r="BM2279" s="54"/>
      <c r="BN2279" s="54"/>
      <c r="BO2279" s="54"/>
      <c r="BP2279" s="54"/>
      <c r="BQ2279" s="54"/>
      <c r="BR2279" s="19"/>
      <c r="BS2279" s="19"/>
      <c r="BV2279" s="19"/>
      <c r="BW2279" s="19"/>
      <c r="BX2279" s="19"/>
      <c r="BY2279" s="19"/>
      <c r="BZ2279" s="19"/>
      <c r="CA2279" s="19"/>
      <c r="CB2279" s="19"/>
      <c r="CC2279" s="19"/>
      <c r="CD2279" s="19"/>
      <c r="CE2279" s="19"/>
      <c r="CF2279" s="19"/>
    </row>
    <row r="2280" spans="1:84" x14ac:dyDescent="0.25">
      <c r="A2280" s="19"/>
      <c r="B2280" s="19"/>
      <c r="C2280" s="19"/>
      <c r="D2280" s="19"/>
      <c r="E2280" s="19"/>
      <c r="F2280" s="19"/>
      <c r="G2280" s="19"/>
      <c r="H2280" s="19"/>
      <c r="I2280" s="19"/>
      <c r="J2280" s="19"/>
      <c r="L2280" s="19"/>
      <c r="M2280" s="19"/>
      <c r="N2280" s="19"/>
      <c r="P2280" s="19"/>
      <c r="Q2280" s="19"/>
      <c r="R2280" s="19"/>
      <c r="S2280" s="19"/>
      <c r="T2280" s="19"/>
      <c r="U2280" s="19"/>
      <c r="V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54"/>
      <c r="BL2280" s="54"/>
      <c r="BM2280" s="54"/>
      <c r="BN2280" s="54"/>
      <c r="BO2280" s="54"/>
      <c r="BP2280" s="54"/>
      <c r="BQ2280" s="54"/>
      <c r="BR2280" s="19"/>
      <c r="BS2280" s="19"/>
      <c r="BV2280" s="19"/>
      <c r="BW2280" s="19"/>
      <c r="BX2280" s="19"/>
      <c r="BY2280" s="19"/>
      <c r="BZ2280" s="19"/>
      <c r="CA2280" s="19"/>
      <c r="CB2280" s="19"/>
      <c r="CC2280" s="19"/>
      <c r="CD2280" s="19"/>
      <c r="CE2280" s="19"/>
      <c r="CF2280" s="19"/>
    </row>
    <row r="2281" spans="1:84" x14ac:dyDescent="0.25">
      <c r="A2281" s="19"/>
      <c r="B2281" s="19"/>
      <c r="C2281" s="19"/>
      <c r="D2281" s="19"/>
      <c r="E2281" s="19"/>
      <c r="F2281" s="19"/>
      <c r="G2281" s="19"/>
      <c r="H2281" s="19"/>
      <c r="I2281" s="19"/>
      <c r="J2281" s="19"/>
      <c r="L2281" s="19"/>
      <c r="M2281" s="19"/>
      <c r="N2281" s="19"/>
      <c r="P2281" s="19"/>
      <c r="Q2281" s="19"/>
      <c r="R2281" s="19"/>
      <c r="S2281" s="19"/>
      <c r="T2281" s="19"/>
      <c r="U2281" s="19"/>
      <c r="V2281" s="19"/>
      <c r="X2281" s="19"/>
      <c r="Y2281" s="19"/>
      <c r="Z2281" s="19"/>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54"/>
      <c r="BL2281" s="54"/>
      <c r="BM2281" s="54"/>
      <c r="BN2281" s="54"/>
      <c r="BO2281" s="54"/>
      <c r="BP2281" s="54"/>
      <c r="BQ2281" s="54"/>
      <c r="BR2281" s="19"/>
      <c r="BS2281" s="19"/>
      <c r="BV2281" s="19"/>
      <c r="BW2281" s="19"/>
      <c r="BX2281" s="19"/>
      <c r="BY2281" s="19"/>
      <c r="BZ2281" s="19"/>
      <c r="CA2281" s="19"/>
      <c r="CB2281" s="19"/>
      <c r="CC2281" s="19"/>
      <c r="CD2281" s="19"/>
      <c r="CE2281" s="19"/>
      <c r="CF2281" s="19"/>
    </row>
    <row r="2282" spans="1:84" x14ac:dyDescent="0.25">
      <c r="A2282" s="19"/>
      <c r="B2282" s="19"/>
      <c r="C2282" s="19"/>
      <c r="D2282" s="19"/>
      <c r="E2282" s="19"/>
      <c r="F2282" s="19"/>
      <c r="G2282" s="19"/>
      <c r="H2282" s="19"/>
      <c r="I2282" s="19"/>
      <c r="J2282" s="19"/>
      <c r="L2282" s="19"/>
      <c r="M2282" s="19"/>
      <c r="N2282" s="19"/>
      <c r="P2282" s="19"/>
      <c r="Q2282" s="19"/>
      <c r="R2282" s="19"/>
      <c r="S2282" s="19"/>
      <c r="T2282" s="19"/>
      <c r="U2282" s="19"/>
      <c r="V2282" s="19"/>
      <c r="X2282" s="19"/>
      <c r="Y2282" s="19"/>
      <c r="Z2282" s="19"/>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54"/>
      <c r="BL2282" s="54"/>
      <c r="BM2282" s="54"/>
      <c r="BN2282" s="54"/>
      <c r="BO2282" s="54"/>
      <c r="BP2282" s="54"/>
      <c r="BQ2282" s="54"/>
      <c r="BR2282" s="19"/>
      <c r="BS2282" s="19"/>
      <c r="BV2282" s="19"/>
      <c r="BW2282" s="19"/>
      <c r="BX2282" s="19"/>
      <c r="BY2282" s="19"/>
      <c r="BZ2282" s="19"/>
      <c r="CA2282" s="19"/>
      <c r="CB2282" s="19"/>
      <c r="CC2282" s="19"/>
      <c r="CD2282" s="19"/>
      <c r="CE2282" s="19"/>
      <c r="CF2282" s="19"/>
    </row>
    <row r="2283" spans="1:84" x14ac:dyDescent="0.25">
      <c r="A2283" s="19"/>
      <c r="B2283" s="19"/>
      <c r="C2283" s="19"/>
      <c r="D2283" s="19"/>
      <c r="E2283" s="19"/>
      <c r="F2283" s="19"/>
      <c r="G2283" s="19"/>
      <c r="H2283" s="19"/>
      <c r="I2283" s="19"/>
      <c r="J2283" s="19"/>
      <c r="L2283" s="19"/>
      <c r="M2283" s="19"/>
      <c r="N2283" s="19"/>
      <c r="P2283" s="19"/>
      <c r="Q2283" s="19"/>
      <c r="R2283" s="19"/>
      <c r="S2283" s="19"/>
      <c r="T2283" s="19"/>
      <c r="U2283" s="19"/>
      <c r="V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54"/>
      <c r="BL2283" s="54"/>
      <c r="BM2283" s="54"/>
      <c r="BN2283" s="54"/>
      <c r="BO2283" s="54"/>
      <c r="BP2283" s="54"/>
      <c r="BQ2283" s="54"/>
      <c r="BR2283" s="19"/>
      <c r="BS2283" s="19"/>
      <c r="BV2283" s="19"/>
      <c r="BW2283" s="19"/>
      <c r="BX2283" s="19"/>
      <c r="BY2283" s="19"/>
      <c r="BZ2283" s="19"/>
      <c r="CA2283" s="19"/>
      <c r="CB2283" s="19"/>
      <c r="CC2283" s="19"/>
      <c r="CD2283" s="19"/>
      <c r="CE2283" s="19"/>
      <c r="CF2283" s="19"/>
    </row>
    <row r="2284" spans="1:84" x14ac:dyDescent="0.25">
      <c r="A2284" s="19"/>
      <c r="B2284" s="19"/>
      <c r="C2284" s="19"/>
      <c r="D2284" s="19"/>
      <c r="E2284" s="19"/>
      <c r="F2284" s="19"/>
      <c r="G2284" s="19"/>
      <c r="H2284" s="19"/>
      <c r="I2284" s="19"/>
      <c r="J2284" s="19"/>
      <c r="L2284" s="19"/>
      <c r="M2284" s="19"/>
      <c r="N2284" s="19"/>
      <c r="P2284" s="19"/>
      <c r="Q2284" s="19"/>
      <c r="R2284" s="19"/>
      <c r="S2284" s="19"/>
      <c r="T2284" s="19"/>
      <c r="U2284" s="19"/>
      <c r="V2284" s="19"/>
      <c r="X2284" s="19"/>
      <c r="Y2284" s="19"/>
      <c r="Z2284" s="19"/>
      <c r="AA2284" s="19"/>
      <c r="AB2284" s="19"/>
      <c r="AC2284" s="19"/>
      <c r="AD2284" s="19"/>
      <c r="AE2284" s="19"/>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54"/>
      <c r="BL2284" s="54"/>
      <c r="BM2284" s="54"/>
      <c r="BN2284" s="54"/>
      <c r="BO2284" s="54"/>
      <c r="BP2284" s="54"/>
      <c r="BQ2284" s="54"/>
      <c r="BR2284" s="19"/>
      <c r="BS2284" s="19"/>
      <c r="BV2284" s="19"/>
      <c r="BW2284" s="19"/>
      <c r="BX2284" s="19"/>
      <c r="BY2284" s="19"/>
      <c r="BZ2284" s="19"/>
      <c r="CA2284" s="19"/>
      <c r="CB2284" s="19"/>
      <c r="CC2284" s="19"/>
      <c r="CD2284" s="19"/>
      <c r="CE2284" s="19"/>
      <c r="CF2284" s="19"/>
    </row>
    <row r="2285" spans="1:84" x14ac:dyDescent="0.25">
      <c r="A2285" s="19"/>
      <c r="B2285" s="19"/>
      <c r="C2285" s="19"/>
      <c r="D2285" s="19"/>
      <c r="E2285" s="19"/>
      <c r="F2285" s="19"/>
      <c r="G2285" s="19"/>
      <c r="H2285" s="19"/>
      <c r="I2285" s="19"/>
      <c r="J2285" s="19"/>
      <c r="L2285" s="19"/>
      <c r="M2285" s="19"/>
      <c r="N2285" s="19"/>
      <c r="P2285" s="19"/>
      <c r="Q2285" s="19"/>
      <c r="R2285" s="19"/>
      <c r="S2285" s="19"/>
      <c r="T2285" s="19"/>
      <c r="U2285" s="19"/>
      <c r="V2285" s="19"/>
      <c r="X2285" s="19"/>
      <c r="Y2285" s="19"/>
      <c r="Z2285" s="19"/>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54"/>
      <c r="BL2285" s="54"/>
      <c r="BM2285" s="54"/>
      <c r="BN2285" s="54"/>
      <c r="BO2285" s="54"/>
      <c r="BP2285" s="54"/>
      <c r="BQ2285" s="54"/>
      <c r="BR2285" s="19"/>
      <c r="BS2285" s="19"/>
      <c r="BV2285" s="19"/>
      <c r="BW2285" s="19"/>
      <c r="BX2285" s="19"/>
      <c r="BY2285" s="19"/>
      <c r="BZ2285" s="19"/>
      <c r="CA2285" s="19"/>
      <c r="CB2285" s="19"/>
      <c r="CC2285" s="19"/>
      <c r="CD2285" s="19"/>
      <c r="CE2285" s="19"/>
      <c r="CF2285" s="19"/>
    </row>
    <row r="2286" spans="1:84" x14ac:dyDescent="0.25">
      <c r="A2286" s="19"/>
      <c r="B2286" s="19"/>
      <c r="C2286" s="19"/>
      <c r="D2286" s="19"/>
      <c r="E2286" s="19"/>
      <c r="F2286" s="19"/>
      <c r="G2286" s="19"/>
      <c r="H2286" s="19"/>
      <c r="I2286" s="19"/>
      <c r="J2286" s="19"/>
      <c r="L2286" s="19"/>
      <c r="M2286" s="19"/>
      <c r="N2286" s="19"/>
      <c r="P2286" s="19"/>
      <c r="Q2286" s="19"/>
      <c r="R2286" s="19"/>
      <c r="S2286" s="19"/>
      <c r="T2286" s="19"/>
      <c r="U2286" s="19"/>
      <c r="V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54"/>
      <c r="BL2286" s="54"/>
      <c r="BM2286" s="54"/>
      <c r="BN2286" s="54"/>
      <c r="BO2286" s="54"/>
      <c r="BP2286" s="54"/>
      <c r="BQ2286" s="54"/>
      <c r="BR2286" s="19"/>
      <c r="BS2286" s="19"/>
      <c r="BV2286" s="19"/>
      <c r="BW2286" s="19"/>
      <c r="BX2286" s="19"/>
      <c r="BY2286" s="19"/>
      <c r="BZ2286" s="19"/>
      <c r="CA2286" s="19"/>
      <c r="CB2286" s="19"/>
      <c r="CC2286" s="19"/>
      <c r="CD2286" s="19"/>
      <c r="CE2286" s="19"/>
      <c r="CF2286" s="19"/>
    </row>
    <row r="2287" spans="1:84" x14ac:dyDescent="0.25">
      <c r="A2287" s="19"/>
      <c r="B2287" s="19"/>
      <c r="C2287" s="19"/>
      <c r="D2287" s="19"/>
      <c r="E2287" s="19"/>
      <c r="F2287" s="19"/>
      <c r="G2287" s="19"/>
      <c r="H2287" s="19"/>
      <c r="I2287" s="19"/>
      <c r="J2287" s="19"/>
      <c r="L2287" s="19"/>
      <c r="M2287" s="19"/>
      <c r="N2287" s="19"/>
      <c r="P2287" s="19"/>
      <c r="Q2287" s="19"/>
      <c r="R2287" s="19"/>
      <c r="S2287" s="19"/>
      <c r="T2287" s="19"/>
      <c r="U2287" s="19"/>
      <c r="V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54"/>
      <c r="BL2287" s="54"/>
      <c r="BM2287" s="54"/>
      <c r="BN2287" s="54"/>
      <c r="BO2287" s="54"/>
      <c r="BP2287" s="54"/>
      <c r="BQ2287" s="54"/>
      <c r="BR2287" s="19"/>
      <c r="BS2287" s="19"/>
      <c r="BV2287" s="19"/>
      <c r="BW2287" s="19"/>
      <c r="BX2287" s="19"/>
      <c r="BY2287" s="19"/>
      <c r="BZ2287" s="19"/>
      <c r="CA2287" s="19"/>
      <c r="CB2287" s="19"/>
      <c r="CC2287" s="19"/>
      <c r="CD2287" s="19"/>
      <c r="CE2287" s="19"/>
      <c r="CF2287" s="19"/>
    </row>
    <row r="2288" spans="1:84" x14ac:dyDescent="0.25">
      <c r="A2288" s="19"/>
      <c r="B2288" s="19"/>
      <c r="C2288" s="19"/>
      <c r="D2288" s="19"/>
      <c r="E2288" s="19"/>
      <c r="F2288" s="19"/>
      <c r="G2288" s="19"/>
      <c r="H2288" s="19"/>
      <c r="I2288" s="19"/>
      <c r="J2288" s="19"/>
      <c r="L2288" s="19"/>
      <c r="M2288" s="19"/>
      <c r="N2288" s="19"/>
      <c r="P2288" s="19"/>
      <c r="Q2288" s="19"/>
      <c r="R2288" s="19"/>
      <c r="S2288" s="19"/>
      <c r="T2288" s="19"/>
      <c r="U2288" s="19"/>
      <c r="V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54"/>
      <c r="BL2288" s="54"/>
      <c r="BM2288" s="54"/>
      <c r="BN2288" s="54"/>
      <c r="BO2288" s="54"/>
      <c r="BP2288" s="54"/>
      <c r="BQ2288" s="54"/>
      <c r="BR2288" s="19"/>
      <c r="BS2288" s="19"/>
      <c r="BV2288" s="19"/>
      <c r="BW2288" s="19"/>
      <c r="BX2288" s="19"/>
      <c r="BY2288" s="19"/>
      <c r="BZ2288" s="19"/>
      <c r="CA2288" s="19"/>
      <c r="CB2288" s="19"/>
      <c r="CC2288" s="19"/>
      <c r="CD2288" s="19"/>
      <c r="CE2288" s="19"/>
      <c r="CF2288" s="19"/>
    </row>
    <row r="2289" spans="1:84" x14ac:dyDescent="0.25">
      <c r="A2289" s="19"/>
      <c r="B2289" s="19"/>
      <c r="C2289" s="19"/>
      <c r="D2289" s="19"/>
      <c r="E2289" s="19"/>
      <c r="F2289" s="19"/>
      <c r="G2289" s="19"/>
      <c r="H2289" s="19"/>
      <c r="I2289" s="19"/>
      <c r="J2289" s="19"/>
      <c r="L2289" s="19"/>
      <c r="M2289" s="19"/>
      <c r="N2289" s="19"/>
      <c r="P2289" s="19"/>
      <c r="Q2289" s="19"/>
      <c r="R2289" s="19"/>
      <c r="S2289" s="19"/>
      <c r="T2289" s="19"/>
      <c r="U2289" s="19"/>
      <c r="V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54"/>
      <c r="BL2289" s="54"/>
      <c r="BM2289" s="54"/>
      <c r="BN2289" s="54"/>
      <c r="BO2289" s="54"/>
      <c r="BP2289" s="54"/>
      <c r="BQ2289" s="54"/>
      <c r="BR2289" s="19"/>
      <c r="BS2289" s="19"/>
      <c r="BV2289" s="19"/>
      <c r="BW2289" s="19"/>
      <c r="BX2289" s="19"/>
      <c r="BY2289" s="19"/>
      <c r="BZ2289" s="19"/>
      <c r="CA2289" s="19"/>
      <c r="CB2289" s="19"/>
      <c r="CC2289" s="19"/>
      <c r="CD2289" s="19"/>
      <c r="CE2289" s="19"/>
      <c r="CF2289" s="19"/>
    </row>
    <row r="2290" spans="1:84" x14ac:dyDescent="0.25">
      <c r="A2290" s="19"/>
      <c r="B2290" s="19"/>
      <c r="C2290" s="19"/>
      <c r="D2290" s="19"/>
      <c r="E2290" s="19"/>
      <c r="F2290" s="19"/>
      <c r="G2290" s="19"/>
      <c r="H2290" s="19"/>
      <c r="I2290" s="19"/>
      <c r="J2290" s="19"/>
      <c r="L2290" s="19"/>
      <c r="M2290" s="19"/>
      <c r="N2290" s="19"/>
      <c r="P2290" s="19"/>
      <c r="Q2290" s="19"/>
      <c r="R2290" s="19"/>
      <c r="S2290" s="19"/>
      <c r="T2290" s="19"/>
      <c r="U2290" s="19"/>
      <c r="V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54"/>
      <c r="BL2290" s="54"/>
      <c r="BM2290" s="54"/>
      <c r="BN2290" s="54"/>
      <c r="BO2290" s="54"/>
      <c r="BP2290" s="54"/>
      <c r="BQ2290" s="54"/>
      <c r="BR2290" s="19"/>
      <c r="BS2290" s="19"/>
      <c r="BV2290" s="19"/>
      <c r="BW2290" s="19"/>
      <c r="BX2290" s="19"/>
      <c r="BY2290" s="19"/>
      <c r="BZ2290" s="19"/>
      <c r="CA2290" s="19"/>
      <c r="CB2290" s="19"/>
      <c r="CC2290" s="19"/>
      <c r="CD2290" s="19"/>
      <c r="CE2290" s="19"/>
      <c r="CF2290" s="19"/>
    </row>
    <row r="2291" spans="1:84" x14ac:dyDescent="0.25">
      <c r="A2291" s="19"/>
      <c r="B2291" s="19"/>
      <c r="C2291" s="19"/>
      <c r="D2291" s="19"/>
      <c r="E2291" s="19"/>
      <c r="F2291" s="19"/>
      <c r="G2291" s="19"/>
      <c r="H2291" s="19"/>
      <c r="I2291" s="19"/>
      <c r="J2291" s="19"/>
      <c r="L2291" s="19"/>
      <c r="M2291" s="19"/>
      <c r="N2291" s="19"/>
      <c r="P2291" s="19"/>
      <c r="Q2291" s="19"/>
      <c r="R2291" s="19"/>
      <c r="S2291" s="19"/>
      <c r="T2291" s="19"/>
      <c r="U2291" s="19"/>
      <c r="V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54"/>
      <c r="BL2291" s="54"/>
      <c r="BM2291" s="54"/>
      <c r="BN2291" s="54"/>
      <c r="BO2291" s="54"/>
      <c r="BP2291" s="54"/>
      <c r="BQ2291" s="54"/>
      <c r="BR2291" s="19"/>
      <c r="BS2291" s="19"/>
      <c r="BV2291" s="19"/>
      <c r="BW2291" s="19"/>
      <c r="BX2291" s="19"/>
      <c r="BY2291" s="19"/>
      <c r="BZ2291" s="19"/>
      <c r="CA2291" s="19"/>
      <c r="CB2291" s="19"/>
      <c r="CC2291" s="19"/>
      <c r="CD2291" s="19"/>
      <c r="CE2291" s="19"/>
      <c r="CF2291" s="19"/>
    </row>
    <row r="2292" spans="1:84" x14ac:dyDescent="0.25">
      <c r="A2292" s="19"/>
      <c r="B2292" s="19"/>
      <c r="C2292" s="19"/>
      <c r="D2292" s="19"/>
      <c r="E2292" s="19"/>
      <c r="F2292" s="19"/>
      <c r="G2292" s="19"/>
      <c r="H2292" s="19"/>
      <c r="I2292" s="19"/>
      <c r="J2292" s="19"/>
      <c r="L2292" s="19"/>
      <c r="M2292" s="19"/>
      <c r="N2292" s="19"/>
      <c r="P2292" s="19"/>
      <c r="Q2292" s="19"/>
      <c r="R2292" s="19"/>
      <c r="S2292" s="19"/>
      <c r="T2292" s="19"/>
      <c r="U2292" s="19"/>
      <c r="V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54"/>
      <c r="BL2292" s="54"/>
      <c r="BM2292" s="54"/>
      <c r="BN2292" s="54"/>
      <c r="BO2292" s="54"/>
      <c r="BP2292" s="54"/>
      <c r="BQ2292" s="54"/>
      <c r="BR2292" s="19"/>
      <c r="BS2292" s="19"/>
      <c r="BV2292" s="19"/>
      <c r="BW2292" s="19"/>
      <c r="BX2292" s="19"/>
      <c r="BY2292" s="19"/>
      <c r="BZ2292" s="19"/>
      <c r="CA2292" s="19"/>
      <c r="CB2292" s="19"/>
      <c r="CC2292" s="19"/>
      <c r="CD2292" s="19"/>
      <c r="CE2292" s="19"/>
      <c r="CF2292" s="19"/>
    </row>
    <row r="2293" spans="1:84" x14ac:dyDescent="0.25">
      <c r="A2293" s="19"/>
      <c r="B2293" s="19"/>
      <c r="C2293" s="19"/>
      <c r="D2293" s="19"/>
      <c r="E2293" s="19"/>
      <c r="F2293" s="19"/>
      <c r="G2293" s="19"/>
      <c r="H2293" s="19"/>
      <c r="I2293" s="19"/>
      <c r="J2293" s="19"/>
      <c r="L2293" s="19"/>
      <c r="M2293" s="19"/>
      <c r="N2293" s="19"/>
      <c r="P2293" s="19"/>
      <c r="Q2293" s="19"/>
      <c r="R2293" s="19"/>
      <c r="S2293" s="19"/>
      <c r="T2293" s="19"/>
      <c r="U2293" s="19"/>
      <c r="V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54"/>
      <c r="BL2293" s="54"/>
      <c r="BM2293" s="54"/>
      <c r="BN2293" s="54"/>
      <c r="BO2293" s="54"/>
      <c r="BP2293" s="54"/>
      <c r="BQ2293" s="54"/>
      <c r="BR2293" s="19"/>
      <c r="BS2293" s="19"/>
      <c r="BV2293" s="19"/>
      <c r="BW2293" s="19"/>
      <c r="BX2293" s="19"/>
      <c r="BY2293" s="19"/>
      <c r="BZ2293" s="19"/>
      <c r="CA2293" s="19"/>
      <c r="CB2293" s="19"/>
      <c r="CC2293" s="19"/>
      <c r="CD2293" s="19"/>
      <c r="CE2293" s="19"/>
      <c r="CF2293" s="19"/>
    </row>
    <row r="2294" spans="1:84" x14ac:dyDescent="0.25">
      <c r="A2294" s="19"/>
      <c r="B2294" s="19"/>
      <c r="C2294" s="19"/>
      <c r="D2294" s="19"/>
      <c r="E2294" s="19"/>
      <c r="F2294" s="19"/>
      <c r="G2294" s="19"/>
      <c r="H2294" s="19"/>
      <c r="I2294" s="19"/>
      <c r="J2294" s="19"/>
      <c r="L2294" s="19"/>
      <c r="M2294" s="19"/>
      <c r="N2294" s="19"/>
      <c r="P2294" s="19"/>
      <c r="Q2294" s="19"/>
      <c r="R2294" s="19"/>
      <c r="S2294" s="19"/>
      <c r="T2294" s="19"/>
      <c r="U2294" s="19"/>
      <c r="V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54"/>
      <c r="BL2294" s="54"/>
      <c r="BM2294" s="54"/>
      <c r="BN2294" s="54"/>
      <c r="BO2294" s="54"/>
      <c r="BP2294" s="54"/>
      <c r="BQ2294" s="54"/>
      <c r="BR2294" s="19"/>
      <c r="BS2294" s="19"/>
      <c r="BV2294" s="19"/>
      <c r="BW2294" s="19"/>
      <c r="BX2294" s="19"/>
      <c r="BY2294" s="19"/>
      <c r="BZ2294" s="19"/>
      <c r="CA2294" s="19"/>
      <c r="CB2294" s="19"/>
      <c r="CC2294" s="19"/>
      <c r="CD2294" s="19"/>
      <c r="CE2294" s="19"/>
      <c r="CF2294" s="19"/>
    </row>
    <row r="2295" spans="1:84" x14ac:dyDescent="0.25">
      <c r="A2295" s="19"/>
      <c r="B2295" s="19"/>
      <c r="C2295" s="19"/>
      <c r="D2295" s="19"/>
      <c r="E2295" s="19"/>
      <c r="F2295" s="19"/>
      <c r="G2295" s="19"/>
      <c r="H2295" s="19"/>
      <c r="I2295" s="19"/>
      <c r="J2295" s="19"/>
      <c r="L2295" s="19"/>
      <c r="M2295" s="19"/>
      <c r="N2295" s="19"/>
      <c r="P2295" s="19"/>
      <c r="Q2295" s="19"/>
      <c r="R2295" s="19"/>
      <c r="S2295" s="19"/>
      <c r="T2295" s="19"/>
      <c r="U2295" s="19"/>
      <c r="V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54"/>
      <c r="BL2295" s="54"/>
      <c r="BM2295" s="54"/>
      <c r="BN2295" s="54"/>
      <c r="BO2295" s="54"/>
      <c r="BP2295" s="54"/>
      <c r="BQ2295" s="54"/>
      <c r="BR2295" s="19"/>
      <c r="BS2295" s="19"/>
      <c r="BV2295" s="19"/>
      <c r="BW2295" s="19"/>
      <c r="BX2295" s="19"/>
      <c r="BY2295" s="19"/>
      <c r="BZ2295" s="19"/>
      <c r="CA2295" s="19"/>
      <c r="CB2295" s="19"/>
      <c r="CC2295" s="19"/>
      <c r="CD2295" s="19"/>
      <c r="CE2295" s="19"/>
      <c r="CF2295" s="19"/>
    </row>
    <row r="2296" spans="1:84" x14ac:dyDescent="0.25">
      <c r="A2296" s="19"/>
      <c r="B2296" s="19"/>
      <c r="C2296" s="19"/>
      <c r="D2296" s="19"/>
      <c r="E2296" s="19"/>
      <c r="F2296" s="19"/>
      <c r="G2296" s="19"/>
      <c r="H2296" s="19"/>
      <c r="I2296" s="19"/>
      <c r="J2296" s="19"/>
      <c r="L2296" s="19"/>
      <c r="M2296" s="19"/>
      <c r="N2296" s="19"/>
      <c r="P2296" s="19"/>
      <c r="Q2296" s="19"/>
      <c r="R2296" s="19"/>
      <c r="S2296" s="19"/>
      <c r="T2296" s="19"/>
      <c r="U2296" s="19"/>
      <c r="V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54"/>
      <c r="BL2296" s="54"/>
      <c r="BM2296" s="54"/>
      <c r="BN2296" s="54"/>
      <c r="BO2296" s="54"/>
      <c r="BP2296" s="54"/>
      <c r="BQ2296" s="54"/>
      <c r="BR2296" s="19"/>
      <c r="BS2296" s="19"/>
      <c r="BV2296" s="19"/>
      <c r="BW2296" s="19"/>
      <c r="BX2296" s="19"/>
      <c r="BY2296" s="19"/>
      <c r="BZ2296" s="19"/>
      <c r="CA2296" s="19"/>
      <c r="CB2296" s="19"/>
      <c r="CC2296" s="19"/>
      <c r="CD2296" s="19"/>
      <c r="CE2296" s="19"/>
      <c r="CF2296" s="19"/>
    </row>
    <row r="2297" spans="1:84" x14ac:dyDescent="0.25">
      <c r="A2297" s="19"/>
      <c r="B2297" s="19"/>
      <c r="C2297" s="19"/>
      <c r="D2297" s="19"/>
      <c r="E2297" s="19"/>
      <c r="F2297" s="19"/>
      <c r="G2297" s="19"/>
      <c r="H2297" s="19"/>
      <c r="I2297" s="19"/>
      <c r="J2297" s="19"/>
      <c r="L2297" s="19"/>
      <c r="M2297" s="19"/>
      <c r="N2297" s="19"/>
      <c r="P2297" s="19"/>
      <c r="Q2297" s="19"/>
      <c r="R2297" s="19"/>
      <c r="S2297" s="19"/>
      <c r="T2297" s="19"/>
      <c r="U2297" s="19"/>
      <c r="V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54"/>
      <c r="BL2297" s="54"/>
      <c r="BM2297" s="54"/>
      <c r="BN2297" s="54"/>
      <c r="BO2297" s="54"/>
      <c r="BP2297" s="54"/>
      <c r="BQ2297" s="54"/>
      <c r="BR2297" s="19"/>
      <c r="BS2297" s="19"/>
      <c r="BV2297" s="19"/>
      <c r="BW2297" s="19"/>
      <c r="BX2297" s="19"/>
      <c r="BY2297" s="19"/>
      <c r="BZ2297" s="19"/>
      <c r="CA2297" s="19"/>
      <c r="CB2297" s="19"/>
      <c r="CC2297" s="19"/>
      <c r="CD2297" s="19"/>
      <c r="CE2297" s="19"/>
      <c r="CF2297" s="19"/>
    </row>
    <row r="2298" spans="1:84" x14ac:dyDescent="0.25">
      <c r="A2298" s="19"/>
      <c r="B2298" s="19"/>
      <c r="C2298" s="19"/>
      <c r="D2298" s="19"/>
      <c r="E2298" s="19"/>
      <c r="F2298" s="19"/>
      <c r="G2298" s="19"/>
      <c r="H2298" s="19"/>
      <c r="I2298" s="19"/>
      <c r="J2298" s="19"/>
      <c r="L2298" s="19"/>
      <c r="M2298" s="19"/>
      <c r="N2298" s="19"/>
      <c r="P2298" s="19"/>
      <c r="Q2298" s="19"/>
      <c r="R2298" s="19"/>
      <c r="S2298" s="19"/>
      <c r="T2298" s="19"/>
      <c r="U2298" s="19"/>
      <c r="V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54"/>
      <c r="BL2298" s="54"/>
      <c r="BM2298" s="54"/>
      <c r="BN2298" s="54"/>
      <c r="BO2298" s="54"/>
      <c r="BP2298" s="54"/>
      <c r="BQ2298" s="54"/>
      <c r="BR2298" s="19"/>
      <c r="BS2298" s="19"/>
      <c r="BV2298" s="19"/>
      <c r="BW2298" s="19"/>
      <c r="BX2298" s="19"/>
      <c r="BY2298" s="19"/>
      <c r="BZ2298" s="19"/>
      <c r="CA2298" s="19"/>
      <c r="CB2298" s="19"/>
      <c r="CC2298" s="19"/>
      <c r="CD2298" s="19"/>
      <c r="CE2298" s="19"/>
      <c r="CF2298" s="19"/>
    </row>
    <row r="2299" spans="1:84" x14ac:dyDescent="0.25">
      <c r="A2299" s="19"/>
      <c r="B2299" s="19"/>
      <c r="C2299" s="19"/>
      <c r="D2299" s="19"/>
      <c r="E2299" s="19"/>
      <c r="F2299" s="19"/>
      <c r="G2299" s="19"/>
      <c r="H2299" s="19"/>
      <c r="I2299" s="19"/>
      <c r="J2299" s="19"/>
      <c r="L2299" s="19"/>
      <c r="M2299" s="19"/>
      <c r="N2299" s="19"/>
      <c r="P2299" s="19"/>
      <c r="Q2299" s="19"/>
      <c r="R2299" s="19"/>
      <c r="S2299" s="19"/>
      <c r="T2299" s="19"/>
      <c r="U2299" s="19"/>
      <c r="V2299" s="19"/>
      <c r="X2299" s="19"/>
      <c r="Y2299" s="19"/>
      <c r="Z2299" s="19"/>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54"/>
      <c r="BL2299" s="54"/>
      <c r="BM2299" s="54"/>
      <c r="BN2299" s="54"/>
      <c r="BO2299" s="54"/>
      <c r="BP2299" s="54"/>
      <c r="BQ2299" s="54"/>
      <c r="BR2299" s="19"/>
      <c r="BS2299" s="19"/>
      <c r="BV2299" s="19"/>
      <c r="BW2299" s="19"/>
      <c r="BX2299" s="19"/>
      <c r="BY2299" s="19"/>
      <c r="BZ2299" s="19"/>
      <c r="CA2299" s="19"/>
      <c r="CB2299" s="19"/>
      <c r="CC2299" s="19"/>
      <c r="CD2299" s="19"/>
      <c r="CE2299" s="19"/>
      <c r="CF2299" s="19"/>
    </row>
    <row r="2300" spans="1:84" x14ac:dyDescent="0.25">
      <c r="A2300" s="19"/>
      <c r="B2300" s="19"/>
      <c r="C2300" s="19"/>
      <c r="D2300" s="19"/>
      <c r="E2300" s="19"/>
      <c r="F2300" s="19"/>
      <c r="G2300" s="19"/>
      <c r="H2300" s="19"/>
      <c r="I2300" s="19"/>
      <c r="J2300" s="19"/>
      <c r="L2300" s="19"/>
      <c r="M2300" s="19"/>
      <c r="N2300" s="19"/>
      <c r="P2300" s="19"/>
      <c r="Q2300" s="19"/>
      <c r="R2300" s="19"/>
      <c r="S2300" s="19"/>
      <c r="T2300" s="19"/>
      <c r="U2300" s="19"/>
      <c r="V2300" s="19"/>
      <c r="X2300" s="19"/>
      <c r="Y2300" s="19"/>
      <c r="Z2300" s="19"/>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54"/>
      <c r="BL2300" s="54"/>
      <c r="BM2300" s="54"/>
      <c r="BN2300" s="54"/>
      <c r="BO2300" s="54"/>
      <c r="BP2300" s="54"/>
      <c r="BQ2300" s="54"/>
      <c r="BR2300" s="19"/>
      <c r="BS2300" s="19"/>
      <c r="BV2300" s="19"/>
      <c r="BW2300" s="19"/>
      <c r="BX2300" s="19"/>
      <c r="BY2300" s="19"/>
      <c r="BZ2300" s="19"/>
      <c r="CA2300" s="19"/>
      <c r="CB2300" s="19"/>
      <c r="CC2300" s="19"/>
      <c r="CD2300" s="19"/>
      <c r="CE2300" s="19"/>
      <c r="CF2300" s="19"/>
    </row>
    <row r="2301" spans="1:84" x14ac:dyDescent="0.25">
      <c r="A2301" s="19"/>
      <c r="B2301" s="19"/>
      <c r="C2301" s="19"/>
      <c r="D2301" s="19"/>
      <c r="E2301" s="19"/>
      <c r="F2301" s="19"/>
      <c r="G2301" s="19"/>
      <c r="H2301" s="19"/>
      <c r="I2301" s="19"/>
      <c r="J2301" s="19"/>
      <c r="L2301" s="19"/>
      <c r="M2301" s="19"/>
      <c r="N2301" s="19"/>
      <c r="P2301" s="19"/>
      <c r="Q2301" s="19"/>
      <c r="R2301" s="19"/>
      <c r="S2301" s="19"/>
      <c r="T2301" s="19"/>
      <c r="U2301" s="19"/>
      <c r="V2301" s="19"/>
      <c r="X2301" s="19"/>
      <c r="Y2301" s="19"/>
      <c r="Z2301" s="19"/>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54"/>
      <c r="BL2301" s="54"/>
      <c r="BM2301" s="54"/>
      <c r="BN2301" s="54"/>
      <c r="BO2301" s="54"/>
      <c r="BP2301" s="54"/>
      <c r="BQ2301" s="54"/>
      <c r="BR2301" s="19"/>
      <c r="BS2301" s="19"/>
      <c r="BV2301" s="19"/>
      <c r="BW2301" s="19"/>
      <c r="BX2301" s="19"/>
      <c r="BY2301" s="19"/>
      <c r="BZ2301" s="19"/>
      <c r="CA2301" s="19"/>
      <c r="CB2301" s="19"/>
      <c r="CC2301" s="19"/>
      <c r="CD2301" s="19"/>
      <c r="CE2301" s="19"/>
      <c r="CF2301" s="19"/>
    </row>
    <row r="2302" spans="1:84" x14ac:dyDescent="0.25">
      <c r="A2302" s="19"/>
      <c r="B2302" s="19"/>
      <c r="C2302" s="19"/>
      <c r="D2302" s="19"/>
      <c r="E2302" s="19"/>
      <c r="F2302" s="19"/>
      <c r="G2302" s="19"/>
      <c r="H2302" s="19"/>
      <c r="I2302" s="19"/>
      <c r="J2302" s="19"/>
      <c r="L2302" s="19"/>
      <c r="M2302" s="19"/>
      <c r="N2302" s="19"/>
      <c r="P2302" s="19"/>
      <c r="Q2302" s="19"/>
      <c r="R2302" s="19"/>
      <c r="S2302" s="19"/>
      <c r="T2302" s="19"/>
      <c r="U2302" s="19"/>
      <c r="V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54"/>
      <c r="BL2302" s="54"/>
      <c r="BM2302" s="54"/>
      <c r="BN2302" s="54"/>
      <c r="BO2302" s="54"/>
      <c r="BP2302" s="54"/>
      <c r="BQ2302" s="54"/>
      <c r="BR2302" s="19"/>
      <c r="BS2302" s="19"/>
      <c r="BV2302" s="19"/>
      <c r="BW2302" s="19"/>
      <c r="BX2302" s="19"/>
      <c r="BY2302" s="19"/>
      <c r="BZ2302" s="19"/>
      <c r="CA2302" s="19"/>
      <c r="CB2302" s="19"/>
      <c r="CC2302" s="19"/>
      <c r="CD2302" s="19"/>
      <c r="CE2302" s="19"/>
      <c r="CF2302" s="19"/>
    </row>
    <row r="2303" spans="1:84" x14ac:dyDescent="0.25">
      <c r="A2303" s="19"/>
      <c r="B2303" s="19"/>
      <c r="C2303" s="19"/>
      <c r="D2303" s="19"/>
      <c r="E2303" s="19"/>
      <c r="F2303" s="19"/>
      <c r="G2303" s="19"/>
      <c r="H2303" s="19"/>
      <c r="I2303" s="19"/>
      <c r="J2303" s="19"/>
      <c r="L2303" s="19"/>
      <c r="M2303" s="19"/>
      <c r="N2303" s="19"/>
      <c r="P2303" s="19"/>
      <c r="Q2303" s="19"/>
      <c r="R2303" s="19"/>
      <c r="S2303" s="19"/>
      <c r="T2303" s="19"/>
      <c r="U2303" s="19"/>
      <c r="V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54"/>
      <c r="BL2303" s="54"/>
      <c r="BM2303" s="54"/>
      <c r="BN2303" s="54"/>
      <c r="BO2303" s="54"/>
      <c r="BP2303" s="54"/>
      <c r="BQ2303" s="54"/>
      <c r="BR2303" s="19"/>
      <c r="BS2303" s="19"/>
      <c r="BV2303" s="19"/>
      <c r="BW2303" s="19"/>
      <c r="BX2303" s="19"/>
      <c r="BY2303" s="19"/>
      <c r="BZ2303" s="19"/>
      <c r="CA2303" s="19"/>
      <c r="CB2303" s="19"/>
      <c r="CC2303" s="19"/>
      <c r="CD2303" s="19"/>
      <c r="CE2303" s="19"/>
      <c r="CF2303" s="19"/>
    </row>
    <row r="2304" spans="1:84" x14ac:dyDescent="0.25">
      <c r="A2304" s="19"/>
      <c r="B2304" s="19"/>
      <c r="C2304" s="19"/>
      <c r="D2304" s="19"/>
      <c r="E2304" s="19"/>
      <c r="F2304" s="19"/>
      <c r="G2304" s="19"/>
      <c r="H2304" s="19"/>
      <c r="I2304" s="19"/>
      <c r="J2304" s="19"/>
      <c r="L2304" s="19"/>
      <c r="M2304" s="19"/>
      <c r="N2304" s="19"/>
      <c r="P2304" s="19"/>
      <c r="Q2304" s="19"/>
      <c r="R2304" s="19"/>
      <c r="S2304" s="19"/>
      <c r="T2304" s="19"/>
      <c r="U2304" s="19"/>
      <c r="V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54"/>
      <c r="BL2304" s="54"/>
      <c r="BM2304" s="54"/>
      <c r="BN2304" s="54"/>
      <c r="BO2304" s="54"/>
      <c r="BP2304" s="54"/>
      <c r="BQ2304" s="54"/>
      <c r="BR2304" s="19"/>
      <c r="BS2304" s="19"/>
      <c r="BV2304" s="19"/>
      <c r="BW2304" s="19"/>
      <c r="BX2304" s="19"/>
      <c r="BY2304" s="19"/>
      <c r="BZ2304" s="19"/>
      <c r="CA2304" s="19"/>
      <c r="CB2304" s="19"/>
      <c r="CC2304" s="19"/>
      <c r="CD2304" s="19"/>
      <c r="CE2304" s="19"/>
      <c r="CF2304" s="19"/>
    </row>
    <row r="2305" spans="1:84" x14ac:dyDescent="0.25">
      <c r="A2305" s="19"/>
      <c r="B2305" s="19"/>
      <c r="C2305" s="19"/>
      <c r="D2305" s="19"/>
      <c r="E2305" s="19"/>
      <c r="F2305" s="19"/>
      <c r="G2305" s="19"/>
      <c r="H2305" s="19"/>
      <c r="I2305" s="19"/>
      <c r="J2305" s="19"/>
      <c r="L2305" s="19"/>
      <c r="M2305" s="19"/>
      <c r="N2305" s="19"/>
      <c r="P2305" s="19"/>
      <c r="Q2305" s="19"/>
      <c r="R2305" s="19"/>
      <c r="S2305" s="19"/>
      <c r="T2305" s="19"/>
      <c r="U2305" s="19"/>
      <c r="V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54"/>
      <c r="BL2305" s="54"/>
      <c r="BM2305" s="54"/>
      <c r="BN2305" s="54"/>
      <c r="BO2305" s="54"/>
      <c r="BP2305" s="54"/>
      <c r="BQ2305" s="54"/>
      <c r="BR2305" s="19"/>
      <c r="BS2305" s="19"/>
      <c r="BV2305" s="19"/>
      <c r="BW2305" s="19"/>
      <c r="BX2305" s="19"/>
      <c r="BY2305" s="19"/>
      <c r="BZ2305" s="19"/>
      <c r="CA2305" s="19"/>
      <c r="CB2305" s="19"/>
      <c r="CC2305" s="19"/>
      <c r="CD2305" s="19"/>
      <c r="CE2305" s="19"/>
      <c r="CF2305" s="19"/>
    </row>
    <row r="2306" spans="1:84" x14ac:dyDescent="0.25">
      <c r="A2306" s="19"/>
      <c r="B2306" s="19"/>
      <c r="C2306" s="19"/>
      <c r="D2306" s="19"/>
      <c r="E2306" s="19"/>
      <c r="F2306" s="19"/>
      <c r="G2306" s="19"/>
      <c r="H2306" s="19"/>
      <c r="I2306" s="19"/>
      <c r="J2306" s="19"/>
      <c r="L2306" s="19"/>
      <c r="M2306" s="19"/>
      <c r="N2306" s="19"/>
      <c r="P2306" s="19"/>
      <c r="Q2306" s="19"/>
      <c r="R2306" s="19"/>
      <c r="S2306" s="19"/>
      <c r="T2306" s="19"/>
      <c r="U2306" s="19"/>
      <c r="V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54"/>
      <c r="BL2306" s="54"/>
      <c r="BM2306" s="54"/>
      <c r="BN2306" s="54"/>
      <c r="BO2306" s="54"/>
      <c r="BP2306" s="54"/>
      <c r="BQ2306" s="54"/>
      <c r="BR2306" s="19"/>
      <c r="BS2306" s="19"/>
      <c r="BV2306" s="19"/>
      <c r="BW2306" s="19"/>
      <c r="BX2306" s="19"/>
      <c r="BY2306" s="19"/>
      <c r="BZ2306" s="19"/>
      <c r="CA2306" s="19"/>
      <c r="CB2306" s="19"/>
      <c r="CC2306" s="19"/>
      <c r="CD2306" s="19"/>
      <c r="CE2306" s="19"/>
      <c r="CF2306" s="19"/>
    </row>
    <row r="2307" spans="1:84" x14ac:dyDescent="0.25">
      <c r="A2307" s="19"/>
      <c r="B2307" s="19"/>
      <c r="C2307" s="19"/>
      <c r="D2307" s="19"/>
      <c r="E2307" s="19"/>
      <c r="F2307" s="19"/>
      <c r="G2307" s="19"/>
      <c r="H2307" s="19"/>
      <c r="I2307" s="19"/>
      <c r="J2307" s="19"/>
      <c r="L2307" s="19"/>
      <c r="M2307" s="19"/>
      <c r="N2307" s="19"/>
      <c r="P2307" s="19"/>
      <c r="Q2307" s="19"/>
      <c r="R2307" s="19"/>
      <c r="S2307" s="19"/>
      <c r="T2307" s="19"/>
      <c r="U2307" s="19"/>
      <c r="V2307" s="19"/>
      <c r="X2307" s="19"/>
      <c r="Y2307" s="19"/>
      <c r="Z2307" s="19"/>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54"/>
      <c r="BL2307" s="54"/>
      <c r="BM2307" s="54"/>
      <c r="BN2307" s="54"/>
      <c r="BO2307" s="54"/>
      <c r="BP2307" s="54"/>
      <c r="BQ2307" s="54"/>
      <c r="BR2307" s="19"/>
      <c r="BS2307" s="19"/>
      <c r="BV2307" s="19"/>
      <c r="BW2307" s="19"/>
      <c r="BX2307" s="19"/>
      <c r="BY2307" s="19"/>
      <c r="BZ2307" s="19"/>
      <c r="CA2307" s="19"/>
      <c r="CB2307" s="19"/>
      <c r="CC2307" s="19"/>
      <c r="CD2307" s="19"/>
      <c r="CE2307" s="19"/>
      <c r="CF2307" s="19"/>
    </row>
    <row r="2308" spans="1:84" x14ac:dyDescent="0.25">
      <c r="A2308" s="19"/>
      <c r="B2308" s="19"/>
      <c r="C2308" s="19"/>
      <c r="D2308" s="19"/>
      <c r="E2308" s="19"/>
      <c r="F2308" s="19"/>
      <c r="G2308" s="19"/>
      <c r="H2308" s="19"/>
      <c r="I2308" s="19"/>
      <c r="J2308" s="19"/>
      <c r="L2308" s="19"/>
      <c r="M2308" s="19"/>
      <c r="N2308" s="19"/>
      <c r="P2308" s="19"/>
      <c r="Q2308" s="19"/>
      <c r="R2308" s="19"/>
      <c r="S2308" s="19"/>
      <c r="T2308" s="19"/>
      <c r="U2308" s="19"/>
      <c r="V2308" s="19"/>
      <c r="X2308" s="19"/>
      <c r="Y2308" s="19"/>
      <c r="Z2308" s="19"/>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54"/>
      <c r="BL2308" s="54"/>
      <c r="BM2308" s="54"/>
      <c r="BN2308" s="54"/>
      <c r="BO2308" s="54"/>
      <c r="BP2308" s="54"/>
      <c r="BQ2308" s="54"/>
      <c r="BR2308" s="19"/>
      <c r="BS2308" s="19"/>
      <c r="BV2308" s="19"/>
      <c r="BW2308" s="19"/>
      <c r="BX2308" s="19"/>
      <c r="BY2308" s="19"/>
      <c r="BZ2308" s="19"/>
      <c r="CA2308" s="19"/>
      <c r="CB2308" s="19"/>
      <c r="CC2308" s="19"/>
      <c r="CD2308" s="19"/>
      <c r="CE2308" s="19"/>
      <c r="CF2308" s="19"/>
    </row>
    <row r="2309" spans="1:84" x14ac:dyDescent="0.25">
      <c r="A2309" s="19"/>
      <c r="B2309" s="19"/>
      <c r="C2309" s="19"/>
      <c r="D2309" s="19"/>
      <c r="E2309" s="19"/>
      <c r="F2309" s="19"/>
      <c r="G2309" s="19"/>
      <c r="H2309" s="19"/>
      <c r="I2309" s="19"/>
      <c r="J2309" s="19"/>
      <c r="L2309" s="19"/>
      <c r="M2309" s="19"/>
      <c r="N2309" s="19"/>
      <c r="P2309" s="19"/>
      <c r="Q2309" s="19"/>
      <c r="R2309" s="19"/>
      <c r="S2309" s="19"/>
      <c r="T2309" s="19"/>
      <c r="U2309" s="19"/>
      <c r="V2309" s="19"/>
      <c r="X2309" s="19"/>
      <c r="Y2309" s="19"/>
      <c r="Z2309" s="19"/>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54"/>
      <c r="BL2309" s="54"/>
      <c r="BM2309" s="54"/>
      <c r="BN2309" s="54"/>
      <c r="BO2309" s="54"/>
      <c r="BP2309" s="54"/>
      <c r="BQ2309" s="54"/>
      <c r="BR2309" s="19"/>
      <c r="BS2309" s="19"/>
      <c r="BV2309" s="19"/>
      <c r="BW2309" s="19"/>
      <c r="BX2309" s="19"/>
      <c r="BY2309" s="19"/>
      <c r="BZ2309" s="19"/>
      <c r="CA2309" s="19"/>
      <c r="CB2309" s="19"/>
      <c r="CC2309" s="19"/>
      <c r="CD2309" s="19"/>
      <c r="CE2309" s="19"/>
      <c r="CF2309" s="19"/>
    </row>
    <row r="2310" spans="1:84" x14ac:dyDescent="0.25">
      <c r="A2310" s="19"/>
      <c r="B2310" s="19"/>
      <c r="C2310" s="19"/>
      <c r="D2310" s="19"/>
      <c r="E2310" s="19"/>
      <c r="F2310" s="19"/>
      <c r="G2310" s="19"/>
      <c r="H2310" s="19"/>
      <c r="I2310" s="19"/>
      <c r="J2310" s="19"/>
      <c r="L2310" s="19"/>
      <c r="M2310" s="19"/>
      <c r="N2310" s="19"/>
      <c r="P2310" s="19"/>
      <c r="Q2310" s="19"/>
      <c r="R2310" s="19"/>
      <c r="S2310" s="19"/>
      <c r="T2310" s="19"/>
      <c r="U2310" s="19"/>
      <c r="V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54"/>
      <c r="BL2310" s="54"/>
      <c r="BM2310" s="54"/>
      <c r="BN2310" s="54"/>
      <c r="BO2310" s="54"/>
      <c r="BP2310" s="54"/>
      <c r="BQ2310" s="54"/>
      <c r="BR2310" s="19"/>
      <c r="BS2310" s="19"/>
      <c r="BV2310" s="19"/>
      <c r="BW2310" s="19"/>
      <c r="BX2310" s="19"/>
      <c r="BY2310" s="19"/>
      <c r="BZ2310" s="19"/>
      <c r="CA2310" s="19"/>
      <c r="CB2310" s="19"/>
      <c r="CC2310" s="19"/>
      <c r="CD2310" s="19"/>
      <c r="CE2310" s="19"/>
      <c r="CF2310" s="19"/>
    </row>
    <row r="2311" spans="1:84" x14ac:dyDescent="0.25">
      <c r="A2311" s="19"/>
      <c r="B2311" s="19"/>
      <c r="C2311" s="19"/>
      <c r="D2311" s="19"/>
      <c r="E2311" s="19"/>
      <c r="F2311" s="19"/>
      <c r="G2311" s="19"/>
      <c r="H2311" s="19"/>
      <c r="I2311" s="19"/>
      <c r="J2311" s="19"/>
      <c r="L2311" s="19"/>
      <c r="M2311" s="19"/>
      <c r="N2311" s="19"/>
      <c r="P2311" s="19"/>
      <c r="Q2311" s="19"/>
      <c r="R2311" s="19"/>
      <c r="S2311" s="19"/>
      <c r="T2311" s="19"/>
      <c r="U2311" s="19"/>
      <c r="V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54"/>
      <c r="BL2311" s="54"/>
      <c r="BM2311" s="54"/>
      <c r="BN2311" s="54"/>
      <c r="BO2311" s="54"/>
      <c r="BP2311" s="54"/>
      <c r="BQ2311" s="54"/>
      <c r="BR2311" s="19"/>
      <c r="BS2311" s="19"/>
      <c r="BV2311" s="19"/>
      <c r="BW2311" s="19"/>
      <c r="BX2311" s="19"/>
      <c r="BY2311" s="19"/>
      <c r="BZ2311" s="19"/>
      <c r="CA2311" s="19"/>
      <c r="CB2311" s="19"/>
      <c r="CC2311" s="19"/>
      <c r="CD2311" s="19"/>
      <c r="CE2311" s="19"/>
      <c r="CF2311" s="19"/>
    </row>
    <row r="2312" spans="1:84" x14ac:dyDescent="0.25">
      <c r="A2312" s="19"/>
      <c r="B2312" s="19"/>
      <c r="C2312" s="19"/>
      <c r="D2312" s="19"/>
      <c r="E2312" s="19"/>
      <c r="F2312" s="19"/>
      <c r="G2312" s="19"/>
      <c r="H2312" s="19"/>
      <c r="I2312" s="19"/>
      <c r="J2312" s="19"/>
      <c r="L2312" s="19"/>
      <c r="M2312" s="19"/>
      <c r="N2312" s="19"/>
      <c r="P2312" s="19"/>
      <c r="Q2312" s="19"/>
      <c r="R2312" s="19"/>
      <c r="S2312" s="19"/>
      <c r="T2312" s="19"/>
      <c r="U2312" s="19"/>
      <c r="V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54"/>
      <c r="BL2312" s="54"/>
      <c r="BM2312" s="54"/>
      <c r="BN2312" s="54"/>
      <c r="BO2312" s="54"/>
      <c r="BP2312" s="54"/>
      <c r="BQ2312" s="54"/>
      <c r="BR2312" s="19"/>
      <c r="BS2312" s="19"/>
      <c r="BV2312" s="19"/>
      <c r="BW2312" s="19"/>
      <c r="BX2312" s="19"/>
      <c r="BY2312" s="19"/>
      <c r="BZ2312" s="19"/>
      <c r="CA2312" s="19"/>
      <c r="CB2312" s="19"/>
      <c r="CC2312" s="19"/>
      <c r="CD2312" s="19"/>
      <c r="CE2312" s="19"/>
      <c r="CF2312" s="19"/>
    </row>
    <row r="2313" spans="1:84" x14ac:dyDescent="0.25">
      <c r="A2313" s="19"/>
      <c r="B2313" s="19"/>
      <c r="C2313" s="19"/>
      <c r="D2313" s="19"/>
      <c r="E2313" s="19"/>
      <c r="F2313" s="19"/>
      <c r="G2313" s="19"/>
      <c r="H2313" s="19"/>
      <c r="I2313" s="19"/>
      <c r="J2313" s="19"/>
      <c r="L2313" s="19"/>
      <c r="M2313" s="19"/>
      <c r="N2313" s="19"/>
      <c r="P2313" s="19"/>
      <c r="Q2313" s="19"/>
      <c r="R2313" s="19"/>
      <c r="S2313" s="19"/>
      <c r="T2313" s="19"/>
      <c r="U2313" s="19"/>
      <c r="V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54"/>
      <c r="BL2313" s="54"/>
      <c r="BM2313" s="54"/>
      <c r="BN2313" s="54"/>
      <c r="BO2313" s="54"/>
      <c r="BP2313" s="54"/>
      <c r="BQ2313" s="54"/>
      <c r="BR2313" s="19"/>
      <c r="BS2313" s="19"/>
      <c r="BV2313" s="19"/>
      <c r="BW2313" s="19"/>
      <c r="BX2313" s="19"/>
      <c r="BY2313" s="19"/>
      <c r="BZ2313" s="19"/>
      <c r="CA2313" s="19"/>
      <c r="CB2313" s="19"/>
      <c r="CC2313" s="19"/>
      <c r="CD2313" s="19"/>
      <c r="CE2313" s="19"/>
      <c r="CF2313" s="19"/>
    </row>
    <row r="2314" spans="1:84" x14ac:dyDescent="0.25">
      <c r="A2314" s="19"/>
      <c r="B2314" s="19"/>
      <c r="C2314" s="19"/>
      <c r="D2314" s="19"/>
      <c r="E2314" s="19"/>
      <c r="F2314" s="19"/>
      <c r="G2314" s="19"/>
      <c r="H2314" s="19"/>
      <c r="I2314" s="19"/>
      <c r="J2314" s="19"/>
      <c r="L2314" s="19"/>
      <c r="M2314" s="19"/>
      <c r="N2314" s="19"/>
      <c r="P2314" s="19"/>
      <c r="Q2314" s="19"/>
      <c r="R2314" s="19"/>
      <c r="S2314" s="19"/>
      <c r="T2314" s="19"/>
      <c r="U2314" s="19"/>
      <c r="V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54"/>
      <c r="BL2314" s="54"/>
      <c r="BM2314" s="54"/>
      <c r="BN2314" s="54"/>
      <c r="BO2314" s="54"/>
      <c r="BP2314" s="54"/>
      <c r="BQ2314" s="54"/>
      <c r="BR2314" s="19"/>
      <c r="BS2314" s="19"/>
      <c r="BV2314" s="19"/>
      <c r="BW2314" s="19"/>
      <c r="BX2314" s="19"/>
      <c r="BY2314" s="19"/>
      <c r="BZ2314" s="19"/>
      <c r="CA2314" s="19"/>
      <c r="CB2314" s="19"/>
      <c r="CC2314" s="19"/>
      <c r="CD2314" s="19"/>
      <c r="CE2314" s="19"/>
      <c r="CF2314" s="19"/>
    </row>
    <row r="2315" spans="1:84" x14ac:dyDescent="0.25">
      <c r="A2315" s="19"/>
      <c r="B2315" s="19"/>
      <c r="C2315" s="19"/>
      <c r="D2315" s="19"/>
      <c r="E2315" s="19"/>
      <c r="F2315" s="19"/>
      <c r="G2315" s="19"/>
      <c r="H2315" s="19"/>
      <c r="I2315" s="19"/>
      <c r="J2315" s="19"/>
      <c r="L2315" s="19"/>
      <c r="M2315" s="19"/>
      <c r="N2315" s="19"/>
      <c r="P2315" s="19"/>
      <c r="Q2315" s="19"/>
      <c r="R2315" s="19"/>
      <c r="S2315" s="19"/>
      <c r="T2315" s="19"/>
      <c r="U2315" s="19"/>
      <c r="V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54"/>
      <c r="BL2315" s="54"/>
      <c r="BM2315" s="54"/>
      <c r="BN2315" s="54"/>
      <c r="BO2315" s="54"/>
      <c r="BP2315" s="54"/>
      <c r="BQ2315" s="54"/>
      <c r="BR2315" s="19"/>
      <c r="BS2315" s="19"/>
      <c r="BV2315" s="19"/>
      <c r="BW2315" s="19"/>
      <c r="BX2315" s="19"/>
      <c r="BY2315" s="19"/>
      <c r="BZ2315" s="19"/>
      <c r="CA2315" s="19"/>
      <c r="CB2315" s="19"/>
      <c r="CC2315" s="19"/>
      <c r="CD2315" s="19"/>
      <c r="CE2315" s="19"/>
      <c r="CF2315" s="19"/>
    </row>
    <row r="2316" spans="1:84" x14ac:dyDescent="0.25">
      <c r="A2316" s="19"/>
      <c r="B2316" s="19"/>
      <c r="C2316" s="19"/>
      <c r="D2316" s="19"/>
      <c r="E2316" s="19"/>
      <c r="F2316" s="19"/>
      <c r="G2316" s="19"/>
      <c r="H2316" s="19"/>
      <c r="I2316" s="19"/>
      <c r="J2316" s="19"/>
      <c r="L2316" s="19"/>
      <c r="M2316" s="19"/>
      <c r="N2316" s="19"/>
      <c r="P2316" s="19"/>
      <c r="Q2316" s="19"/>
      <c r="R2316" s="19"/>
      <c r="S2316" s="19"/>
      <c r="T2316" s="19"/>
      <c r="U2316" s="19"/>
      <c r="V2316" s="19"/>
      <c r="X2316" s="19"/>
      <c r="Y2316" s="19"/>
      <c r="Z2316" s="19"/>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54"/>
      <c r="BL2316" s="54"/>
      <c r="BM2316" s="54"/>
      <c r="BN2316" s="54"/>
      <c r="BO2316" s="54"/>
      <c r="BP2316" s="54"/>
      <c r="BQ2316" s="54"/>
      <c r="BR2316" s="19"/>
      <c r="BS2316" s="19"/>
      <c r="BV2316" s="19"/>
      <c r="BW2316" s="19"/>
      <c r="BX2316" s="19"/>
      <c r="BY2316" s="19"/>
      <c r="BZ2316" s="19"/>
      <c r="CA2316" s="19"/>
      <c r="CB2316" s="19"/>
      <c r="CC2316" s="19"/>
      <c r="CD2316" s="19"/>
      <c r="CE2316" s="19"/>
      <c r="CF2316" s="19"/>
    </row>
    <row r="2317" spans="1:84" x14ac:dyDescent="0.25">
      <c r="A2317" s="19"/>
      <c r="B2317" s="19"/>
      <c r="C2317" s="19"/>
      <c r="D2317" s="19"/>
      <c r="E2317" s="19"/>
      <c r="F2317" s="19"/>
      <c r="G2317" s="19"/>
      <c r="H2317" s="19"/>
      <c r="I2317" s="19"/>
      <c r="J2317" s="19"/>
      <c r="L2317" s="19"/>
      <c r="M2317" s="19"/>
      <c r="N2317" s="19"/>
      <c r="P2317" s="19"/>
      <c r="Q2317" s="19"/>
      <c r="R2317" s="19"/>
      <c r="S2317" s="19"/>
      <c r="T2317" s="19"/>
      <c r="U2317" s="19"/>
      <c r="V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54"/>
      <c r="BL2317" s="54"/>
      <c r="BM2317" s="54"/>
      <c r="BN2317" s="54"/>
      <c r="BO2317" s="54"/>
      <c r="BP2317" s="54"/>
      <c r="BQ2317" s="54"/>
      <c r="BR2317" s="19"/>
      <c r="BS2317" s="19"/>
      <c r="BV2317" s="19"/>
      <c r="BW2317" s="19"/>
      <c r="BX2317" s="19"/>
      <c r="BY2317" s="19"/>
      <c r="BZ2317" s="19"/>
      <c r="CA2317" s="19"/>
      <c r="CB2317" s="19"/>
      <c r="CC2317" s="19"/>
      <c r="CD2317" s="19"/>
      <c r="CE2317" s="19"/>
      <c r="CF2317" s="19"/>
    </row>
    <row r="2318" spans="1:84" x14ac:dyDescent="0.25">
      <c r="A2318" s="19"/>
      <c r="B2318" s="19"/>
      <c r="C2318" s="19"/>
      <c r="D2318" s="19"/>
      <c r="E2318" s="19"/>
      <c r="F2318" s="19"/>
      <c r="G2318" s="19"/>
      <c r="H2318" s="19"/>
      <c r="I2318" s="19"/>
      <c r="J2318" s="19"/>
      <c r="L2318" s="19"/>
      <c r="M2318" s="19"/>
      <c r="N2318" s="19"/>
      <c r="P2318" s="19"/>
      <c r="Q2318" s="19"/>
      <c r="R2318" s="19"/>
      <c r="S2318" s="19"/>
      <c r="T2318" s="19"/>
      <c r="U2318" s="19"/>
      <c r="V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54"/>
      <c r="BL2318" s="54"/>
      <c r="BM2318" s="54"/>
      <c r="BN2318" s="54"/>
      <c r="BO2318" s="54"/>
      <c r="BP2318" s="54"/>
      <c r="BQ2318" s="54"/>
      <c r="BR2318" s="19"/>
      <c r="BS2318" s="19"/>
      <c r="BV2318" s="19"/>
      <c r="BW2318" s="19"/>
      <c r="BX2318" s="19"/>
      <c r="BY2318" s="19"/>
      <c r="BZ2318" s="19"/>
      <c r="CA2318" s="19"/>
      <c r="CB2318" s="19"/>
      <c r="CC2318" s="19"/>
      <c r="CD2318" s="19"/>
      <c r="CE2318" s="19"/>
      <c r="CF2318" s="19"/>
    </row>
    <row r="2319" spans="1:84" x14ac:dyDescent="0.25">
      <c r="A2319" s="19"/>
      <c r="B2319" s="19"/>
      <c r="C2319" s="19"/>
      <c r="D2319" s="19"/>
      <c r="E2319" s="19"/>
      <c r="F2319" s="19"/>
      <c r="G2319" s="19"/>
      <c r="H2319" s="19"/>
      <c r="I2319" s="19"/>
      <c r="J2319" s="19"/>
      <c r="L2319" s="19"/>
      <c r="M2319" s="19"/>
      <c r="N2319" s="19"/>
      <c r="P2319" s="19"/>
      <c r="Q2319" s="19"/>
      <c r="R2319" s="19"/>
      <c r="S2319" s="19"/>
      <c r="T2319" s="19"/>
      <c r="U2319" s="19"/>
      <c r="V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54"/>
      <c r="BL2319" s="54"/>
      <c r="BM2319" s="54"/>
      <c r="BN2319" s="54"/>
      <c r="BO2319" s="54"/>
      <c r="BP2319" s="54"/>
      <c r="BQ2319" s="54"/>
      <c r="BR2319" s="19"/>
      <c r="BS2319" s="19"/>
      <c r="BV2319" s="19"/>
      <c r="BW2319" s="19"/>
      <c r="BX2319" s="19"/>
      <c r="BY2319" s="19"/>
      <c r="BZ2319" s="19"/>
      <c r="CA2319" s="19"/>
      <c r="CB2319" s="19"/>
      <c r="CC2319" s="19"/>
      <c r="CD2319" s="19"/>
      <c r="CE2319" s="19"/>
      <c r="CF2319" s="19"/>
    </row>
    <row r="2320" spans="1:84" x14ac:dyDescent="0.25">
      <c r="A2320" s="19"/>
      <c r="B2320" s="19"/>
      <c r="C2320" s="19"/>
      <c r="D2320" s="19"/>
      <c r="E2320" s="19"/>
      <c r="F2320" s="19"/>
      <c r="G2320" s="19"/>
      <c r="H2320" s="19"/>
      <c r="I2320" s="19"/>
      <c r="J2320" s="19"/>
      <c r="L2320" s="19"/>
      <c r="M2320" s="19"/>
      <c r="N2320" s="19"/>
      <c r="P2320" s="19"/>
      <c r="Q2320" s="19"/>
      <c r="R2320" s="19"/>
      <c r="S2320" s="19"/>
      <c r="T2320" s="19"/>
      <c r="U2320" s="19"/>
      <c r="V2320" s="19"/>
      <c r="X2320" s="19"/>
      <c r="Y2320" s="19"/>
      <c r="Z2320" s="19"/>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54"/>
      <c r="BL2320" s="54"/>
      <c r="BM2320" s="54"/>
      <c r="BN2320" s="54"/>
      <c r="BO2320" s="54"/>
      <c r="BP2320" s="54"/>
      <c r="BQ2320" s="54"/>
      <c r="BR2320" s="19"/>
      <c r="BS2320" s="19"/>
      <c r="BV2320" s="19"/>
      <c r="BW2320" s="19"/>
      <c r="BX2320" s="19"/>
      <c r="BY2320" s="19"/>
      <c r="BZ2320" s="19"/>
      <c r="CA2320" s="19"/>
      <c r="CB2320" s="19"/>
      <c r="CC2320" s="19"/>
      <c r="CD2320" s="19"/>
      <c r="CE2320" s="19"/>
      <c r="CF2320" s="19"/>
    </row>
    <row r="2321" spans="1:84" x14ac:dyDescent="0.25">
      <c r="A2321" s="19"/>
      <c r="B2321" s="19"/>
      <c r="C2321" s="19"/>
      <c r="D2321" s="19"/>
      <c r="E2321" s="19"/>
      <c r="F2321" s="19"/>
      <c r="G2321" s="19"/>
      <c r="H2321" s="19"/>
      <c r="I2321" s="19"/>
      <c r="J2321" s="19"/>
      <c r="L2321" s="19"/>
      <c r="M2321" s="19"/>
      <c r="N2321" s="19"/>
      <c r="P2321" s="19"/>
      <c r="Q2321" s="19"/>
      <c r="R2321" s="19"/>
      <c r="S2321" s="19"/>
      <c r="T2321" s="19"/>
      <c r="U2321" s="19"/>
      <c r="V2321" s="19"/>
      <c r="X2321" s="19"/>
      <c r="Y2321" s="19"/>
      <c r="Z2321" s="19"/>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54"/>
      <c r="BL2321" s="54"/>
      <c r="BM2321" s="54"/>
      <c r="BN2321" s="54"/>
      <c r="BO2321" s="54"/>
      <c r="BP2321" s="54"/>
      <c r="BQ2321" s="54"/>
      <c r="BR2321" s="19"/>
      <c r="BS2321" s="19"/>
      <c r="BV2321" s="19"/>
      <c r="BW2321" s="19"/>
      <c r="BX2321" s="19"/>
      <c r="BY2321" s="19"/>
      <c r="BZ2321" s="19"/>
      <c r="CA2321" s="19"/>
      <c r="CB2321" s="19"/>
      <c r="CC2321" s="19"/>
      <c r="CD2321" s="19"/>
      <c r="CE2321" s="19"/>
      <c r="CF2321" s="19"/>
    </row>
    <row r="2322" spans="1:84" x14ac:dyDescent="0.25">
      <c r="A2322" s="19"/>
      <c r="B2322" s="19"/>
      <c r="C2322" s="19"/>
      <c r="D2322" s="19"/>
      <c r="E2322" s="19"/>
      <c r="F2322" s="19"/>
      <c r="G2322" s="19"/>
      <c r="H2322" s="19"/>
      <c r="I2322" s="19"/>
      <c r="J2322" s="19"/>
      <c r="L2322" s="19"/>
      <c r="M2322" s="19"/>
      <c r="N2322" s="19"/>
      <c r="P2322" s="19"/>
      <c r="Q2322" s="19"/>
      <c r="R2322" s="19"/>
      <c r="S2322" s="19"/>
      <c r="T2322" s="19"/>
      <c r="U2322" s="19"/>
      <c r="V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54"/>
      <c r="BL2322" s="54"/>
      <c r="BM2322" s="54"/>
      <c r="BN2322" s="54"/>
      <c r="BO2322" s="54"/>
      <c r="BP2322" s="54"/>
      <c r="BQ2322" s="54"/>
      <c r="BR2322" s="19"/>
      <c r="BS2322" s="19"/>
      <c r="BV2322" s="19"/>
      <c r="BW2322" s="19"/>
      <c r="BX2322" s="19"/>
      <c r="BY2322" s="19"/>
      <c r="BZ2322" s="19"/>
      <c r="CA2322" s="19"/>
      <c r="CB2322" s="19"/>
      <c r="CC2322" s="19"/>
      <c r="CD2322" s="19"/>
      <c r="CE2322" s="19"/>
      <c r="CF2322" s="19"/>
    </row>
    <row r="2323" spans="1:84" x14ac:dyDescent="0.25">
      <c r="A2323" s="19"/>
      <c r="B2323" s="19"/>
      <c r="C2323" s="19"/>
      <c r="D2323" s="19"/>
      <c r="E2323" s="19"/>
      <c r="F2323" s="19"/>
      <c r="G2323" s="19"/>
      <c r="H2323" s="19"/>
      <c r="I2323" s="19"/>
      <c r="J2323" s="19"/>
      <c r="L2323" s="19"/>
      <c r="M2323" s="19"/>
      <c r="N2323" s="19"/>
      <c r="P2323" s="19"/>
      <c r="Q2323" s="19"/>
      <c r="R2323" s="19"/>
      <c r="S2323" s="19"/>
      <c r="T2323" s="19"/>
      <c r="U2323" s="19"/>
      <c r="V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54"/>
      <c r="BL2323" s="54"/>
      <c r="BM2323" s="54"/>
      <c r="BN2323" s="54"/>
      <c r="BO2323" s="54"/>
      <c r="BP2323" s="54"/>
      <c r="BQ2323" s="54"/>
      <c r="BR2323" s="19"/>
      <c r="BS2323" s="19"/>
      <c r="BV2323" s="19"/>
      <c r="BW2323" s="19"/>
      <c r="BX2323" s="19"/>
      <c r="BY2323" s="19"/>
      <c r="BZ2323" s="19"/>
      <c r="CA2323" s="19"/>
      <c r="CB2323" s="19"/>
      <c r="CC2323" s="19"/>
      <c r="CD2323" s="19"/>
      <c r="CE2323" s="19"/>
      <c r="CF2323" s="19"/>
    </row>
    <row r="2324" spans="1:84" x14ac:dyDescent="0.25">
      <c r="A2324" s="19"/>
      <c r="B2324" s="19"/>
      <c r="C2324" s="19"/>
      <c r="D2324" s="19"/>
      <c r="E2324" s="19"/>
      <c r="F2324" s="19"/>
      <c r="G2324" s="19"/>
      <c r="H2324" s="19"/>
      <c r="I2324" s="19"/>
      <c r="J2324" s="19"/>
      <c r="L2324" s="19"/>
      <c r="M2324" s="19"/>
      <c r="N2324" s="19"/>
      <c r="P2324" s="19"/>
      <c r="Q2324" s="19"/>
      <c r="R2324" s="19"/>
      <c r="S2324" s="19"/>
      <c r="T2324" s="19"/>
      <c r="U2324" s="19"/>
      <c r="V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54"/>
      <c r="BL2324" s="54"/>
      <c r="BM2324" s="54"/>
      <c r="BN2324" s="54"/>
      <c r="BO2324" s="54"/>
      <c r="BP2324" s="54"/>
      <c r="BQ2324" s="54"/>
      <c r="BR2324" s="19"/>
      <c r="BS2324" s="19"/>
      <c r="BV2324" s="19"/>
      <c r="BW2324" s="19"/>
      <c r="BX2324" s="19"/>
      <c r="BY2324" s="19"/>
      <c r="BZ2324" s="19"/>
      <c r="CA2324" s="19"/>
      <c r="CB2324" s="19"/>
      <c r="CC2324" s="19"/>
      <c r="CD2324" s="19"/>
      <c r="CE2324" s="19"/>
      <c r="CF2324" s="19"/>
    </row>
    <row r="2325" spans="1:84" x14ac:dyDescent="0.25">
      <c r="A2325" s="19"/>
      <c r="B2325" s="19"/>
      <c r="C2325" s="19"/>
      <c r="D2325" s="19"/>
      <c r="E2325" s="19"/>
      <c r="F2325" s="19"/>
      <c r="G2325" s="19"/>
      <c r="H2325" s="19"/>
      <c r="I2325" s="19"/>
      <c r="J2325" s="19"/>
      <c r="L2325" s="19"/>
      <c r="M2325" s="19"/>
      <c r="N2325" s="19"/>
      <c r="P2325" s="19"/>
      <c r="Q2325" s="19"/>
      <c r="R2325" s="19"/>
      <c r="S2325" s="19"/>
      <c r="T2325" s="19"/>
      <c r="U2325" s="19"/>
      <c r="V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54"/>
      <c r="BL2325" s="54"/>
      <c r="BM2325" s="54"/>
      <c r="BN2325" s="54"/>
      <c r="BO2325" s="54"/>
      <c r="BP2325" s="54"/>
      <c r="BQ2325" s="54"/>
      <c r="BR2325" s="19"/>
      <c r="BS2325" s="19"/>
      <c r="BV2325" s="19"/>
      <c r="BW2325" s="19"/>
      <c r="BX2325" s="19"/>
      <c r="BY2325" s="19"/>
      <c r="BZ2325" s="19"/>
      <c r="CA2325" s="19"/>
      <c r="CB2325" s="19"/>
      <c r="CC2325" s="19"/>
      <c r="CD2325" s="19"/>
      <c r="CE2325" s="19"/>
      <c r="CF2325" s="19"/>
    </row>
    <row r="2326" spans="1:84" x14ac:dyDescent="0.25">
      <c r="A2326" s="19"/>
      <c r="B2326" s="19"/>
      <c r="C2326" s="19"/>
      <c r="D2326" s="19"/>
      <c r="E2326" s="19"/>
      <c r="F2326" s="19"/>
      <c r="G2326" s="19"/>
      <c r="H2326" s="19"/>
      <c r="I2326" s="19"/>
      <c r="J2326" s="19"/>
      <c r="L2326" s="19"/>
      <c r="M2326" s="19"/>
      <c r="N2326" s="19"/>
      <c r="P2326" s="19"/>
      <c r="Q2326" s="19"/>
      <c r="R2326" s="19"/>
      <c r="S2326" s="19"/>
      <c r="T2326" s="19"/>
      <c r="U2326" s="19"/>
      <c r="V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54"/>
      <c r="BL2326" s="54"/>
      <c r="BM2326" s="54"/>
      <c r="BN2326" s="54"/>
      <c r="BO2326" s="54"/>
      <c r="BP2326" s="54"/>
      <c r="BQ2326" s="54"/>
      <c r="BR2326" s="19"/>
      <c r="BS2326" s="19"/>
      <c r="BV2326" s="19"/>
      <c r="BW2326" s="19"/>
      <c r="BX2326" s="19"/>
      <c r="BY2326" s="19"/>
      <c r="BZ2326" s="19"/>
      <c r="CA2326" s="19"/>
      <c r="CB2326" s="19"/>
      <c r="CC2326" s="19"/>
      <c r="CD2326" s="19"/>
      <c r="CE2326" s="19"/>
      <c r="CF2326" s="19"/>
    </row>
    <row r="2327" spans="1:84" x14ac:dyDescent="0.25">
      <c r="A2327" s="19"/>
      <c r="B2327" s="19"/>
      <c r="C2327" s="19"/>
      <c r="D2327" s="19"/>
      <c r="E2327" s="19"/>
      <c r="F2327" s="19"/>
      <c r="G2327" s="19"/>
      <c r="H2327" s="19"/>
      <c r="I2327" s="19"/>
      <c r="J2327" s="19"/>
      <c r="L2327" s="19"/>
      <c r="M2327" s="19"/>
      <c r="N2327" s="19"/>
      <c r="P2327" s="19"/>
      <c r="Q2327" s="19"/>
      <c r="R2327" s="19"/>
      <c r="S2327" s="19"/>
      <c r="T2327" s="19"/>
      <c r="U2327" s="19"/>
      <c r="V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54"/>
      <c r="BL2327" s="54"/>
      <c r="BM2327" s="54"/>
      <c r="BN2327" s="54"/>
      <c r="BO2327" s="54"/>
      <c r="BP2327" s="54"/>
      <c r="BQ2327" s="54"/>
      <c r="BR2327" s="19"/>
      <c r="BS2327" s="19"/>
      <c r="BV2327" s="19"/>
      <c r="BW2327" s="19"/>
      <c r="BX2327" s="19"/>
      <c r="BY2327" s="19"/>
      <c r="BZ2327" s="19"/>
      <c r="CA2327" s="19"/>
      <c r="CB2327" s="19"/>
      <c r="CC2327" s="19"/>
      <c r="CD2327" s="19"/>
      <c r="CE2327" s="19"/>
      <c r="CF2327" s="19"/>
    </row>
    <row r="2328" spans="1:84" x14ac:dyDescent="0.25">
      <c r="A2328" s="19"/>
      <c r="B2328" s="19"/>
      <c r="C2328" s="19"/>
      <c r="D2328" s="19"/>
      <c r="E2328" s="19"/>
      <c r="F2328" s="19"/>
      <c r="G2328" s="19"/>
      <c r="H2328" s="19"/>
      <c r="I2328" s="19"/>
      <c r="J2328" s="19"/>
      <c r="L2328" s="19"/>
      <c r="M2328" s="19"/>
      <c r="N2328" s="19"/>
      <c r="P2328" s="19"/>
      <c r="Q2328" s="19"/>
      <c r="R2328" s="19"/>
      <c r="S2328" s="19"/>
      <c r="T2328" s="19"/>
      <c r="U2328" s="19"/>
      <c r="V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54"/>
      <c r="BL2328" s="54"/>
      <c r="BM2328" s="54"/>
      <c r="BN2328" s="54"/>
      <c r="BO2328" s="54"/>
      <c r="BP2328" s="54"/>
      <c r="BQ2328" s="54"/>
      <c r="BR2328" s="19"/>
      <c r="BS2328" s="19"/>
      <c r="BV2328" s="19"/>
      <c r="BW2328" s="19"/>
      <c r="BX2328" s="19"/>
      <c r="BY2328" s="19"/>
      <c r="BZ2328" s="19"/>
      <c r="CA2328" s="19"/>
      <c r="CB2328" s="19"/>
      <c r="CC2328" s="19"/>
      <c r="CD2328" s="19"/>
      <c r="CE2328" s="19"/>
      <c r="CF2328" s="19"/>
    </row>
    <row r="2329" spans="1:84" x14ac:dyDescent="0.25">
      <c r="A2329" s="19"/>
      <c r="B2329" s="19"/>
      <c r="C2329" s="19"/>
      <c r="D2329" s="19"/>
      <c r="E2329" s="19"/>
      <c r="F2329" s="19"/>
      <c r="G2329" s="19"/>
      <c r="H2329" s="19"/>
      <c r="I2329" s="19"/>
      <c r="J2329" s="19"/>
      <c r="L2329" s="19"/>
      <c r="M2329" s="19"/>
      <c r="N2329" s="19"/>
      <c r="P2329" s="19"/>
      <c r="Q2329" s="19"/>
      <c r="R2329" s="19"/>
      <c r="S2329" s="19"/>
      <c r="T2329" s="19"/>
      <c r="U2329" s="19"/>
      <c r="V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54"/>
      <c r="BL2329" s="54"/>
      <c r="BM2329" s="54"/>
      <c r="BN2329" s="54"/>
      <c r="BO2329" s="54"/>
      <c r="BP2329" s="54"/>
      <c r="BQ2329" s="54"/>
      <c r="BR2329" s="19"/>
      <c r="BS2329" s="19"/>
      <c r="BV2329" s="19"/>
      <c r="BW2329" s="19"/>
      <c r="BX2329" s="19"/>
      <c r="BY2329" s="19"/>
      <c r="BZ2329" s="19"/>
      <c r="CA2329" s="19"/>
      <c r="CB2329" s="19"/>
      <c r="CC2329" s="19"/>
      <c r="CD2329" s="19"/>
      <c r="CE2329" s="19"/>
      <c r="CF2329" s="19"/>
    </row>
    <row r="2330" spans="1:84" x14ac:dyDescent="0.25">
      <c r="A2330" s="19"/>
      <c r="B2330" s="19"/>
      <c r="C2330" s="19"/>
      <c r="D2330" s="19"/>
      <c r="E2330" s="19"/>
      <c r="F2330" s="19"/>
      <c r="G2330" s="19"/>
      <c r="H2330" s="19"/>
      <c r="I2330" s="19"/>
      <c r="J2330" s="19"/>
      <c r="L2330" s="19"/>
      <c r="M2330" s="19"/>
      <c r="N2330" s="19"/>
      <c r="P2330" s="19"/>
      <c r="Q2330" s="19"/>
      <c r="R2330" s="19"/>
      <c r="S2330" s="19"/>
      <c r="T2330" s="19"/>
      <c r="U2330" s="19"/>
      <c r="V2330" s="19"/>
      <c r="X2330" s="19"/>
      <c r="Y2330" s="19"/>
      <c r="Z2330" s="19"/>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54"/>
      <c r="BL2330" s="54"/>
      <c r="BM2330" s="54"/>
      <c r="BN2330" s="54"/>
      <c r="BO2330" s="54"/>
      <c r="BP2330" s="54"/>
      <c r="BQ2330" s="54"/>
      <c r="BR2330" s="19"/>
      <c r="BS2330" s="19"/>
      <c r="BV2330" s="19"/>
      <c r="BW2330" s="19"/>
      <c r="BX2330" s="19"/>
      <c r="BY2330" s="19"/>
      <c r="BZ2330" s="19"/>
      <c r="CA2330" s="19"/>
      <c r="CB2330" s="19"/>
      <c r="CC2330" s="19"/>
      <c r="CD2330" s="19"/>
      <c r="CE2330" s="19"/>
      <c r="CF2330" s="19"/>
    </row>
    <row r="2331" spans="1:84" x14ac:dyDescent="0.25">
      <c r="A2331" s="19"/>
      <c r="B2331" s="19"/>
      <c r="C2331" s="19"/>
      <c r="D2331" s="19"/>
      <c r="E2331" s="19"/>
      <c r="F2331" s="19"/>
      <c r="G2331" s="19"/>
      <c r="H2331" s="19"/>
      <c r="I2331" s="19"/>
      <c r="J2331" s="19"/>
      <c r="L2331" s="19"/>
      <c r="M2331" s="19"/>
      <c r="N2331" s="19"/>
      <c r="P2331" s="19"/>
      <c r="Q2331" s="19"/>
      <c r="R2331" s="19"/>
      <c r="S2331" s="19"/>
      <c r="T2331" s="19"/>
      <c r="U2331" s="19"/>
      <c r="V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54"/>
      <c r="BL2331" s="54"/>
      <c r="BM2331" s="54"/>
      <c r="BN2331" s="54"/>
      <c r="BO2331" s="54"/>
      <c r="BP2331" s="54"/>
      <c r="BQ2331" s="54"/>
      <c r="BR2331" s="19"/>
      <c r="BS2331" s="19"/>
      <c r="BV2331" s="19"/>
      <c r="BW2331" s="19"/>
      <c r="BX2331" s="19"/>
      <c r="BY2331" s="19"/>
      <c r="BZ2331" s="19"/>
      <c r="CA2331" s="19"/>
      <c r="CB2331" s="19"/>
      <c r="CC2331" s="19"/>
      <c r="CD2331" s="19"/>
      <c r="CE2331" s="19"/>
      <c r="CF2331" s="19"/>
    </row>
    <row r="2332" spans="1:84" x14ac:dyDescent="0.25">
      <c r="A2332" s="19"/>
      <c r="B2332" s="19"/>
      <c r="C2332" s="19"/>
      <c r="D2332" s="19"/>
      <c r="E2332" s="19"/>
      <c r="F2332" s="19"/>
      <c r="G2332" s="19"/>
      <c r="H2332" s="19"/>
      <c r="I2332" s="19"/>
      <c r="J2332" s="19"/>
      <c r="L2332" s="19"/>
      <c r="M2332" s="19"/>
      <c r="N2332" s="19"/>
      <c r="P2332" s="19"/>
      <c r="Q2332" s="19"/>
      <c r="R2332" s="19"/>
      <c r="S2332" s="19"/>
      <c r="T2332" s="19"/>
      <c r="U2332" s="19"/>
      <c r="V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54"/>
      <c r="BL2332" s="54"/>
      <c r="BM2332" s="54"/>
      <c r="BN2332" s="54"/>
      <c r="BO2332" s="54"/>
      <c r="BP2332" s="54"/>
      <c r="BQ2332" s="54"/>
      <c r="BR2332" s="19"/>
      <c r="BS2332" s="19"/>
      <c r="BV2332" s="19"/>
      <c r="BW2332" s="19"/>
      <c r="BX2332" s="19"/>
      <c r="BY2332" s="19"/>
      <c r="BZ2332" s="19"/>
      <c r="CA2332" s="19"/>
      <c r="CB2332" s="19"/>
      <c r="CC2332" s="19"/>
      <c r="CD2332" s="19"/>
      <c r="CE2332" s="19"/>
      <c r="CF2332" s="19"/>
    </row>
    <row r="2333" spans="1:84" x14ac:dyDescent="0.25">
      <c r="A2333" s="19"/>
      <c r="B2333" s="19"/>
      <c r="C2333" s="19"/>
      <c r="D2333" s="19"/>
      <c r="E2333" s="19"/>
      <c r="F2333" s="19"/>
      <c r="G2333" s="19"/>
      <c r="H2333" s="19"/>
      <c r="I2333" s="19"/>
      <c r="J2333" s="19"/>
      <c r="L2333" s="19"/>
      <c r="M2333" s="19"/>
      <c r="N2333" s="19"/>
      <c r="P2333" s="19"/>
      <c r="Q2333" s="19"/>
      <c r="R2333" s="19"/>
      <c r="S2333" s="19"/>
      <c r="T2333" s="19"/>
      <c r="U2333" s="19"/>
      <c r="V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54"/>
      <c r="BL2333" s="54"/>
      <c r="BM2333" s="54"/>
      <c r="BN2333" s="54"/>
      <c r="BO2333" s="54"/>
      <c r="BP2333" s="54"/>
      <c r="BQ2333" s="54"/>
      <c r="BR2333" s="19"/>
      <c r="BS2333" s="19"/>
      <c r="BV2333" s="19"/>
      <c r="BW2333" s="19"/>
      <c r="BX2333" s="19"/>
      <c r="BY2333" s="19"/>
      <c r="BZ2333" s="19"/>
      <c r="CA2333" s="19"/>
      <c r="CB2333" s="19"/>
      <c r="CC2333" s="19"/>
      <c r="CD2333" s="19"/>
      <c r="CE2333" s="19"/>
      <c r="CF2333" s="19"/>
    </row>
    <row r="2334" spans="1:84" x14ac:dyDescent="0.25">
      <c r="A2334" s="19"/>
      <c r="B2334" s="19"/>
      <c r="C2334" s="19"/>
      <c r="D2334" s="19"/>
      <c r="E2334" s="19"/>
      <c r="F2334" s="19"/>
      <c r="G2334" s="19"/>
      <c r="H2334" s="19"/>
      <c r="I2334" s="19"/>
      <c r="J2334" s="19"/>
      <c r="L2334" s="19"/>
      <c r="M2334" s="19"/>
      <c r="N2334" s="19"/>
      <c r="P2334" s="19"/>
      <c r="Q2334" s="19"/>
      <c r="R2334" s="19"/>
      <c r="S2334" s="19"/>
      <c r="T2334" s="19"/>
      <c r="U2334" s="19"/>
      <c r="V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54"/>
      <c r="BL2334" s="54"/>
      <c r="BM2334" s="54"/>
      <c r="BN2334" s="54"/>
      <c r="BO2334" s="54"/>
      <c r="BP2334" s="54"/>
      <c r="BQ2334" s="54"/>
      <c r="BR2334" s="19"/>
      <c r="BS2334" s="19"/>
      <c r="BV2334" s="19"/>
      <c r="BW2334" s="19"/>
      <c r="BX2334" s="19"/>
      <c r="BY2334" s="19"/>
      <c r="BZ2334" s="19"/>
      <c r="CA2334" s="19"/>
      <c r="CB2334" s="19"/>
      <c r="CC2334" s="19"/>
      <c r="CD2334" s="19"/>
      <c r="CE2334" s="19"/>
      <c r="CF2334" s="19"/>
    </row>
    <row r="2335" spans="1:84" x14ac:dyDescent="0.25">
      <c r="A2335" s="19"/>
      <c r="B2335" s="19"/>
      <c r="C2335" s="19"/>
      <c r="D2335" s="19"/>
      <c r="E2335" s="19"/>
      <c r="F2335" s="19"/>
      <c r="G2335" s="19"/>
      <c r="H2335" s="19"/>
      <c r="I2335" s="19"/>
      <c r="J2335" s="19"/>
      <c r="L2335" s="19"/>
      <c r="M2335" s="19"/>
      <c r="N2335" s="19"/>
      <c r="P2335" s="19"/>
      <c r="Q2335" s="19"/>
      <c r="R2335" s="19"/>
      <c r="S2335" s="19"/>
      <c r="T2335" s="19"/>
      <c r="U2335" s="19"/>
      <c r="V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54"/>
      <c r="BL2335" s="54"/>
      <c r="BM2335" s="54"/>
      <c r="BN2335" s="54"/>
      <c r="BO2335" s="54"/>
      <c r="BP2335" s="54"/>
      <c r="BQ2335" s="54"/>
      <c r="BR2335" s="19"/>
      <c r="BS2335" s="19"/>
      <c r="BV2335" s="19"/>
      <c r="BW2335" s="19"/>
      <c r="BX2335" s="19"/>
      <c r="BY2335" s="19"/>
      <c r="BZ2335" s="19"/>
      <c r="CA2335" s="19"/>
      <c r="CB2335" s="19"/>
      <c r="CC2335" s="19"/>
      <c r="CD2335" s="19"/>
      <c r="CE2335" s="19"/>
      <c r="CF2335" s="19"/>
    </row>
    <row r="2336" spans="1:84" x14ac:dyDescent="0.25">
      <c r="A2336" s="19"/>
      <c r="B2336" s="19"/>
      <c r="C2336" s="19"/>
      <c r="D2336" s="19"/>
      <c r="E2336" s="19"/>
      <c r="F2336" s="19"/>
      <c r="G2336" s="19"/>
      <c r="H2336" s="19"/>
      <c r="I2336" s="19"/>
      <c r="J2336" s="19"/>
      <c r="L2336" s="19"/>
      <c r="M2336" s="19"/>
      <c r="N2336" s="19"/>
      <c r="P2336" s="19"/>
      <c r="Q2336" s="19"/>
      <c r="R2336" s="19"/>
      <c r="S2336" s="19"/>
      <c r="T2336" s="19"/>
      <c r="U2336" s="19"/>
      <c r="V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54"/>
      <c r="BL2336" s="54"/>
      <c r="BM2336" s="54"/>
      <c r="BN2336" s="54"/>
      <c r="BO2336" s="54"/>
      <c r="BP2336" s="54"/>
      <c r="BQ2336" s="54"/>
      <c r="BR2336" s="19"/>
      <c r="BS2336" s="19"/>
      <c r="BV2336" s="19"/>
      <c r="BW2336" s="19"/>
      <c r="BX2336" s="19"/>
      <c r="BY2336" s="19"/>
      <c r="BZ2336" s="19"/>
      <c r="CA2336" s="19"/>
      <c r="CB2336" s="19"/>
      <c r="CC2336" s="19"/>
      <c r="CD2336" s="19"/>
      <c r="CE2336" s="19"/>
      <c r="CF2336" s="19"/>
    </row>
    <row r="2337" spans="1:84" x14ac:dyDescent="0.25">
      <c r="A2337" s="19"/>
      <c r="B2337" s="19"/>
      <c r="C2337" s="19"/>
      <c r="D2337" s="19"/>
      <c r="E2337" s="19"/>
      <c r="F2337" s="19"/>
      <c r="G2337" s="19"/>
      <c r="H2337" s="19"/>
      <c r="I2337" s="19"/>
      <c r="J2337" s="19"/>
      <c r="L2337" s="19"/>
      <c r="M2337" s="19"/>
      <c r="N2337" s="19"/>
      <c r="P2337" s="19"/>
      <c r="Q2337" s="19"/>
      <c r="R2337" s="19"/>
      <c r="S2337" s="19"/>
      <c r="T2337" s="19"/>
      <c r="U2337" s="19"/>
      <c r="V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54"/>
      <c r="BL2337" s="54"/>
      <c r="BM2337" s="54"/>
      <c r="BN2337" s="54"/>
      <c r="BO2337" s="54"/>
      <c r="BP2337" s="54"/>
      <c r="BQ2337" s="54"/>
      <c r="BR2337" s="19"/>
      <c r="BS2337" s="19"/>
      <c r="BV2337" s="19"/>
      <c r="BW2337" s="19"/>
      <c r="BX2337" s="19"/>
      <c r="BY2337" s="19"/>
      <c r="BZ2337" s="19"/>
      <c r="CA2337" s="19"/>
      <c r="CB2337" s="19"/>
      <c r="CC2337" s="19"/>
      <c r="CD2337" s="19"/>
      <c r="CE2337" s="19"/>
      <c r="CF2337" s="19"/>
    </row>
    <row r="2338" spans="1:84" x14ac:dyDescent="0.25">
      <c r="A2338" s="19"/>
      <c r="B2338" s="19"/>
      <c r="C2338" s="19"/>
      <c r="D2338" s="19"/>
      <c r="E2338" s="19"/>
      <c r="F2338" s="19"/>
      <c r="G2338" s="19"/>
      <c r="H2338" s="19"/>
      <c r="I2338" s="19"/>
      <c r="J2338" s="19"/>
      <c r="L2338" s="19"/>
      <c r="M2338" s="19"/>
      <c r="N2338" s="19"/>
      <c r="P2338" s="19"/>
      <c r="Q2338" s="19"/>
      <c r="R2338" s="19"/>
      <c r="S2338" s="19"/>
      <c r="T2338" s="19"/>
      <c r="U2338" s="19"/>
      <c r="V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54"/>
      <c r="BL2338" s="54"/>
      <c r="BM2338" s="54"/>
      <c r="BN2338" s="54"/>
      <c r="BO2338" s="54"/>
      <c r="BP2338" s="54"/>
      <c r="BQ2338" s="54"/>
      <c r="BR2338" s="19"/>
      <c r="BS2338" s="19"/>
      <c r="BV2338" s="19"/>
      <c r="BW2338" s="19"/>
      <c r="BX2338" s="19"/>
      <c r="BY2338" s="19"/>
      <c r="BZ2338" s="19"/>
      <c r="CA2338" s="19"/>
      <c r="CB2338" s="19"/>
      <c r="CC2338" s="19"/>
      <c r="CD2338" s="19"/>
      <c r="CE2338" s="19"/>
      <c r="CF2338" s="19"/>
    </row>
    <row r="2339" spans="1:84" x14ac:dyDescent="0.25">
      <c r="A2339" s="19"/>
      <c r="B2339" s="19"/>
      <c r="C2339" s="19"/>
      <c r="D2339" s="19"/>
      <c r="E2339" s="19"/>
      <c r="F2339" s="19"/>
      <c r="G2339" s="19"/>
      <c r="H2339" s="19"/>
      <c r="I2339" s="19"/>
      <c r="J2339" s="19"/>
      <c r="L2339" s="19"/>
      <c r="M2339" s="19"/>
      <c r="N2339" s="19"/>
      <c r="P2339" s="19"/>
      <c r="Q2339" s="19"/>
      <c r="R2339" s="19"/>
      <c r="S2339" s="19"/>
      <c r="T2339" s="19"/>
      <c r="U2339" s="19"/>
      <c r="V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54"/>
      <c r="BL2339" s="54"/>
      <c r="BM2339" s="54"/>
      <c r="BN2339" s="54"/>
      <c r="BO2339" s="54"/>
      <c r="BP2339" s="54"/>
      <c r="BQ2339" s="54"/>
      <c r="BR2339" s="19"/>
      <c r="BS2339" s="19"/>
      <c r="BV2339" s="19"/>
      <c r="BW2339" s="19"/>
      <c r="BX2339" s="19"/>
      <c r="BY2339" s="19"/>
      <c r="BZ2339" s="19"/>
      <c r="CA2339" s="19"/>
      <c r="CB2339" s="19"/>
      <c r="CC2339" s="19"/>
      <c r="CD2339" s="19"/>
      <c r="CE2339" s="19"/>
      <c r="CF2339" s="19"/>
    </row>
    <row r="2340" spans="1:84" x14ac:dyDescent="0.25">
      <c r="A2340" s="19"/>
      <c r="B2340" s="19"/>
      <c r="C2340" s="19"/>
      <c r="D2340" s="19"/>
      <c r="E2340" s="19"/>
      <c r="F2340" s="19"/>
      <c r="G2340" s="19"/>
      <c r="H2340" s="19"/>
      <c r="I2340" s="19"/>
      <c r="J2340" s="19"/>
      <c r="L2340" s="19"/>
      <c r="M2340" s="19"/>
      <c r="N2340" s="19"/>
      <c r="P2340" s="19"/>
      <c r="Q2340" s="19"/>
      <c r="R2340" s="19"/>
      <c r="S2340" s="19"/>
      <c r="T2340" s="19"/>
      <c r="U2340" s="19"/>
      <c r="V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54"/>
      <c r="BL2340" s="54"/>
      <c r="BM2340" s="54"/>
      <c r="BN2340" s="54"/>
      <c r="BO2340" s="54"/>
      <c r="BP2340" s="54"/>
      <c r="BQ2340" s="54"/>
      <c r="BR2340" s="19"/>
      <c r="BS2340" s="19"/>
      <c r="BV2340" s="19"/>
      <c r="BW2340" s="19"/>
      <c r="BX2340" s="19"/>
      <c r="BY2340" s="19"/>
      <c r="BZ2340" s="19"/>
      <c r="CA2340" s="19"/>
      <c r="CB2340" s="19"/>
      <c r="CC2340" s="19"/>
      <c r="CD2340" s="19"/>
      <c r="CE2340" s="19"/>
      <c r="CF2340" s="19"/>
    </row>
    <row r="2341" spans="1:84" x14ac:dyDescent="0.25">
      <c r="A2341" s="19"/>
      <c r="B2341" s="19"/>
      <c r="C2341" s="19"/>
      <c r="D2341" s="19"/>
      <c r="E2341" s="19"/>
      <c r="F2341" s="19"/>
      <c r="G2341" s="19"/>
      <c r="H2341" s="19"/>
      <c r="I2341" s="19"/>
      <c r="J2341" s="19"/>
      <c r="L2341" s="19"/>
      <c r="M2341" s="19"/>
      <c r="N2341" s="19"/>
      <c r="P2341" s="19"/>
      <c r="Q2341" s="19"/>
      <c r="R2341" s="19"/>
      <c r="S2341" s="19"/>
      <c r="T2341" s="19"/>
      <c r="U2341" s="19"/>
      <c r="V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54"/>
      <c r="BL2341" s="54"/>
      <c r="BM2341" s="54"/>
      <c r="BN2341" s="54"/>
      <c r="BO2341" s="54"/>
      <c r="BP2341" s="54"/>
      <c r="BQ2341" s="54"/>
      <c r="BR2341" s="19"/>
      <c r="BS2341" s="19"/>
      <c r="BV2341" s="19"/>
      <c r="BW2341" s="19"/>
      <c r="BX2341" s="19"/>
      <c r="BY2341" s="19"/>
      <c r="BZ2341" s="19"/>
      <c r="CA2341" s="19"/>
      <c r="CB2341" s="19"/>
      <c r="CC2341" s="19"/>
      <c r="CD2341" s="19"/>
      <c r="CE2341" s="19"/>
      <c r="CF2341" s="19"/>
    </row>
    <row r="2342" spans="1:84" x14ac:dyDescent="0.25">
      <c r="A2342" s="19"/>
      <c r="B2342" s="19"/>
      <c r="C2342" s="19"/>
      <c r="D2342" s="19"/>
      <c r="E2342" s="19"/>
      <c r="F2342" s="19"/>
      <c r="G2342" s="19"/>
      <c r="H2342" s="19"/>
      <c r="I2342" s="19"/>
      <c r="J2342" s="19"/>
      <c r="L2342" s="19"/>
      <c r="M2342" s="19"/>
      <c r="N2342" s="19"/>
      <c r="P2342" s="19"/>
      <c r="Q2342" s="19"/>
      <c r="R2342" s="19"/>
      <c r="S2342" s="19"/>
      <c r="T2342" s="19"/>
      <c r="U2342" s="19"/>
      <c r="V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54"/>
      <c r="BL2342" s="54"/>
      <c r="BM2342" s="54"/>
      <c r="BN2342" s="54"/>
      <c r="BO2342" s="54"/>
      <c r="BP2342" s="54"/>
      <c r="BQ2342" s="54"/>
      <c r="BR2342" s="19"/>
      <c r="BS2342" s="19"/>
      <c r="BV2342" s="19"/>
      <c r="BW2342" s="19"/>
      <c r="BX2342" s="19"/>
      <c r="BY2342" s="19"/>
      <c r="BZ2342" s="19"/>
      <c r="CA2342" s="19"/>
      <c r="CB2342" s="19"/>
      <c r="CC2342" s="19"/>
      <c r="CD2342" s="19"/>
      <c r="CE2342" s="19"/>
      <c r="CF2342" s="19"/>
    </row>
    <row r="2343" spans="1:84" x14ac:dyDescent="0.25">
      <c r="A2343" s="19"/>
      <c r="B2343" s="19"/>
      <c r="C2343" s="19"/>
      <c r="D2343" s="19"/>
      <c r="E2343" s="19"/>
      <c r="F2343" s="19"/>
      <c r="G2343" s="19"/>
      <c r="H2343" s="19"/>
      <c r="I2343" s="19"/>
      <c r="J2343" s="19"/>
      <c r="L2343" s="19"/>
      <c r="M2343" s="19"/>
      <c r="N2343" s="19"/>
      <c r="P2343" s="19"/>
      <c r="Q2343" s="19"/>
      <c r="R2343" s="19"/>
      <c r="S2343" s="19"/>
      <c r="T2343" s="19"/>
      <c r="U2343" s="19"/>
      <c r="V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54"/>
      <c r="BL2343" s="54"/>
      <c r="BM2343" s="54"/>
      <c r="BN2343" s="54"/>
      <c r="BO2343" s="54"/>
      <c r="BP2343" s="54"/>
      <c r="BQ2343" s="54"/>
      <c r="BR2343" s="19"/>
      <c r="BS2343" s="19"/>
      <c r="BV2343" s="19"/>
      <c r="BW2343" s="19"/>
      <c r="BX2343" s="19"/>
      <c r="BY2343" s="19"/>
      <c r="BZ2343" s="19"/>
      <c r="CA2343" s="19"/>
      <c r="CB2343" s="19"/>
      <c r="CC2343" s="19"/>
      <c r="CD2343" s="19"/>
      <c r="CE2343" s="19"/>
      <c r="CF2343" s="19"/>
    </row>
    <row r="2344" spans="1:84" x14ac:dyDescent="0.25">
      <c r="A2344" s="19"/>
      <c r="B2344" s="19"/>
      <c r="C2344" s="19"/>
      <c r="D2344" s="19"/>
      <c r="E2344" s="19"/>
      <c r="F2344" s="19"/>
      <c r="G2344" s="19"/>
      <c r="H2344" s="19"/>
      <c r="I2344" s="19"/>
      <c r="J2344" s="19"/>
      <c r="L2344" s="19"/>
      <c r="M2344" s="19"/>
      <c r="N2344" s="19"/>
      <c r="P2344" s="19"/>
      <c r="Q2344" s="19"/>
      <c r="R2344" s="19"/>
      <c r="S2344" s="19"/>
      <c r="T2344" s="19"/>
      <c r="U2344" s="19"/>
      <c r="V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54"/>
      <c r="BL2344" s="54"/>
      <c r="BM2344" s="54"/>
      <c r="BN2344" s="54"/>
      <c r="BO2344" s="54"/>
      <c r="BP2344" s="54"/>
      <c r="BQ2344" s="54"/>
      <c r="BR2344" s="19"/>
      <c r="BS2344" s="19"/>
      <c r="BV2344" s="19"/>
      <c r="BW2344" s="19"/>
      <c r="BX2344" s="19"/>
      <c r="BY2344" s="19"/>
      <c r="BZ2344" s="19"/>
      <c r="CA2344" s="19"/>
      <c r="CB2344" s="19"/>
      <c r="CC2344" s="19"/>
      <c r="CD2344" s="19"/>
      <c r="CE2344" s="19"/>
      <c r="CF2344" s="19"/>
    </row>
    <row r="2345" spans="1:84" x14ac:dyDescent="0.25">
      <c r="A2345" s="19"/>
      <c r="B2345" s="19"/>
      <c r="C2345" s="19"/>
      <c r="D2345" s="19"/>
      <c r="E2345" s="19"/>
      <c r="F2345" s="19"/>
      <c r="G2345" s="19"/>
      <c r="H2345" s="19"/>
      <c r="I2345" s="19"/>
      <c r="J2345" s="19"/>
      <c r="L2345" s="19"/>
      <c r="M2345" s="19"/>
      <c r="N2345" s="19"/>
      <c r="P2345" s="19"/>
      <c r="Q2345" s="19"/>
      <c r="R2345" s="19"/>
      <c r="S2345" s="19"/>
      <c r="T2345" s="19"/>
      <c r="U2345" s="19"/>
      <c r="V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54"/>
      <c r="BL2345" s="54"/>
      <c r="BM2345" s="54"/>
      <c r="BN2345" s="54"/>
      <c r="BO2345" s="54"/>
      <c r="BP2345" s="54"/>
      <c r="BQ2345" s="54"/>
      <c r="BR2345" s="19"/>
      <c r="BS2345" s="19"/>
      <c r="BV2345" s="19"/>
      <c r="BW2345" s="19"/>
      <c r="BX2345" s="19"/>
      <c r="BY2345" s="19"/>
      <c r="BZ2345" s="19"/>
      <c r="CA2345" s="19"/>
      <c r="CB2345" s="19"/>
      <c r="CC2345" s="19"/>
      <c r="CD2345" s="19"/>
      <c r="CE2345" s="19"/>
      <c r="CF2345" s="19"/>
    </row>
    <row r="2346" spans="1:84" x14ac:dyDescent="0.25">
      <c r="A2346" s="19"/>
      <c r="B2346" s="19"/>
      <c r="C2346" s="19"/>
      <c r="D2346" s="19"/>
      <c r="E2346" s="19"/>
      <c r="F2346" s="19"/>
      <c r="G2346" s="19"/>
      <c r="H2346" s="19"/>
      <c r="I2346" s="19"/>
      <c r="J2346" s="19"/>
      <c r="L2346" s="19"/>
      <c r="M2346" s="19"/>
      <c r="N2346" s="19"/>
      <c r="P2346" s="19"/>
      <c r="Q2346" s="19"/>
      <c r="R2346" s="19"/>
      <c r="S2346" s="19"/>
      <c r="T2346" s="19"/>
      <c r="U2346" s="19"/>
      <c r="V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54"/>
      <c r="BL2346" s="54"/>
      <c r="BM2346" s="54"/>
      <c r="BN2346" s="54"/>
      <c r="BO2346" s="54"/>
      <c r="BP2346" s="54"/>
      <c r="BQ2346" s="54"/>
      <c r="BR2346" s="19"/>
      <c r="BS2346" s="19"/>
      <c r="BV2346" s="19"/>
      <c r="BW2346" s="19"/>
      <c r="BX2346" s="19"/>
      <c r="BY2346" s="19"/>
      <c r="BZ2346" s="19"/>
      <c r="CA2346" s="19"/>
      <c r="CB2346" s="19"/>
      <c r="CC2346" s="19"/>
      <c r="CD2346" s="19"/>
      <c r="CE2346" s="19"/>
      <c r="CF2346" s="19"/>
    </row>
    <row r="2347" spans="1:84" x14ac:dyDescent="0.25">
      <c r="A2347" s="19"/>
      <c r="B2347" s="19"/>
      <c r="C2347" s="19"/>
      <c r="D2347" s="19"/>
      <c r="E2347" s="19"/>
      <c r="F2347" s="19"/>
      <c r="G2347" s="19"/>
      <c r="H2347" s="19"/>
      <c r="I2347" s="19"/>
      <c r="J2347" s="19"/>
      <c r="L2347" s="19"/>
      <c r="M2347" s="19"/>
      <c r="N2347" s="19"/>
      <c r="P2347" s="19"/>
      <c r="Q2347" s="19"/>
      <c r="R2347" s="19"/>
      <c r="S2347" s="19"/>
      <c r="T2347" s="19"/>
      <c r="U2347" s="19"/>
      <c r="V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54"/>
      <c r="BL2347" s="54"/>
      <c r="BM2347" s="54"/>
      <c r="BN2347" s="54"/>
      <c r="BO2347" s="54"/>
      <c r="BP2347" s="54"/>
      <c r="BQ2347" s="54"/>
      <c r="BR2347" s="19"/>
      <c r="BS2347" s="19"/>
      <c r="BV2347" s="19"/>
      <c r="BW2347" s="19"/>
      <c r="BX2347" s="19"/>
      <c r="BY2347" s="19"/>
      <c r="BZ2347" s="19"/>
      <c r="CA2347" s="19"/>
      <c r="CB2347" s="19"/>
      <c r="CC2347" s="19"/>
      <c r="CD2347" s="19"/>
      <c r="CE2347" s="19"/>
      <c r="CF2347" s="19"/>
    </row>
    <row r="2348" spans="1:84" x14ac:dyDescent="0.25">
      <c r="A2348" s="19"/>
      <c r="B2348" s="19"/>
      <c r="C2348" s="19"/>
      <c r="D2348" s="19"/>
      <c r="E2348" s="19"/>
      <c r="F2348" s="19"/>
      <c r="G2348" s="19"/>
      <c r="H2348" s="19"/>
      <c r="I2348" s="19"/>
      <c r="J2348" s="19"/>
      <c r="L2348" s="19"/>
      <c r="M2348" s="19"/>
      <c r="N2348" s="19"/>
      <c r="P2348" s="19"/>
      <c r="Q2348" s="19"/>
      <c r="R2348" s="19"/>
      <c r="S2348" s="19"/>
      <c r="T2348" s="19"/>
      <c r="U2348" s="19"/>
      <c r="V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54"/>
      <c r="BL2348" s="54"/>
      <c r="BM2348" s="54"/>
      <c r="BN2348" s="54"/>
      <c r="BO2348" s="54"/>
      <c r="BP2348" s="54"/>
      <c r="BQ2348" s="54"/>
      <c r="BR2348" s="19"/>
      <c r="BS2348" s="19"/>
      <c r="BV2348" s="19"/>
      <c r="BW2348" s="19"/>
      <c r="BX2348" s="19"/>
      <c r="BY2348" s="19"/>
      <c r="BZ2348" s="19"/>
      <c r="CA2348" s="19"/>
      <c r="CB2348" s="19"/>
      <c r="CC2348" s="19"/>
      <c r="CD2348" s="19"/>
      <c r="CE2348" s="19"/>
      <c r="CF2348" s="19"/>
    </row>
    <row r="2349" spans="1:84" x14ac:dyDescent="0.25">
      <c r="A2349" s="19"/>
      <c r="B2349" s="19"/>
      <c r="C2349" s="19"/>
      <c r="D2349" s="19"/>
      <c r="E2349" s="19"/>
      <c r="F2349" s="19"/>
      <c r="G2349" s="19"/>
      <c r="H2349" s="19"/>
      <c r="I2349" s="19"/>
      <c r="J2349" s="19"/>
      <c r="L2349" s="19"/>
      <c r="M2349" s="19"/>
      <c r="N2349" s="19"/>
      <c r="P2349" s="19"/>
      <c r="Q2349" s="19"/>
      <c r="R2349" s="19"/>
      <c r="S2349" s="19"/>
      <c r="T2349" s="19"/>
      <c r="U2349" s="19"/>
      <c r="V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54"/>
      <c r="BL2349" s="54"/>
      <c r="BM2349" s="54"/>
      <c r="BN2349" s="54"/>
      <c r="BO2349" s="54"/>
      <c r="BP2349" s="54"/>
      <c r="BQ2349" s="54"/>
      <c r="BR2349" s="19"/>
      <c r="BS2349" s="19"/>
      <c r="BV2349" s="19"/>
      <c r="BW2349" s="19"/>
      <c r="BX2349" s="19"/>
      <c r="BY2349" s="19"/>
      <c r="BZ2349" s="19"/>
      <c r="CA2349" s="19"/>
      <c r="CB2349" s="19"/>
      <c r="CC2349" s="19"/>
      <c r="CD2349" s="19"/>
      <c r="CE2349" s="19"/>
      <c r="CF2349" s="19"/>
    </row>
    <row r="2350" spans="1:84" x14ac:dyDescent="0.25">
      <c r="A2350" s="19"/>
      <c r="B2350" s="19"/>
      <c r="C2350" s="19"/>
      <c r="D2350" s="19"/>
      <c r="E2350" s="19"/>
      <c r="F2350" s="19"/>
      <c r="G2350" s="19"/>
      <c r="H2350" s="19"/>
      <c r="I2350" s="19"/>
      <c r="J2350" s="19"/>
      <c r="L2350" s="19"/>
      <c r="M2350" s="19"/>
      <c r="N2350" s="19"/>
      <c r="P2350" s="19"/>
      <c r="Q2350" s="19"/>
      <c r="R2350" s="19"/>
      <c r="S2350" s="19"/>
      <c r="T2350" s="19"/>
      <c r="U2350" s="19"/>
      <c r="V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54"/>
      <c r="BL2350" s="54"/>
      <c r="BM2350" s="54"/>
      <c r="BN2350" s="54"/>
      <c r="BO2350" s="54"/>
      <c r="BP2350" s="54"/>
      <c r="BQ2350" s="54"/>
      <c r="BR2350" s="19"/>
      <c r="BS2350" s="19"/>
      <c r="BV2350" s="19"/>
      <c r="BW2350" s="19"/>
      <c r="BX2350" s="19"/>
      <c r="BY2350" s="19"/>
      <c r="BZ2350" s="19"/>
      <c r="CA2350" s="19"/>
      <c r="CB2350" s="19"/>
      <c r="CC2350" s="19"/>
      <c r="CD2350" s="19"/>
      <c r="CE2350" s="19"/>
      <c r="CF2350" s="19"/>
    </row>
    <row r="2351" spans="1:84" x14ac:dyDescent="0.25">
      <c r="A2351" s="19"/>
      <c r="B2351" s="19"/>
      <c r="C2351" s="19"/>
      <c r="D2351" s="19"/>
      <c r="E2351" s="19"/>
      <c r="F2351" s="19"/>
      <c r="G2351" s="19"/>
      <c r="H2351" s="19"/>
      <c r="I2351" s="19"/>
      <c r="J2351" s="19"/>
      <c r="L2351" s="19"/>
      <c r="M2351" s="19"/>
      <c r="N2351" s="19"/>
      <c r="P2351" s="19"/>
      <c r="Q2351" s="19"/>
      <c r="R2351" s="19"/>
      <c r="S2351" s="19"/>
      <c r="T2351" s="19"/>
      <c r="U2351" s="19"/>
      <c r="V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54"/>
      <c r="BL2351" s="54"/>
      <c r="BM2351" s="54"/>
      <c r="BN2351" s="54"/>
      <c r="BO2351" s="54"/>
      <c r="BP2351" s="54"/>
      <c r="BQ2351" s="54"/>
      <c r="BR2351" s="19"/>
      <c r="BS2351" s="19"/>
      <c r="BV2351" s="19"/>
      <c r="BW2351" s="19"/>
      <c r="BX2351" s="19"/>
      <c r="BY2351" s="19"/>
      <c r="BZ2351" s="19"/>
      <c r="CA2351" s="19"/>
      <c r="CB2351" s="19"/>
      <c r="CC2351" s="19"/>
      <c r="CD2351" s="19"/>
      <c r="CE2351" s="19"/>
      <c r="CF2351" s="19"/>
    </row>
    <row r="2352" spans="1:84" x14ac:dyDescent="0.25">
      <c r="A2352" s="19"/>
      <c r="B2352" s="19"/>
      <c r="C2352" s="19"/>
      <c r="D2352" s="19"/>
      <c r="E2352" s="19"/>
      <c r="F2352" s="19"/>
      <c r="G2352" s="19"/>
      <c r="H2352" s="19"/>
      <c r="I2352" s="19"/>
      <c r="J2352" s="19"/>
      <c r="L2352" s="19"/>
      <c r="M2352" s="19"/>
      <c r="N2352" s="19"/>
      <c r="P2352" s="19"/>
      <c r="Q2352" s="19"/>
      <c r="R2352" s="19"/>
      <c r="S2352" s="19"/>
      <c r="T2352" s="19"/>
      <c r="U2352" s="19"/>
      <c r="V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54"/>
      <c r="BL2352" s="54"/>
      <c r="BM2352" s="54"/>
      <c r="BN2352" s="54"/>
      <c r="BO2352" s="54"/>
      <c r="BP2352" s="54"/>
      <c r="BQ2352" s="54"/>
      <c r="BR2352" s="19"/>
      <c r="BS2352" s="19"/>
      <c r="BV2352" s="19"/>
      <c r="BW2352" s="19"/>
      <c r="BX2352" s="19"/>
      <c r="BY2352" s="19"/>
      <c r="BZ2352" s="19"/>
      <c r="CA2352" s="19"/>
      <c r="CB2352" s="19"/>
      <c r="CC2352" s="19"/>
      <c r="CD2352" s="19"/>
      <c r="CE2352" s="19"/>
      <c r="CF2352" s="19"/>
    </row>
    <row r="2353" spans="1:84" x14ac:dyDescent="0.25">
      <c r="A2353" s="19"/>
      <c r="B2353" s="19"/>
      <c r="C2353" s="19"/>
      <c r="D2353" s="19"/>
      <c r="E2353" s="19"/>
      <c r="F2353" s="19"/>
      <c r="G2353" s="19"/>
      <c r="H2353" s="19"/>
      <c r="I2353" s="19"/>
      <c r="J2353" s="19"/>
      <c r="L2353" s="19"/>
      <c r="M2353" s="19"/>
      <c r="N2353" s="19"/>
      <c r="P2353" s="19"/>
      <c r="Q2353" s="19"/>
      <c r="R2353" s="19"/>
      <c r="S2353" s="19"/>
      <c r="T2353" s="19"/>
      <c r="U2353" s="19"/>
      <c r="V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54"/>
      <c r="BL2353" s="54"/>
      <c r="BM2353" s="54"/>
      <c r="BN2353" s="54"/>
      <c r="BO2353" s="54"/>
      <c r="BP2353" s="54"/>
      <c r="BQ2353" s="54"/>
      <c r="BR2353" s="19"/>
      <c r="BS2353" s="19"/>
      <c r="BV2353" s="19"/>
      <c r="BW2353" s="19"/>
      <c r="BX2353" s="19"/>
      <c r="BY2353" s="19"/>
      <c r="BZ2353" s="19"/>
      <c r="CA2353" s="19"/>
      <c r="CB2353" s="19"/>
      <c r="CC2353" s="19"/>
      <c r="CD2353" s="19"/>
      <c r="CE2353" s="19"/>
      <c r="CF2353" s="19"/>
    </row>
    <row r="2354" spans="1:84" x14ac:dyDescent="0.25">
      <c r="A2354" s="19"/>
      <c r="B2354" s="19"/>
      <c r="C2354" s="19"/>
      <c r="D2354" s="19"/>
      <c r="E2354" s="19"/>
      <c r="F2354" s="19"/>
      <c r="G2354" s="19"/>
      <c r="H2354" s="19"/>
      <c r="I2354" s="19"/>
      <c r="J2354" s="19"/>
      <c r="L2354" s="19"/>
      <c r="M2354" s="19"/>
      <c r="N2354" s="19"/>
      <c r="P2354" s="19"/>
      <c r="Q2354" s="19"/>
      <c r="R2354" s="19"/>
      <c r="S2354" s="19"/>
      <c r="T2354" s="19"/>
      <c r="U2354" s="19"/>
      <c r="V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54"/>
      <c r="BL2354" s="54"/>
      <c r="BM2354" s="54"/>
      <c r="BN2354" s="54"/>
      <c r="BO2354" s="54"/>
      <c r="BP2354" s="54"/>
      <c r="BQ2354" s="54"/>
      <c r="BR2354" s="19"/>
      <c r="BS2354" s="19"/>
      <c r="BV2354" s="19"/>
      <c r="BW2354" s="19"/>
      <c r="BX2354" s="19"/>
      <c r="BY2354" s="19"/>
      <c r="BZ2354" s="19"/>
      <c r="CA2354" s="19"/>
      <c r="CB2354" s="19"/>
      <c r="CC2354" s="19"/>
      <c r="CD2354" s="19"/>
      <c r="CE2354" s="19"/>
      <c r="CF2354" s="19"/>
    </row>
    <row r="2355" spans="1:84" x14ac:dyDescent="0.25">
      <c r="A2355" s="19"/>
      <c r="B2355" s="19"/>
      <c r="C2355" s="19"/>
      <c r="D2355" s="19"/>
      <c r="E2355" s="19"/>
      <c r="F2355" s="19"/>
      <c r="G2355" s="19"/>
      <c r="H2355" s="19"/>
      <c r="I2355" s="19"/>
      <c r="J2355" s="19"/>
      <c r="L2355" s="19"/>
      <c r="M2355" s="19"/>
      <c r="N2355" s="19"/>
      <c r="P2355" s="19"/>
      <c r="Q2355" s="19"/>
      <c r="R2355" s="19"/>
      <c r="S2355" s="19"/>
      <c r="T2355" s="19"/>
      <c r="U2355" s="19"/>
      <c r="V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54"/>
      <c r="BL2355" s="54"/>
      <c r="BM2355" s="54"/>
      <c r="BN2355" s="54"/>
      <c r="BO2355" s="54"/>
      <c r="BP2355" s="54"/>
      <c r="BQ2355" s="54"/>
      <c r="BR2355" s="19"/>
      <c r="BS2355" s="19"/>
      <c r="BV2355" s="19"/>
      <c r="BW2355" s="19"/>
      <c r="BX2355" s="19"/>
      <c r="BY2355" s="19"/>
      <c r="BZ2355" s="19"/>
      <c r="CA2355" s="19"/>
      <c r="CB2355" s="19"/>
      <c r="CC2355" s="19"/>
      <c r="CD2355" s="19"/>
      <c r="CE2355" s="19"/>
      <c r="CF2355" s="19"/>
    </row>
    <row r="2356" spans="1:84" x14ac:dyDescent="0.25">
      <c r="A2356" s="19"/>
      <c r="B2356" s="19"/>
      <c r="C2356" s="19"/>
      <c r="D2356" s="19"/>
      <c r="E2356" s="19"/>
      <c r="F2356" s="19"/>
      <c r="G2356" s="19"/>
      <c r="H2356" s="19"/>
      <c r="I2356" s="19"/>
      <c r="J2356" s="19"/>
      <c r="L2356" s="19"/>
      <c r="M2356" s="19"/>
      <c r="N2356" s="19"/>
      <c r="P2356" s="19"/>
      <c r="Q2356" s="19"/>
      <c r="R2356" s="19"/>
      <c r="S2356" s="19"/>
      <c r="T2356" s="19"/>
      <c r="U2356" s="19"/>
      <c r="V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54"/>
      <c r="BL2356" s="54"/>
      <c r="BM2356" s="54"/>
      <c r="BN2356" s="54"/>
      <c r="BO2356" s="54"/>
      <c r="BP2356" s="54"/>
      <c r="BQ2356" s="54"/>
      <c r="BR2356" s="19"/>
      <c r="BS2356" s="19"/>
      <c r="BV2356" s="19"/>
      <c r="BW2356" s="19"/>
      <c r="BX2356" s="19"/>
      <c r="BY2356" s="19"/>
      <c r="BZ2356" s="19"/>
      <c r="CA2356" s="19"/>
      <c r="CB2356" s="19"/>
      <c r="CC2356" s="19"/>
      <c r="CD2356" s="19"/>
      <c r="CE2356" s="19"/>
      <c r="CF2356" s="19"/>
    </row>
    <row r="2357" spans="1:84" x14ac:dyDescent="0.25">
      <c r="A2357" s="19"/>
      <c r="B2357" s="19"/>
      <c r="C2357" s="19"/>
      <c r="D2357" s="19"/>
      <c r="E2357" s="19"/>
      <c r="F2357" s="19"/>
      <c r="G2357" s="19"/>
      <c r="H2357" s="19"/>
      <c r="I2357" s="19"/>
      <c r="J2357" s="19"/>
      <c r="L2357" s="19"/>
      <c r="M2357" s="19"/>
      <c r="N2357" s="19"/>
      <c r="P2357" s="19"/>
      <c r="Q2357" s="19"/>
      <c r="R2357" s="19"/>
      <c r="S2357" s="19"/>
      <c r="T2357" s="19"/>
      <c r="U2357" s="19"/>
      <c r="V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54"/>
      <c r="BL2357" s="54"/>
      <c r="BM2357" s="54"/>
      <c r="BN2357" s="54"/>
      <c r="BO2357" s="54"/>
      <c r="BP2357" s="54"/>
      <c r="BQ2357" s="54"/>
      <c r="BR2357" s="19"/>
      <c r="BS2357" s="19"/>
      <c r="BV2357" s="19"/>
      <c r="BW2357" s="19"/>
      <c r="BX2357" s="19"/>
      <c r="BY2357" s="19"/>
      <c r="BZ2357" s="19"/>
      <c r="CA2357" s="19"/>
      <c r="CB2357" s="19"/>
      <c r="CC2357" s="19"/>
      <c r="CD2357" s="19"/>
      <c r="CE2357" s="19"/>
      <c r="CF2357" s="19"/>
    </row>
    <row r="2358" spans="1:84" x14ac:dyDescent="0.25">
      <c r="A2358" s="19"/>
      <c r="B2358" s="19"/>
      <c r="C2358" s="19"/>
      <c r="D2358" s="19"/>
      <c r="E2358" s="19"/>
      <c r="F2358" s="19"/>
      <c r="G2358" s="19"/>
      <c r="H2358" s="19"/>
      <c r="I2358" s="19"/>
      <c r="J2358" s="19"/>
      <c r="L2358" s="19"/>
      <c r="M2358" s="19"/>
      <c r="N2358" s="19"/>
      <c r="P2358" s="19"/>
      <c r="Q2358" s="19"/>
      <c r="R2358" s="19"/>
      <c r="S2358" s="19"/>
      <c r="T2358" s="19"/>
      <c r="U2358" s="19"/>
      <c r="V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54"/>
      <c r="BL2358" s="54"/>
      <c r="BM2358" s="54"/>
      <c r="BN2358" s="54"/>
      <c r="BO2358" s="54"/>
      <c r="BP2358" s="54"/>
      <c r="BQ2358" s="54"/>
      <c r="BR2358" s="19"/>
      <c r="BS2358" s="19"/>
      <c r="BV2358" s="19"/>
      <c r="BW2358" s="19"/>
      <c r="BX2358" s="19"/>
      <c r="BY2358" s="19"/>
      <c r="BZ2358" s="19"/>
      <c r="CA2358" s="19"/>
      <c r="CB2358" s="19"/>
      <c r="CC2358" s="19"/>
      <c r="CD2358" s="19"/>
      <c r="CE2358" s="19"/>
      <c r="CF2358" s="19"/>
    </row>
    <row r="2359" spans="1:84" x14ac:dyDescent="0.25">
      <c r="A2359" s="19"/>
      <c r="B2359" s="19"/>
      <c r="C2359" s="19"/>
      <c r="D2359" s="19"/>
      <c r="E2359" s="19"/>
      <c r="F2359" s="19"/>
      <c r="G2359" s="19"/>
      <c r="H2359" s="19"/>
      <c r="I2359" s="19"/>
      <c r="J2359" s="19"/>
      <c r="L2359" s="19"/>
      <c r="M2359" s="19"/>
      <c r="N2359" s="19"/>
      <c r="P2359" s="19"/>
      <c r="Q2359" s="19"/>
      <c r="R2359" s="19"/>
      <c r="S2359" s="19"/>
      <c r="T2359" s="19"/>
      <c r="U2359" s="19"/>
      <c r="V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54"/>
      <c r="BL2359" s="54"/>
      <c r="BM2359" s="54"/>
      <c r="BN2359" s="54"/>
      <c r="BO2359" s="54"/>
      <c r="BP2359" s="54"/>
      <c r="BQ2359" s="54"/>
      <c r="BR2359" s="19"/>
      <c r="BS2359" s="19"/>
      <c r="BV2359" s="19"/>
      <c r="BW2359" s="19"/>
      <c r="BX2359" s="19"/>
      <c r="BY2359" s="19"/>
      <c r="BZ2359" s="19"/>
      <c r="CA2359" s="19"/>
      <c r="CB2359" s="19"/>
      <c r="CC2359" s="19"/>
      <c r="CD2359" s="19"/>
      <c r="CE2359" s="19"/>
      <c r="CF2359" s="19"/>
    </row>
    <row r="2360" spans="1:84" x14ac:dyDescent="0.25">
      <c r="A2360" s="19"/>
      <c r="B2360" s="19"/>
      <c r="C2360" s="19"/>
      <c r="D2360" s="19"/>
      <c r="E2360" s="19"/>
      <c r="F2360" s="19"/>
      <c r="G2360" s="19"/>
      <c r="H2360" s="19"/>
      <c r="I2360" s="19"/>
      <c r="J2360" s="19"/>
      <c r="L2360" s="19"/>
      <c r="M2360" s="19"/>
      <c r="N2360" s="19"/>
      <c r="P2360" s="19"/>
      <c r="Q2360" s="19"/>
      <c r="R2360" s="19"/>
      <c r="S2360" s="19"/>
      <c r="T2360" s="19"/>
      <c r="U2360" s="19"/>
      <c r="V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54"/>
      <c r="BL2360" s="54"/>
      <c r="BM2360" s="54"/>
      <c r="BN2360" s="54"/>
      <c r="BO2360" s="54"/>
      <c r="BP2360" s="54"/>
      <c r="BQ2360" s="54"/>
      <c r="BR2360" s="19"/>
      <c r="BS2360" s="19"/>
      <c r="BV2360" s="19"/>
      <c r="BW2360" s="19"/>
      <c r="BX2360" s="19"/>
      <c r="BY2360" s="19"/>
      <c r="BZ2360" s="19"/>
      <c r="CA2360" s="19"/>
      <c r="CB2360" s="19"/>
      <c r="CC2360" s="19"/>
      <c r="CD2360" s="19"/>
      <c r="CE2360" s="19"/>
      <c r="CF2360" s="19"/>
    </row>
    <row r="2361" spans="1:84" x14ac:dyDescent="0.25">
      <c r="A2361" s="19"/>
      <c r="B2361" s="19"/>
      <c r="C2361" s="19"/>
      <c r="D2361" s="19"/>
      <c r="E2361" s="19"/>
      <c r="F2361" s="19"/>
      <c r="G2361" s="19"/>
      <c r="H2361" s="19"/>
      <c r="I2361" s="19"/>
      <c r="J2361" s="19"/>
      <c r="L2361" s="19"/>
      <c r="M2361" s="19"/>
      <c r="N2361" s="19"/>
      <c r="P2361" s="19"/>
      <c r="Q2361" s="19"/>
      <c r="R2361" s="19"/>
      <c r="S2361" s="19"/>
      <c r="T2361" s="19"/>
      <c r="U2361" s="19"/>
      <c r="V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54"/>
      <c r="BL2361" s="54"/>
      <c r="BM2361" s="54"/>
      <c r="BN2361" s="54"/>
      <c r="BO2361" s="54"/>
      <c r="BP2361" s="54"/>
      <c r="BQ2361" s="54"/>
      <c r="BR2361" s="19"/>
      <c r="BS2361" s="19"/>
      <c r="BV2361" s="19"/>
      <c r="BW2361" s="19"/>
      <c r="BX2361" s="19"/>
      <c r="BY2361" s="19"/>
      <c r="BZ2361" s="19"/>
      <c r="CA2361" s="19"/>
      <c r="CB2361" s="19"/>
      <c r="CC2361" s="19"/>
      <c r="CD2361" s="19"/>
      <c r="CE2361" s="19"/>
      <c r="CF2361" s="19"/>
    </row>
    <row r="2362" spans="1:84" x14ac:dyDescent="0.25">
      <c r="A2362" s="19"/>
      <c r="B2362" s="19"/>
      <c r="C2362" s="19"/>
      <c r="D2362" s="19"/>
      <c r="E2362" s="19"/>
      <c r="F2362" s="19"/>
      <c r="G2362" s="19"/>
      <c r="H2362" s="19"/>
      <c r="I2362" s="19"/>
      <c r="J2362" s="19"/>
      <c r="L2362" s="19"/>
      <c r="M2362" s="19"/>
      <c r="N2362" s="19"/>
      <c r="P2362" s="19"/>
      <c r="Q2362" s="19"/>
      <c r="R2362" s="19"/>
      <c r="S2362" s="19"/>
      <c r="T2362" s="19"/>
      <c r="U2362" s="19"/>
      <c r="V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54"/>
      <c r="BL2362" s="54"/>
      <c r="BM2362" s="54"/>
      <c r="BN2362" s="54"/>
      <c r="BO2362" s="54"/>
      <c r="BP2362" s="54"/>
      <c r="BQ2362" s="54"/>
      <c r="BR2362" s="19"/>
      <c r="BS2362" s="19"/>
      <c r="BV2362" s="19"/>
      <c r="BW2362" s="19"/>
      <c r="BX2362" s="19"/>
      <c r="BY2362" s="19"/>
      <c r="BZ2362" s="19"/>
      <c r="CA2362" s="19"/>
      <c r="CB2362" s="19"/>
      <c r="CC2362" s="19"/>
      <c r="CD2362" s="19"/>
      <c r="CE2362" s="19"/>
      <c r="CF2362" s="19"/>
    </row>
    <row r="2363" spans="1:84" x14ac:dyDescent="0.25">
      <c r="A2363" s="19"/>
      <c r="B2363" s="19"/>
      <c r="C2363" s="19"/>
      <c r="D2363" s="19"/>
      <c r="E2363" s="19"/>
      <c r="F2363" s="19"/>
      <c r="G2363" s="19"/>
      <c r="H2363" s="19"/>
      <c r="I2363" s="19"/>
      <c r="J2363" s="19"/>
      <c r="L2363" s="19"/>
      <c r="M2363" s="19"/>
      <c r="N2363" s="19"/>
      <c r="P2363" s="19"/>
      <c r="Q2363" s="19"/>
      <c r="R2363" s="19"/>
      <c r="S2363" s="19"/>
      <c r="T2363" s="19"/>
      <c r="U2363" s="19"/>
      <c r="V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54"/>
      <c r="BL2363" s="54"/>
      <c r="BM2363" s="54"/>
      <c r="BN2363" s="54"/>
      <c r="BO2363" s="54"/>
      <c r="BP2363" s="54"/>
      <c r="BQ2363" s="54"/>
      <c r="BR2363" s="19"/>
      <c r="BS2363" s="19"/>
      <c r="BV2363" s="19"/>
      <c r="BW2363" s="19"/>
      <c r="BX2363" s="19"/>
      <c r="BY2363" s="19"/>
      <c r="BZ2363" s="19"/>
      <c r="CA2363" s="19"/>
      <c r="CB2363" s="19"/>
      <c r="CC2363" s="19"/>
      <c r="CD2363" s="19"/>
      <c r="CE2363" s="19"/>
      <c r="CF2363" s="19"/>
    </row>
    <row r="2364" spans="1:84" x14ac:dyDescent="0.25">
      <c r="A2364" s="19"/>
      <c r="B2364" s="19"/>
      <c r="C2364" s="19"/>
      <c r="D2364" s="19"/>
      <c r="E2364" s="19"/>
      <c r="F2364" s="19"/>
      <c r="G2364" s="19"/>
      <c r="H2364" s="19"/>
      <c r="I2364" s="19"/>
      <c r="J2364" s="19"/>
      <c r="L2364" s="19"/>
      <c r="M2364" s="19"/>
      <c r="N2364" s="19"/>
      <c r="P2364" s="19"/>
      <c r="Q2364" s="19"/>
      <c r="R2364" s="19"/>
      <c r="S2364" s="19"/>
      <c r="T2364" s="19"/>
      <c r="U2364" s="19"/>
      <c r="V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54"/>
      <c r="BL2364" s="54"/>
      <c r="BM2364" s="54"/>
      <c r="BN2364" s="54"/>
      <c r="BO2364" s="54"/>
      <c r="BP2364" s="54"/>
      <c r="BQ2364" s="54"/>
      <c r="BR2364" s="19"/>
      <c r="BS2364" s="19"/>
      <c r="BV2364" s="19"/>
      <c r="BW2364" s="19"/>
      <c r="BX2364" s="19"/>
      <c r="BY2364" s="19"/>
      <c r="BZ2364" s="19"/>
      <c r="CA2364" s="19"/>
      <c r="CB2364" s="19"/>
      <c r="CC2364" s="19"/>
      <c r="CD2364" s="19"/>
      <c r="CE2364" s="19"/>
      <c r="CF2364" s="19"/>
    </row>
    <row r="2365" spans="1:84" x14ac:dyDescent="0.25">
      <c r="A2365" s="19"/>
      <c r="B2365" s="19"/>
      <c r="C2365" s="19"/>
      <c r="D2365" s="19"/>
      <c r="E2365" s="19"/>
      <c r="F2365" s="19"/>
      <c r="G2365" s="19"/>
      <c r="H2365" s="19"/>
      <c r="I2365" s="19"/>
      <c r="J2365" s="19"/>
      <c r="L2365" s="19"/>
      <c r="M2365" s="19"/>
      <c r="N2365" s="19"/>
      <c r="P2365" s="19"/>
      <c r="Q2365" s="19"/>
      <c r="R2365" s="19"/>
      <c r="S2365" s="19"/>
      <c r="T2365" s="19"/>
      <c r="U2365" s="19"/>
      <c r="V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54"/>
      <c r="BL2365" s="54"/>
      <c r="BM2365" s="54"/>
      <c r="BN2365" s="54"/>
      <c r="BO2365" s="54"/>
      <c r="BP2365" s="54"/>
      <c r="BQ2365" s="54"/>
      <c r="BR2365" s="19"/>
      <c r="BS2365" s="19"/>
      <c r="BV2365" s="19"/>
      <c r="BW2365" s="19"/>
      <c r="BX2365" s="19"/>
      <c r="BY2365" s="19"/>
      <c r="BZ2365" s="19"/>
      <c r="CA2365" s="19"/>
      <c r="CB2365" s="19"/>
      <c r="CC2365" s="19"/>
      <c r="CD2365" s="19"/>
      <c r="CE2365" s="19"/>
      <c r="CF2365" s="19"/>
    </row>
    <row r="2366" spans="1:84" x14ac:dyDescent="0.25">
      <c r="A2366" s="19"/>
      <c r="B2366" s="19"/>
      <c r="C2366" s="19"/>
      <c r="D2366" s="19"/>
      <c r="E2366" s="19"/>
      <c r="F2366" s="19"/>
      <c r="G2366" s="19"/>
      <c r="H2366" s="19"/>
      <c r="I2366" s="19"/>
      <c r="J2366" s="19"/>
      <c r="L2366" s="19"/>
      <c r="M2366" s="19"/>
      <c r="N2366" s="19"/>
      <c r="P2366" s="19"/>
      <c r="Q2366" s="19"/>
      <c r="R2366" s="19"/>
      <c r="S2366" s="19"/>
      <c r="T2366" s="19"/>
      <c r="U2366" s="19"/>
      <c r="V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54"/>
      <c r="BL2366" s="54"/>
      <c r="BM2366" s="54"/>
      <c r="BN2366" s="54"/>
      <c r="BO2366" s="54"/>
      <c r="BP2366" s="54"/>
      <c r="BQ2366" s="54"/>
      <c r="BR2366" s="19"/>
      <c r="BS2366" s="19"/>
      <c r="BV2366" s="19"/>
      <c r="BW2366" s="19"/>
      <c r="BX2366" s="19"/>
      <c r="BY2366" s="19"/>
      <c r="BZ2366" s="19"/>
      <c r="CA2366" s="19"/>
      <c r="CB2366" s="19"/>
      <c r="CC2366" s="19"/>
      <c r="CD2366" s="19"/>
      <c r="CE2366" s="19"/>
      <c r="CF2366" s="19"/>
    </row>
    <row r="2367" spans="1:84" x14ac:dyDescent="0.25">
      <c r="A2367" s="19"/>
      <c r="B2367" s="19"/>
      <c r="C2367" s="19"/>
      <c r="D2367" s="19"/>
      <c r="E2367" s="19"/>
      <c r="F2367" s="19"/>
      <c r="G2367" s="19"/>
      <c r="H2367" s="19"/>
      <c r="I2367" s="19"/>
      <c r="J2367" s="19"/>
      <c r="L2367" s="19"/>
      <c r="M2367" s="19"/>
      <c r="N2367" s="19"/>
      <c r="P2367" s="19"/>
      <c r="Q2367" s="19"/>
      <c r="R2367" s="19"/>
      <c r="S2367" s="19"/>
      <c r="T2367" s="19"/>
      <c r="U2367" s="19"/>
      <c r="V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54"/>
      <c r="BL2367" s="54"/>
      <c r="BM2367" s="54"/>
      <c r="BN2367" s="54"/>
      <c r="BO2367" s="54"/>
      <c r="BP2367" s="54"/>
      <c r="BQ2367" s="54"/>
      <c r="BR2367" s="19"/>
      <c r="BS2367" s="19"/>
      <c r="BV2367" s="19"/>
      <c r="BW2367" s="19"/>
      <c r="BX2367" s="19"/>
      <c r="BY2367" s="19"/>
      <c r="BZ2367" s="19"/>
      <c r="CA2367" s="19"/>
      <c r="CB2367" s="19"/>
      <c r="CC2367" s="19"/>
      <c r="CD2367" s="19"/>
      <c r="CE2367" s="19"/>
      <c r="CF2367" s="19"/>
    </row>
    <row r="2368" spans="1:84" x14ac:dyDescent="0.25">
      <c r="A2368" s="19"/>
      <c r="B2368" s="19"/>
      <c r="C2368" s="19"/>
      <c r="D2368" s="19"/>
      <c r="E2368" s="19"/>
      <c r="F2368" s="19"/>
      <c r="G2368" s="19"/>
      <c r="H2368" s="19"/>
      <c r="I2368" s="19"/>
      <c r="J2368" s="19"/>
      <c r="L2368" s="19"/>
      <c r="M2368" s="19"/>
      <c r="N2368" s="19"/>
      <c r="P2368" s="19"/>
      <c r="Q2368" s="19"/>
      <c r="R2368" s="19"/>
      <c r="S2368" s="19"/>
      <c r="T2368" s="19"/>
      <c r="U2368" s="19"/>
      <c r="V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54"/>
      <c r="BL2368" s="54"/>
      <c r="BM2368" s="54"/>
      <c r="BN2368" s="54"/>
      <c r="BO2368" s="54"/>
      <c r="BP2368" s="54"/>
      <c r="BQ2368" s="54"/>
      <c r="BR2368" s="19"/>
      <c r="BS2368" s="19"/>
      <c r="BV2368" s="19"/>
      <c r="BW2368" s="19"/>
      <c r="BX2368" s="19"/>
      <c r="BY2368" s="19"/>
      <c r="BZ2368" s="19"/>
      <c r="CA2368" s="19"/>
      <c r="CB2368" s="19"/>
      <c r="CC2368" s="19"/>
      <c r="CD2368" s="19"/>
      <c r="CE2368" s="19"/>
      <c r="CF2368" s="19"/>
    </row>
    <row r="2369" spans="1:84" x14ac:dyDescent="0.25">
      <c r="A2369" s="19"/>
      <c r="B2369" s="19"/>
      <c r="C2369" s="19"/>
      <c r="D2369" s="19"/>
      <c r="E2369" s="19"/>
      <c r="F2369" s="19"/>
      <c r="G2369" s="19"/>
      <c r="H2369" s="19"/>
      <c r="I2369" s="19"/>
      <c r="J2369" s="19"/>
      <c r="L2369" s="19"/>
      <c r="M2369" s="19"/>
      <c r="N2369" s="19"/>
      <c r="P2369" s="19"/>
      <c r="Q2369" s="19"/>
      <c r="R2369" s="19"/>
      <c r="S2369" s="19"/>
      <c r="T2369" s="19"/>
      <c r="U2369" s="19"/>
      <c r="V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54"/>
      <c r="BL2369" s="54"/>
      <c r="BM2369" s="54"/>
      <c r="BN2369" s="54"/>
      <c r="BO2369" s="54"/>
      <c r="BP2369" s="54"/>
      <c r="BQ2369" s="54"/>
      <c r="BR2369" s="19"/>
      <c r="BS2369" s="19"/>
      <c r="BV2369" s="19"/>
      <c r="BW2369" s="19"/>
      <c r="BX2369" s="19"/>
      <c r="BY2369" s="19"/>
      <c r="BZ2369" s="19"/>
      <c r="CA2369" s="19"/>
      <c r="CB2369" s="19"/>
      <c r="CC2369" s="19"/>
      <c r="CD2369" s="19"/>
      <c r="CE2369" s="19"/>
      <c r="CF2369" s="19"/>
    </row>
    <row r="2370" spans="1:84" x14ac:dyDescent="0.25">
      <c r="A2370" s="19"/>
      <c r="B2370" s="19"/>
      <c r="C2370" s="19"/>
      <c r="D2370" s="19"/>
      <c r="E2370" s="19"/>
      <c r="F2370" s="19"/>
      <c r="G2370" s="19"/>
      <c r="H2370" s="19"/>
      <c r="I2370" s="19"/>
      <c r="J2370" s="19"/>
      <c r="L2370" s="19"/>
      <c r="M2370" s="19"/>
      <c r="N2370" s="19"/>
      <c r="P2370" s="19"/>
      <c r="Q2370" s="19"/>
      <c r="R2370" s="19"/>
      <c r="S2370" s="19"/>
      <c r="T2370" s="19"/>
      <c r="U2370" s="19"/>
      <c r="V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54"/>
      <c r="BL2370" s="54"/>
      <c r="BM2370" s="54"/>
      <c r="BN2370" s="54"/>
      <c r="BO2370" s="54"/>
      <c r="BP2370" s="54"/>
      <c r="BQ2370" s="54"/>
      <c r="BR2370" s="19"/>
      <c r="BS2370" s="19"/>
      <c r="BV2370" s="19"/>
      <c r="BW2370" s="19"/>
      <c r="BX2370" s="19"/>
      <c r="BY2370" s="19"/>
      <c r="BZ2370" s="19"/>
      <c r="CA2370" s="19"/>
      <c r="CB2370" s="19"/>
      <c r="CC2370" s="19"/>
      <c r="CD2370" s="19"/>
      <c r="CE2370" s="19"/>
      <c r="CF2370" s="19"/>
    </row>
    <row r="2371" spans="1:84" x14ac:dyDescent="0.25">
      <c r="A2371" s="19"/>
      <c r="B2371" s="19"/>
      <c r="C2371" s="19"/>
      <c r="D2371" s="19"/>
      <c r="E2371" s="19"/>
      <c r="F2371" s="19"/>
      <c r="G2371" s="19"/>
      <c r="H2371" s="19"/>
      <c r="I2371" s="19"/>
      <c r="J2371" s="19"/>
      <c r="L2371" s="19"/>
      <c r="M2371" s="19"/>
      <c r="N2371" s="19"/>
      <c r="P2371" s="19"/>
      <c r="Q2371" s="19"/>
      <c r="R2371" s="19"/>
      <c r="S2371" s="19"/>
      <c r="T2371" s="19"/>
      <c r="U2371" s="19"/>
      <c r="V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54"/>
      <c r="BL2371" s="54"/>
      <c r="BM2371" s="54"/>
      <c r="BN2371" s="54"/>
      <c r="BO2371" s="54"/>
      <c r="BP2371" s="54"/>
      <c r="BQ2371" s="54"/>
      <c r="BR2371" s="19"/>
      <c r="BS2371" s="19"/>
      <c r="BV2371" s="19"/>
      <c r="BW2371" s="19"/>
      <c r="BX2371" s="19"/>
      <c r="BY2371" s="19"/>
      <c r="BZ2371" s="19"/>
      <c r="CA2371" s="19"/>
      <c r="CB2371" s="19"/>
      <c r="CC2371" s="19"/>
      <c r="CD2371" s="19"/>
      <c r="CE2371" s="19"/>
      <c r="CF2371" s="19"/>
    </row>
    <row r="2372" spans="1:84" x14ac:dyDescent="0.25">
      <c r="A2372" s="19"/>
      <c r="B2372" s="19"/>
      <c r="C2372" s="19"/>
      <c r="D2372" s="19"/>
      <c r="E2372" s="19"/>
      <c r="F2372" s="19"/>
      <c r="G2372" s="19"/>
      <c r="H2372" s="19"/>
      <c r="I2372" s="19"/>
      <c r="J2372" s="19"/>
      <c r="L2372" s="19"/>
      <c r="M2372" s="19"/>
      <c r="N2372" s="19"/>
      <c r="P2372" s="19"/>
      <c r="Q2372" s="19"/>
      <c r="R2372" s="19"/>
      <c r="S2372" s="19"/>
      <c r="T2372" s="19"/>
      <c r="U2372" s="19"/>
      <c r="V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54"/>
      <c r="BL2372" s="54"/>
      <c r="BM2372" s="54"/>
      <c r="BN2372" s="54"/>
      <c r="BO2372" s="54"/>
      <c r="BP2372" s="54"/>
      <c r="BQ2372" s="54"/>
      <c r="BR2372" s="19"/>
      <c r="BS2372" s="19"/>
      <c r="BV2372" s="19"/>
      <c r="BW2372" s="19"/>
      <c r="BX2372" s="19"/>
      <c r="BY2372" s="19"/>
      <c r="BZ2372" s="19"/>
      <c r="CA2372" s="19"/>
      <c r="CB2372" s="19"/>
      <c r="CC2372" s="19"/>
      <c r="CD2372" s="19"/>
      <c r="CE2372" s="19"/>
      <c r="CF2372" s="19"/>
    </row>
    <row r="2373" spans="1:84" x14ac:dyDescent="0.25">
      <c r="A2373" s="19"/>
      <c r="B2373" s="19"/>
      <c r="C2373" s="19"/>
      <c r="D2373" s="19"/>
      <c r="E2373" s="19"/>
      <c r="F2373" s="19"/>
      <c r="G2373" s="19"/>
      <c r="H2373" s="19"/>
      <c r="I2373" s="19"/>
      <c r="J2373" s="19"/>
      <c r="L2373" s="19"/>
      <c r="M2373" s="19"/>
      <c r="N2373" s="19"/>
      <c r="P2373" s="19"/>
      <c r="Q2373" s="19"/>
      <c r="R2373" s="19"/>
      <c r="S2373" s="19"/>
      <c r="T2373" s="19"/>
      <c r="U2373" s="19"/>
      <c r="V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54"/>
      <c r="BL2373" s="54"/>
      <c r="BM2373" s="54"/>
      <c r="BN2373" s="54"/>
      <c r="BO2373" s="54"/>
      <c r="BP2373" s="54"/>
      <c r="BQ2373" s="54"/>
      <c r="BR2373" s="19"/>
      <c r="BS2373" s="19"/>
      <c r="BV2373" s="19"/>
      <c r="BW2373" s="19"/>
      <c r="BX2373" s="19"/>
      <c r="BY2373" s="19"/>
      <c r="BZ2373" s="19"/>
      <c r="CA2373" s="19"/>
      <c r="CB2373" s="19"/>
      <c r="CC2373" s="19"/>
      <c r="CD2373" s="19"/>
      <c r="CE2373" s="19"/>
      <c r="CF2373" s="19"/>
    </row>
    <row r="2374" spans="1:84" x14ac:dyDescent="0.25">
      <c r="A2374" s="19"/>
      <c r="B2374" s="19"/>
      <c r="C2374" s="19"/>
      <c r="D2374" s="19"/>
      <c r="E2374" s="19"/>
      <c r="F2374" s="19"/>
      <c r="G2374" s="19"/>
      <c r="H2374" s="19"/>
      <c r="I2374" s="19"/>
      <c r="J2374" s="19"/>
      <c r="L2374" s="19"/>
      <c r="M2374" s="19"/>
      <c r="N2374" s="19"/>
      <c r="P2374" s="19"/>
      <c r="Q2374" s="19"/>
      <c r="R2374" s="19"/>
      <c r="S2374" s="19"/>
      <c r="T2374" s="19"/>
      <c r="U2374" s="19"/>
      <c r="V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54"/>
      <c r="BL2374" s="54"/>
      <c r="BM2374" s="54"/>
      <c r="BN2374" s="54"/>
      <c r="BO2374" s="54"/>
      <c r="BP2374" s="54"/>
      <c r="BQ2374" s="54"/>
      <c r="BR2374" s="19"/>
      <c r="BS2374" s="19"/>
      <c r="BV2374" s="19"/>
      <c r="BW2374" s="19"/>
      <c r="BX2374" s="19"/>
      <c r="BY2374" s="19"/>
      <c r="BZ2374" s="19"/>
      <c r="CA2374" s="19"/>
      <c r="CB2374" s="19"/>
      <c r="CC2374" s="19"/>
      <c r="CD2374" s="19"/>
      <c r="CE2374" s="19"/>
      <c r="CF2374" s="19"/>
    </row>
    <row r="2375" spans="1:84" x14ac:dyDescent="0.25">
      <c r="A2375" s="19"/>
      <c r="B2375" s="19"/>
      <c r="C2375" s="19"/>
      <c r="D2375" s="19"/>
      <c r="E2375" s="19"/>
      <c r="F2375" s="19"/>
      <c r="G2375" s="19"/>
      <c r="H2375" s="19"/>
      <c r="I2375" s="19"/>
      <c r="J2375" s="19"/>
      <c r="L2375" s="19"/>
      <c r="M2375" s="19"/>
      <c r="N2375" s="19"/>
      <c r="P2375" s="19"/>
      <c r="Q2375" s="19"/>
      <c r="R2375" s="19"/>
      <c r="S2375" s="19"/>
      <c r="T2375" s="19"/>
      <c r="U2375" s="19"/>
      <c r="V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54"/>
      <c r="BL2375" s="54"/>
      <c r="BM2375" s="54"/>
      <c r="BN2375" s="54"/>
      <c r="BO2375" s="54"/>
      <c r="BP2375" s="54"/>
      <c r="BQ2375" s="54"/>
      <c r="BR2375" s="19"/>
      <c r="BS2375" s="19"/>
      <c r="BV2375" s="19"/>
      <c r="BW2375" s="19"/>
      <c r="BX2375" s="19"/>
      <c r="BY2375" s="19"/>
      <c r="BZ2375" s="19"/>
      <c r="CA2375" s="19"/>
      <c r="CB2375" s="19"/>
      <c r="CC2375" s="19"/>
      <c r="CD2375" s="19"/>
      <c r="CE2375" s="19"/>
      <c r="CF2375" s="19"/>
    </row>
    <row r="2376" spans="1:84" x14ac:dyDescent="0.25">
      <c r="A2376" s="19"/>
      <c r="B2376" s="19"/>
      <c r="C2376" s="19"/>
      <c r="D2376" s="19"/>
      <c r="E2376" s="19"/>
      <c r="F2376" s="19"/>
      <c r="G2376" s="19"/>
      <c r="H2376" s="19"/>
      <c r="I2376" s="19"/>
      <c r="J2376" s="19"/>
      <c r="L2376" s="19"/>
      <c r="M2376" s="19"/>
      <c r="N2376" s="19"/>
      <c r="P2376" s="19"/>
      <c r="Q2376" s="19"/>
      <c r="R2376" s="19"/>
      <c r="S2376" s="19"/>
      <c r="T2376" s="19"/>
      <c r="U2376" s="19"/>
      <c r="V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54"/>
      <c r="BL2376" s="54"/>
      <c r="BM2376" s="54"/>
      <c r="BN2376" s="54"/>
      <c r="BO2376" s="54"/>
      <c r="BP2376" s="54"/>
      <c r="BQ2376" s="54"/>
      <c r="BR2376" s="19"/>
      <c r="BS2376" s="19"/>
      <c r="BV2376" s="19"/>
      <c r="BW2376" s="19"/>
      <c r="BX2376" s="19"/>
      <c r="BY2376" s="19"/>
      <c r="BZ2376" s="19"/>
      <c r="CA2376" s="19"/>
      <c r="CB2376" s="19"/>
      <c r="CC2376" s="19"/>
      <c r="CD2376" s="19"/>
      <c r="CE2376" s="19"/>
      <c r="CF2376" s="19"/>
    </row>
    <row r="2377" spans="1:84" x14ac:dyDescent="0.25">
      <c r="A2377" s="19"/>
      <c r="B2377" s="19"/>
      <c r="C2377" s="19"/>
      <c r="D2377" s="19"/>
      <c r="E2377" s="19"/>
      <c r="F2377" s="19"/>
      <c r="G2377" s="19"/>
      <c r="H2377" s="19"/>
      <c r="I2377" s="19"/>
      <c r="J2377" s="19"/>
      <c r="L2377" s="19"/>
      <c r="M2377" s="19"/>
      <c r="N2377" s="19"/>
      <c r="P2377" s="19"/>
      <c r="Q2377" s="19"/>
      <c r="R2377" s="19"/>
      <c r="S2377" s="19"/>
      <c r="T2377" s="19"/>
      <c r="U2377" s="19"/>
      <c r="V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54"/>
      <c r="BL2377" s="54"/>
      <c r="BM2377" s="54"/>
      <c r="BN2377" s="54"/>
      <c r="BO2377" s="54"/>
      <c r="BP2377" s="54"/>
      <c r="BQ2377" s="54"/>
      <c r="BR2377" s="19"/>
      <c r="BS2377" s="19"/>
      <c r="BV2377" s="19"/>
      <c r="BW2377" s="19"/>
      <c r="BX2377" s="19"/>
      <c r="BY2377" s="19"/>
      <c r="BZ2377" s="19"/>
      <c r="CA2377" s="19"/>
      <c r="CB2377" s="19"/>
      <c r="CC2377" s="19"/>
      <c r="CD2377" s="19"/>
      <c r="CE2377" s="19"/>
      <c r="CF2377" s="19"/>
    </row>
    <row r="2378" spans="1:84" x14ac:dyDescent="0.25">
      <c r="A2378" s="19"/>
      <c r="B2378" s="19"/>
      <c r="C2378" s="19"/>
      <c r="D2378" s="19"/>
      <c r="E2378" s="19"/>
      <c r="F2378" s="19"/>
      <c r="G2378" s="19"/>
      <c r="H2378" s="19"/>
      <c r="I2378" s="19"/>
      <c r="J2378" s="19"/>
      <c r="L2378" s="19"/>
      <c r="M2378" s="19"/>
      <c r="N2378" s="19"/>
      <c r="P2378" s="19"/>
      <c r="Q2378" s="19"/>
      <c r="R2378" s="19"/>
      <c r="S2378" s="19"/>
      <c r="T2378" s="19"/>
      <c r="U2378" s="19"/>
      <c r="V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54"/>
      <c r="BL2378" s="54"/>
      <c r="BM2378" s="54"/>
      <c r="BN2378" s="54"/>
      <c r="BO2378" s="54"/>
      <c r="BP2378" s="54"/>
      <c r="BQ2378" s="54"/>
      <c r="BR2378" s="19"/>
      <c r="BS2378" s="19"/>
      <c r="BV2378" s="19"/>
      <c r="BW2378" s="19"/>
      <c r="BX2378" s="19"/>
      <c r="BY2378" s="19"/>
      <c r="BZ2378" s="19"/>
      <c r="CA2378" s="19"/>
      <c r="CB2378" s="19"/>
      <c r="CC2378" s="19"/>
      <c r="CD2378" s="19"/>
      <c r="CE2378" s="19"/>
      <c r="CF2378" s="19"/>
    </row>
    <row r="2379" spans="1:84" x14ac:dyDescent="0.25">
      <c r="A2379" s="19"/>
      <c r="B2379" s="19"/>
      <c r="C2379" s="19"/>
      <c r="D2379" s="19"/>
      <c r="E2379" s="19"/>
      <c r="F2379" s="19"/>
      <c r="G2379" s="19"/>
      <c r="H2379" s="19"/>
      <c r="I2379" s="19"/>
      <c r="J2379" s="19"/>
      <c r="L2379" s="19"/>
      <c r="M2379" s="19"/>
      <c r="N2379" s="19"/>
      <c r="P2379" s="19"/>
      <c r="Q2379" s="19"/>
      <c r="R2379" s="19"/>
      <c r="S2379" s="19"/>
      <c r="T2379" s="19"/>
      <c r="U2379" s="19"/>
      <c r="V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54"/>
      <c r="BL2379" s="54"/>
      <c r="BM2379" s="54"/>
      <c r="BN2379" s="54"/>
      <c r="BO2379" s="54"/>
      <c r="BP2379" s="54"/>
      <c r="BQ2379" s="54"/>
      <c r="BR2379" s="19"/>
      <c r="BS2379" s="19"/>
      <c r="BV2379" s="19"/>
      <c r="BW2379" s="19"/>
      <c r="BX2379" s="19"/>
      <c r="BY2379" s="19"/>
      <c r="BZ2379" s="19"/>
      <c r="CA2379" s="19"/>
      <c r="CB2379" s="19"/>
      <c r="CC2379" s="19"/>
      <c r="CD2379" s="19"/>
      <c r="CE2379" s="19"/>
      <c r="CF2379" s="19"/>
    </row>
    <row r="2380" spans="1:84" x14ac:dyDescent="0.25">
      <c r="A2380" s="19"/>
      <c r="B2380" s="19"/>
      <c r="C2380" s="19"/>
      <c r="D2380" s="19"/>
      <c r="E2380" s="19"/>
      <c r="F2380" s="19"/>
      <c r="G2380" s="19"/>
      <c r="H2380" s="19"/>
      <c r="I2380" s="19"/>
      <c r="J2380" s="19"/>
      <c r="L2380" s="19"/>
      <c r="M2380" s="19"/>
      <c r="N2380" s="19"/>
      <c r="P2380" s="19"/>
      <c r="Q2380" s="19"/>
      <c r="R2380" s="19"/>
      <c r="S2380" s="19"/>
      <c r="T2380" s="19"/>
      <c r="U2380" s="19"/>
      <c r="V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54"/>
      <c r="BL2380" s="54"/>
      <c r="BM2380" s="54"/>
      <c r="BN2380" s="54"/>
      <c r="BO2380" s="54"/>
      <c r="BP2380" s="54"/>
      <c r="BQ2380" s="54"/>
      <c r="BR2380" s="19"/>
      <c r="BS2380" s="19"/>
      <c r="BV2380" s="19"/>
      <c r="BW2380" s="19"/>
      <c r="BX2380" s="19"/>
      <c r="BY2380" s="19"/>
      <c r="BZ2380" s="19"/>
      <c r="CA2380" s="19"/>
      <c r="CB2380" s="19"/>
      <c r="CC2380" s="19"/>
      <c r="CD2380" s="19"/>
      <c r="CE2380" s="19"/>
      <c r="CF2380" s="19"/>
    </row>
    <row r="2381" spans="1:84" x14ac:dyDescent="0.25">
      <c r="A2381" s="19"/>
      <c r="B2381" s="19"/>
      <c r="C2381" s="19"/>
      <c r="D2381" s="19"/>
      <c r="E2381" s="19"/>
      <c r="F2381" s="19"/>
      <c r="G2381" s="19"/>
      <c r="H2381" s="19"/>
      <c r="I2381" s="19"/>
      <c r="J2381" s="19"/>
      <c r="L2381" s="19"/>
      <c r="M2381" s="19"/>
      <c r="N2381" s="19"/>
      <c r="P2381" s="19"/>
      <c r="Q2381" s="19"/>
      <c r="R2381" s="19"/>
      <c r="S2381" s="19"/>
      <c r="T2381" s="19"/>
      <c r="U2381" s="19"/>
      <c r="V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54"/>
      <c r="BL2381" s="54"/>
      <c r="BM2381" s="54"/>
      <c r="BN2381" s="54"/>
      <c r="BO2381" s="54"/>
      <c r="BP2381" s="54"/>
      <c r="BQ2381" s="54"/>
      <c r="BR2381" s="19"/>
      <c r="BS2381" s="19"/>
      <c r="BV2381" s="19"/>
      <c r="BW2381" s="19"/>
      <c r="BX2381" s="19"/>
      <c r="BY2381" s="19"/>
      <c r="BZ2381" s="19"/>
      <c r="CA2381" s="19"/>
      <c r="CB2381" s="19"/>
      <c r="CC2381" s="19"/>
      <c r="CD2381" s="19"/>
      <c r="CE2381" s="19"/>
      <c r="CF2381" s="19"/>
    </row>
    <row r="2382" spans="1:84" x14ac:dyDescent="0.25">
      <c r="A2382" s="19"/>
      <c r="B2382" s="19"/>
      <c r="C2382" s="19"/>
      <c r="D2382" s="19"/>
      <c r="E2382" s="19"/>
      <c r="F2382" s="19"/>
      <c r="G2382" s="19"/>
      <c r="H2382" s="19"/>
      <c r="I2382" s="19"/>
      <c r="J2382" s="19"/>
      <c r="L2382" s="19"/>
      <c r="M2382" s="19"/>
      <c r="N2382" s="19"/>
      <c r="P2382" s="19"/>
      <c r="Q2382" s="19"/>
      <c r="R2382" s="19"/>
      <c r="S2382" s="19"/>
      <c r="T2382" s="19"/>
      <c r="U2382" s="19"/>
      <c r="V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54"/>
      <c r="BL2382" s="54"/>
      <c r="BM2382" s="54"/>
      <c r="BN2382" s="54"/>
      <c r="BO2382" s="54"/>
      <c r="BP2382" s="54"/>
      <c r="BQ2382" s="54"/>
      <c r="BR2382" s="19"/>
      <c r="BS2382" s="19"/>
      <c r="BV2382" s="19"/>
      <c r="BW2382" s="19"/>
      <c r="BX2382" s="19"/>
      <c r="BY2382" s="19"/>
      <c r="BZ2382" s="19"/>
      <c r="CA2382" s="19"/>
      <c r="CB2382" s="19"/>
      <c r="CC2382" s="19"/>
      <c r="CD2382" s="19"/>
      <c r="CE2382" s="19"/>
      <c r="CF2382" s="19"/>
    </row>
    <row r="2383" spans="1:84" x14ac:dyDescent="0.25">
      <c r="A2383" s="19"/>
      <c r="B2383" s="19"/>
      <c r="C2383" s="19"/>
      <c r="D2383" s="19"/>
      <c r="E2383" s="19"/>
      <c r="F2383" s="19"/>
      <c r="G2383" s="19"/>
      <c r="H2383" s="19"/>
      <c r="I2383" s="19"/>
      <c r="J2383" s="19"/>
      <c r="L2383" s="19"/>
      <c r="M2383" s="19"/>
      <c r="N2383" s="19"/>
      <c r="P2383" s="19"/>
      <c r="Q2383" s="19"/>
      <c r="R2383" s="19"/>
      <c r="S2383" s="19"/>
      <c r="T2383" s="19"/>
      <c r="U2383" s="19"/>
      <c r="V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54"/>
      <c r="BL2383" s="54"/>
      <c r="BM2383" s="54"/>
      <c r="BN2383" s="54"/>
      <c r="BO2383" s="54"/>
      <c r="BP2383" s="54"/>
      <c r="BQ2383" s="54"/>
      <c r="BR2383" s="19"/>
      <c r="BS2383" s="19"/>
      <c r="BV2383" s="19"/>
      <c r="BW2383" s="19"/>
      <c r="BX2383" s="19"/>
      <c r="BY2383" s="19"/>
      <c r="BZ2383" s="19"/>
      <c r="CA2383" s="19"/>
      <c r="CB2383" s="19"/>
      <c r="CC2383" s="19"/>
      <c r="CD2383" s="19"/>
      <c r="CE2383" s="19"/>
      <c r="CF2383" s="19"/>
    </row>
    <row r="2384" spans="1:84" x14ac:dyDescent="0.25">
      <c r="A2384" s="19"/>
      <c r="B2384" s="19"/>
      <c r="C2384" s="19"/>
      <c r="D2384" s="19"/>
      <c r="E2384" s="19"/>
      <c r="F2384" s="19"/>
      <c r="G2384" s="19"/>
      <c r="H2384" s="19"/>
      <c r="I2384" s="19"/>
      <c r="J2384" s="19"/>
      <c r="L2384" s="19"/>
      <c r="M2384" s="19"/>
      <c r="N2384" s="19"/>
      <c r="P2384" s="19"/>
      <c r="Q2384" s="19"/>
      <c r="R2384" s="19"/>
      <c r="S2384" s="19"/>
      <c r="T2384" s="19"/>
      <c r="U2384" s="19"/>
      <c r="V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54"/>
      <c r="BL2384" s="54"/>
      <c r="BM2384" s="54"/>
      <c r="BN2384" s="54"/>
      <c r="BO2384" s="54"/>
      <c r="BP2384" s="54"/>
      <c r="BQ2384" s="54"/>
      <c r="BR2384" s="19"/>
      <c r="BS2384" s="19"/>
      <c r="BV2384" s="19"/>
      <c r="BW2384" s="19"/>
      <c r="BX2384" s="19"/>
      <c r="BY2384" s="19"/>
      <c r="BZ2384" s="19"/>
      <c r="CA2384" s="19"/>
      <c r="CB2384" s="19"/>
      <c r="CC2384" s="19"/>
      <c r="CD2384" s="19"/>
      <c r="CE2384" s="19"/>
      <c r="CF2384" s="19"/>
    </row>
    <row r="2385" spans="1:84" x14ac:dyDescent="0.25">
      <c r="A2385" s="19"/>
      <c r="B2385" s="19"/>
      <c r="C2385" s="19"/>
      <c r="D2385" s="19"/>
      <c r="E2385" s="19"/>
      <c r="F2385" s="19"/>
      <c r="G2385" s="19"/>
      <c r="H2385" s="19"/>
      <c r="I2385" s="19"/>
      <c r="J2385" s="19"/>
      <c r="L2385" s="19"/>
      <c r="M2385" s="19"/>
      <c r="N2385" s="19"/>
      <c r="P2385" s="19"/>
      <c r="Q2385" s="19"/>
      <c r="R2385" s="19"/>
      <c r="S2385" s="19"/>
      <c r="T2385" s="19"/>
      <c r="U2385" s="19"/>
      <c r="V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54"/>
      <c r="BL2385" s="54"/>
      <c r="BM2385" s="54"/>
      <c r="BN2385" s="54"/>
      <c r="BO2385" s="54"/>
      <c r="BP2385" s="54"/>
      <c r="BQ2385" s="54"/>
      <c r="BR2385" s="19"/>
      <c r="BS2385" s="19"/>
      <c r="BV2385" s="19"/>
      <c r="BW2385" s="19"/>
      <c r="BX2385" s="19"/>
      <c r="BY2385" s="19"/>
      <c r="BZ2385" s="19"/>
      <c r="CA2385" s="19"/>
      <c r="CB2385" s="19"/>
      <c r="CC2385" s="19"/>
      <c r="CD2385" s="19"/>
      <c r="CE2385" s="19"/>
      <c r="CF2385" s="19"/>
    </row>
    <row r="2386" spans="1:84" x14ac:dyDescent="0.25">
      <c r="A2386" s="19"/>
      <c r="B2386" s="19"/>
      <c r="C2386" s="19"/>
      <c r="D2386" s="19"/>
      <c r="E2386" s="19"/>
      <c r="F2386" s="19"/>
      <c r="G2386" s="19"/>
      <c r="H2386" s="19"/>
      <c r="I2386" s="19"/>
      <c r="J2386" s="19"/>
      <c r="L2386" s="19"/>
      <c r="M2386" s="19"/>
      <c r="N2386" s="19"/>
      <c r="P2386" s="19"/>
      <c r="Q2386" s="19"/>
      <c r="R2386" s="19"/>
      <c r="S2386" s="19"/>
      <c r="T2386" s="19"/>
      <c r="U2386" s="19"/>
      <c r="V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54"/>
      <c r="BL2386" s="54"/>
      <c r="BM2386" s="54"/>
      <c r="BN2386" s="54"/>
      <c r="BO2386" s="54"/>
      <c r="BP2386" s="54"/>
      <c r="BQ2386" s="54"/>
      <c r="BR2386" s="19"/>
      <c r="BS2386" s="19"/>
      <c r="BV2386" s="19"/>
      <c r="BW2386" s="19"/>
      <c r="BX2386" s="19"/>
      <c r="BY2386" s="19"/>
      <c r="BZ2386" s="19"/>
      <c r="CA2386" s="19"/>
      <c r="CB2386" s="19"/>
      <c r="CC2386" s="19"/>
      <c r="CD2386" s="19"/>
      <c r="CE2386" s="19"/>
      <c r="CF2386" s="19"/>
    </row>
    <row r="2387" spans="1:84" x14ac:dyDescent="0.25">
      <c r="A2387" s="19"/>
      <c r="B2387" s="19"/>
      <c r="C2387" s="19"/>
      <c r="D2387" s="19"/>
      <c r="E2387" s="19"/>
      <c r="F2387" s="19"/>
      <c r="G2387" s="19"/>
      <c r="H2387" s="19"/>
      <c r="I2387" s="19"/>
      <c r="J2387" s="19"/>
      <c r="L2387" s="19"/>
      <c r="M2387" s="19"/>
      <c r="N2387" s="19"/>
      <c r="P2387" s="19"/>
      <c r="Q2387" s="19"/>
      <c r="R2387" s="19"/>
      <c r="S2387" s="19"/>
      <c r="T2387" s="19"/>
      <c r="U2387" s="19"/>
      <c r="V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54"/>
      <c r="BL2387" s="54"/>
      <c r="BM2387" s="54"/>
      <c r="BN2387" s="54"/>
      <c r="BO2387" s="54"/>
      <c r="BP2387" s="54"/>
      <c r="BQ2387" s="54"/>
      <c r="BR2387" s="19"/>
      <c r="BS2387" s="19"/>
      <c r="BV2387" s="19"/>
      <c r="BW2387" s="19"/>
      <c r="BX2387" s="19"/>
      <c r="BY2387" s="19"/>
      <c r="BZ2387" s="19"/>
      <c r="CA2387" s="19"/>
      <c r="CB2387" s="19"/>
      <c r="CC2387" s="19"/>
      <c r="CD2387" s="19"/>
      <c r="CE2387" s="19"/>
      <c r="CF2387" s="19"/>
    </row>
    <row r="2388" spans="1:84" x14ac:dyDescent="0.25">
      <c r="A2388" s="19"/>
      <c r="B2388" s="19"/>
      <c r="C2388" s="19"/>
      <c r="D2388" s="19"/>
      <c r="E2388" s="19"/>
      <c r="F2388" s="19"/>
      <c r="G2388" s="19"/>
      <c r="H2388" s="19"/>
      <c r="I2388" s="19"/>
      <c r="J2388" s="19"/>
      <c r="L2388" s="19"/>
      <c r="M2388" s="19"/>
      <c r="N2388" s="19"/>
      <c r="P2388" s="19"/>
      <c r="Q2388" s="19"/>
      <c r="R2388" s="19"/>
      <c r="S2388" s="19"/>
      <c r="T2388" s="19"/>
      <c r="U2388" s="19"/>
      <c r="V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54"/>
      <c r="BL2388" s="54"/>
      <c r="BM2388" s="54"/>
      <c r="BN2388" s="54"/>
      <c r="BO2388" s="54"/>
      <c r="BP2388" s="54"/>
      <c r="BQ2388" s="54"/>
      <c r="BR2388" s="19"/>
      <c r="BS2388" s="19"/>
      <c r="BV2388" s="19"/>
      <c r="BW2388" s="19"/>
      <c r="BX2388" s="19"/>
      <c r="BY2388" s="19"/>
      <c r="BZ2388" s="19"/>
      <c r="CA2388" s="19"/>
      <c r="CB2388" s="19"/>
      <c r="CC2388" s="19"/>
      <c r="CD2388" s="19"/>
      <c r="CE2388" s="19"/>
      <c r="CF2388" s="19"/>
    </row>
    <row r="2389" spans="1:84" x14ac:dyDescent="0.25">
      <c r="A2389" s="19"/>
      <c r="B2389" s="19"/>
      <c r="C2389" s="19"/>
      <c r="D2389" s="19"/>
      <c r="E2389" s="19"/>
      <c r="F2389" s="19"/>
      <c r="G2389" s="19"/>
      <c r="H2389" s="19"/>
      <c r="I2389" s="19"/>
      <c r="J2389" s="19"/>
      <c r="L2389" s="19"/>
      <c r="M2389" s="19"/>
      <c r="N2389" s="19"/>
      <c r="P2389" s="19"/>
      <c r="Q2389" s="19"/>
      <c r="R2389" s="19"/>
      <c r="S2389" s="19"/>
      <c r="T2389" s="19"/>
      <c r="U2389" s="19"/>
      <c r="V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54"/>
      <c r="BL2389" s="54"/>
      <c r="BM2389" s="54"/>
      <c r="BN2389" s="54"/>
      <c r="BO2389" s="54"/>
      <c r="BP2389" s="54"/>
      <c r="BQ2389" s="54"/>
      <c r="BR2389" s="19"/>
      <c r="BS2389" s="19"/>
      <c r="BV2389" s="19"/>
      <c r="BW2389" s="19"/>
      <c r="BX2389" s="19"/>
      <c r="BY2389" s="19"/>
      <c r="BZ2389" s="19"/>
      <c r="CA2389" s="19"/>
      <c r="CB2389" s="19"/>
      <c r="CC2389" s="19"/>
      <c r="CD2389" s="19"/>
      <c r="CE2389" s="19"/>
      <c r="CF2389" s="19"/>
    </row>
    <row r="2390" spans="1:84" x14ac:dyDescent="0.25">
      <c r="A2390" s="19"/>
      <c r="B2390" s="19"/>
      <c r="C2390" s="19"/>
      <c r="D2390" s="19"/>
      <c r="E2390" s="19"/>
      <c r="F2390" s="19"/>
      <c r="G2390" s="19"/>
      <c r="H2390" s="19"/>
      <c r="I2390" s="19"/>
      <c r="J2390" s="19"/>
      <c r="L2390" s="19"/>
      <c r="M2390" s="19"/>
      <c r="N2390" s="19"/>
      <c r="P2390" s="19"/>
      <c r="Q2390" s="19"/>
      <c r="R2390" s="19"/>
      <c r="S2390" s="19"/>
      <c r="T2390" s="19"/>
      <c r="U2390" s="19"/>
      <c r="V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54"/>
      <c r="BL2390" s="54"/>
      <c r="BM2390" s="54"/>
      <c r="BN2390" s="54"/>
      <c r="BO2390" s="54"/>
      <c r="BP2390" s="54"/>
      <c r="BQ2390" s="54"/>
      <c r="BR2390" s="19"/>
      <c r="BS2390" s="19"/>
      <c r="BV2390" s="19"/>
      <c r="BW2390" s="19"/>
      <c r="BX2390" s="19"/>
      <c r="BY2390" s="19"/>
      <c r="BZ2390" s="19"/>
      <c r="CA2390" s="19"/>
      <c r="CB2390" s="19"/>
      <c r="CC2390" s="19"/>
      <c r="CD2390" s="19"/>
      <c r="CE2390" s="19"/>
      <c r="CF2390" s="19"/>
    </row>
    <row r="2391" spans="1:84" x14ac:dyDescent="0.25">
      <c r="A2391" s="19"/>
      <c r="B2391" s="19"/>
      <c r="C2391" s="19"/>
      <c r="D2391" s="19"/>
      <c r="E2391" s="19"/>
      <c r="F2391" s="19"/>
      <c r="G2391" s="19"/>
      <c r="H2391" s="19"/>
      <c r="I2391" s="19"/>
      <c r="J2391" s="19"/>
      <c r="L2391" s="19"/>
      <c r="M2391" s="19"/>
      <c r="N2391" s="19"/>
      <c r="P2391" s="19"/>
      <c r="Q2391" s="19"/>
      <c r="R2391" s="19"/>
      <c r="S2391" s="19"/>
      <c r="T2391" s="19"/>
      <c r="U2391" s="19"/>
      <c r="V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54"/>
      <c r="BL2391" s="54"/>
      <c r="BM2391" s="54"/>
      <c r="BN2391" s="54"/>
      <c r="BO2391" s="54"/>
      <c r="BP2391" s="54"/>
      <c r="BQ2391" s="54"/>
      <c r="BR2391" s="19"/>
      <c r="BS2391" s="19"/>
      <c r="BV2391" s="19"/>
      <c r="BW2391" s="19"/>
      <c r="BX2391" s="19"/>
      <c r="BY2391" s="19"/>
      <c r="BZ2391" s="19"/>
      <c r="CA2391" s="19"/>
      <c r="CB2391" s="19"/>
      <c r="CC2391" s="19"/>
      <c r="CD2391" s="19"/>
      <c r="CE2391" s="19"/>
      <c r="CF2391" s="19"/>
    </row>
    <row r="2392" spans="1:84" x14ac:dyDescent="0.25">
      <c r="A2392" s="19"/>
      <c r="B2392" s="19"/>
      <c r="C2392" s="19"/>
      <c r="D2392" s="19"/>
      <c r="E2392" s="19"/>
      <c r="F2392" s="19"/>
      <c r="G2392" s="19"/>
      <c r="H2392" s="19"/>
      <c r="I2392" s="19"/>
      <c r="J2392" s="19"/>
      <c r="L2392" s="19"/>
      <c r="M2392" s="19"/>
      <c r="N2392" s="19"/>
      <c r="P2392" s="19"/>
      <c r="Q2392" s="19"/>
      <c r="R2392" s="19"/>
      <c r="S2392" s="19"/>
      <c r="T2392" s="19"/>
      <c r="U2392" s="19"/>
      <c r="V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54"/>
      <c r="BL2392" s="54"/>
      <c r="BM2392" s="54"/>
      <c r="BN2392" s="54"/>
      <c r="BO2392" s="54"/>
      <c r="BP2392" s="54"/>
      <c r="BQ2392" s="54"/>
      <c r="BR2392" s="19"/>
      <c r="BS2392" s="19"/>
      <c r="BV2392" s="19"/>
      <c r="BW2392" s="19"/>
      <c r="BX2392" s="19"/>
      <c r="BY2392" s="19"/>
      <c r="BZ2392" s="19"/>
      <c r="CA2392" s="19"/>
      <c r="CB2392" s="19"/>
      <c r="CC2392" s="19"/>
      <c r="CD2392" s="19"/>
      <c r="CE2392" s="19"/>
      <c r="CF2392" s="19"/>
    </row>
    <row r="2393" spans="1:84" x14ac:dyDescent="0.25">
      <c r="A2393" s="19"/>
      <c r="B2393" s="19"/>
      <c r="C2393" s="19"/>
      <c r="D2393" s="19"/>
      <c r="E2393" s="19"/>
      <c r="F2393" s="19"/>
      <c r="G2393" s="19"/>
      <c r="H2393" s="19"/>
      <c r="I2393" s="19"/>
      <c r="J2393" s="19"/>
      <c r="L2393" s="19"/>
      <c r="M2393" s="19"/>
      <c r="N2393" s="19"/>
      <c r="P2393" s="19"/>
      <c r="Q2393" s="19"/>
      <c r="R2393" s="19"/>
      <c r="S2393" s="19"/>
      <c r="T2393" s="19"/>
      <c r="U2393" s="19"/>
      <c r="V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54"/>
      <c r="BL2393" s="54"/>
      <c r="BM2393" s="54"/>
      <c r="BN2393" s="54"/>
      <c r="BO2393" s="54"/>
      <c r="BP2393" s="54"/>
      <c r="BQ2393" s="54"/>
      <c r="BR2393" s="19"/>
      <c r="BS2393" s="19"/>
      <c r="BV2393" s="19"/>
      <c r="BW2393" s="19"/>
      <c r="BX2393" s="19"/>
      <c r="BY2393" s="19"/>
      <c r="BZ2393" s="19"/>
      <c r="CA2393" s="19"/>
      <c r="CB2393" s="19"/>
      <c r="CC2393" s="19"/>
      <c r="CD2393" s="19"/>
      <c r="CE2393" s="19"/>
      <c r="CF2393" s="19"/>
    </row>
    <row r="2394" spans="1:84" x14ac:dyDescent="0.25">
      <c r="A2394" s="19"/>
      <c r="B2394" s="19"/>
      <c r="C2394" s="19"/>
      <c r="D2394" s="19"/>
      <c r="E2394" s="19"/>
      <c r="F2394" s="19"/>
      <c r="G2394" s="19"/>
      <c r="H2394" s="19"/>
      <c r="I2394" s="19"/>
      <c r="J2394" s="19"/>
      <c r="L2394" s="19"/>
      <c r="M2394" s="19"/>
      <c r="N2394" s="19"/>
      <c r="P2394" s="19"/>
      <c r="Q2394" s="19"/>
      <c r="R2394" s="19"/>
      <c r="S2394" s="19"/>
      <c r="T2394" s="19"/>
      <c r="U2394" s="19"/>
      <c r="V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54"/>
      <c r="BL2394" s="54"/>
      <c r="BM2394" s="54"/>
      <c r="BN2394" s="54"/>
      <c r="BO2394" s="54"/>
      <c r="BP2394" s="54"/>
      <c r="BQ2394" s="54"/>
      <c r="BR2394" s="19"/>
      <c r="BS2394" s="19"/>
      <c r="BV2394" s="19"/>
      <c r="BW2394" s="19"/>
      <c r="BX2394" s="19"/>
      <c r="BY2394" s="19"/>
      <c r="BZ2394" s="19"/>
      <c r="CA2394" s="19"/>
      <c r="CB2394" s="19"/>
      <c r="CC2394" s="19"/>
      <c r="CD2394" s="19"/>
      <c r="CE2394" s="19"/>
      <c r="CF2394" s="19"/>
    </row>
    <row r="2395" spans="1:84" x14ac:dyDescent="0.25">
      <c r="A2395" s="19"/>
      <c r="B2395" s="19"/>
      <c r="C2395" s="19"/>
      <c r="D2395" s="19"/>
      <c r="E2395" s="19"/>
      <c r="F2395" s="19"/>
      <c r="G2395" s="19"/>
      <c r="H2395" s="19"/>
      <c r="I2395" s="19"/>
      <c r="J2395" s="19"/>
      <c r="L2395" s="19"/>
      <c r="M2395" s="19"/>
      <c r="N2395" s="19"/>
      <c r="P2395" s="19"/>
      <c r="Q2395" s="19"/>
      <c r="R2395" s="19"/>
      <c r="S2395" s="19"/>
      <c r="T2395" s="19"/>
      <c r="U2395" s="19"/>
      <c r="V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54"/>
      <c r="BL2395" s="54"/>
      <c r="BM2395" s="54"/>
      <c r="BN2395" s="54"/>
      <c r="BO2395" s="54"/>
      <c r="BP2395" s="54"/>
      <c r="BQ2395" s="54"/>
      <c r="BR2395" s="19"/>
      <c r="BS2395" s="19"/>
      <c r="BV2395" s="19"/>
      <c r="BW2395" s="19"/>
      <c r="BX2395" s="19"/>
      <c r="BY2395" s="19"/>
      <c r="BZ2395" s="19"/>
      <c r="CA2395" s="19"/>
      <c r="CB2395" s="19"/>
      <c r="CC2395" s="19"/>
      <c r="CD2395" s="19"/>
      <c r="CE2395" s="19"/>
      <c r="CF2395" s="19"/>
    </row>
    <row r="2396" spans="1:84" x14ac:dyDescent="0.25">
      <c r="A2396" s="19"/>
      <c r="B2396" s="19"/>
      <c r="C2396" s="19"/>
      <c r="D2396" s="19"/>
      <c r="E2396" s="19"/>
      <c r="F2396" s="19"/>
      <c r="G2396" s="19"/>
      <c r="H2396" s="19"/>
      <c r="I2396" s="19"/>
      <c r="J2396" s="19"/>
      <c r="L2396" s="19"/>
      <c r="M2396" s="19"/>
      <c r="N2396" s="19"/>
      <c r="P2396" s="19"/>
      <c r="Q2396" s="19"/>
      <c r="R2396" s="19"/>
      <c r="S2396" s="19"/>
      <c r="T2396" s="19"/>
      <c r="U2396" s="19"/>
      <c r="V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54"/>
      <c r="BL2396" s="54"/>
      <c r="BM2396" s="54"/>
      <c r="BN2396" s="54"/>
      <c r="BO2396" s="54"/>
      <c r="BP2396" s="54"/>
      <c r="BQ2396" s="54"/>
      <c r="BR2396" s="19"/>
      <c r="BS2396" s="19"/>
      <c r="BV2396" s="19"/>
      <c r="BW2396" s="19"/>
      <c r="BX2396" s="19"/>
      <c r="BY2396" s="19"/>
      <c r="BZ2396" s="19"/>
      <c r="CA2396" s="19"/>
      <c r="CB2396" s="19"/>
      <c r="CC2396" s="19"/>
      <c r="CD2396" s="19"/>
      <c r="CE2396" s="19"/>
      <c r="CF2396" s="19"/>
    </row>
    <row r="2397" spans="1:84" x14ac:dyDescent="0.25">
      <c r="A2397" s="19"/>
      <c r="B2397" s="19"/>
      <c r="C2397" s="19"/>
      <c r="D2397" s="19"/>
      <c r="E2397" s="19"/>
      <c r="F2397" s="19"/>
      <c r="G2397" s="19"/>
      <c r="H2397" s="19"/>
      <c r="I2397" s="19"/>
      <c r="J2397" s="19"/>
      <c r="L2397" s="19"/>
      <c r="M2397" s="19"/>
      <c r="N2397" s="19"/>
      <c r="P2397" s="19"/>
      <c r="Q2397" s="19"/>
      <c r="R2397" s="19"/>
      <c r="S2397" s="19"/>
      <c r="T2397" s="19"/>
      <c r="U2397" s="19"/>
      <c r="V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54"/>
      <c r="BL2397" s="54"/>
      <c r="BM2397" s="54"/>
      <c r="BN2397" s="54"/>
      <c r="BO2397" s="54"/>
      <c r="BP2397" s="54"/>
      <c r="BQ2397" s="54"/>
      <c r="BR2397" s="19"/>
      <c r="BS2397" s="19"/>
      <c r="BV2397" s="19"/>
      <c r="BW2397" s="19"/>
      <c r="BX2397" s="19"/>
      <c r="BY2397" s="19"/>
      <c r="BZ2397" s="19"/>
      <c r="CA2397" s="19"/>
      <c r="CB2397" s="19"/>
      <c r="CC2397" s="19"/>
      <c r="CD2397" s="19"/>
      <c r="CE2397" s="19"/>
      <c r="CF2397" s="19"/>
    </row>
    <row r="2398" spans="1:84" x14ac:dyDescent="0.25">
      <c r="A2398" s="19"/>
      <c r="B2398" s="19"/>
      <c r="C2398" s="19"/>
      <c r="D2398" s="19"/>
      <c r="E2398" s="19"/>
      <c r="F2398" s="19"/>
      <c r="G2398" s="19"/>
      <c r="H2398" s="19"/>
      <c r="I2398" s="19"/>
      <c r="J2398" s="19"/>
      <c r="L2398" s="19"/>
      <c r="M2398" s="19"/>
      <c r="N2398" s="19"/>
      <c r="P2398" s="19"/>
      <c r="Q2398" s="19"/>
      <c r="R2398" s="19"/>
      <c r="S2398" s="19"/>
      <c r="T2398" s="19"/>
      <c r="U2398" s="19"/>
      <c r="V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54"/>
      <c r="BL2398" s="54"/>
      <c r="BM2398" s="54"/>
      <c r="BN2398" s="54"/>
      <c r="BO2398" s="54"/>
      <c r="BP2398" s="54"/>
      <c r="BQ2398" s="54"/>
      <c r="BR2398" s="19"/>
      <c r="BS2398" s="19"/>
      <c r="BV2398" s="19"/>
      <c r="BW2398" s="19"/>
      <c r="BX2398" s="19"/>
      <c r="BY2398" s="19"/>
      <c r="BZ2398" s="19"/>
      <c r="CA2398" s="19"/>
      <c r="CB2398" s="19"/>
      <c r="CC2398" s="19"/>
      <c r="CD2398" s="19"/>
      <c r="CE2398" s="19"/>
      <c r="CF2398" s="19"/>
    </row>
    <row r="2399" spans="1:84" x14ac:dyDescent="0.25">
      <c r="A2399" s="19"/>
      <c r="B2399" s="19"/>
      <c r="C2399" s="19"/>
      <c r="D2399" s="19"/>
      <c r="E2399" s="19"/>
      <c r="F2399" s="19"/>
      <c r="G2399" s="19"/>
      <c r="H2399" s="19"/>
      <c r="I2399" s="19"/>
      <c r="J2399" s="19"/>
      <c r="L2399" s="19"/>
      <c r="M2399" s="19"/>
      <c r="N2399" s="19"/>
      <c r="P2399" s="19"/>
      <c r="Q2399" s="19"/>
      <c r="R2399" s="19"/>
      <c r="S2399" s="19"/>
      <c r="T2399" s="19"/>
      <c r="U2399" s="19"/>
      <c r="V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54"/>
      <c r="BL2399" s="54"/>
      <c r="BM2399" s="54"/>
      <c r="BN2399" s="54"/>
      <c r="BO2399" s="54"/>
      <c r="BP2399" s="54"/>
      <c r="BQ2399" s="54"/>
      <c r="BR2399" s="19"/>
      <c r="BS2399" s="19"/>
      <c r="BV2399" s="19"/>
      <c r="BW2399" s="19"/>
      <c r="BX2399" s="19"/>
      <c r="BY2399" s="19"/>
      <c r="BZ2399" s="19"/>
      <c r="CA2399" s="19"/>
      <c r="CB2399" s="19"/>
      <c r="CC2399" s="19"/>
      <c r="CD2399" s="19"/>
      <c r="CE2399" s="19"/>
      <c r="CF2399" s="19"/>
    </row>
    <row r="2400" spans="1:84" x14ac:dyDescent="0.25">
      <c r="A2400" s="19"/>
      <c r="B2400" s="19"/>
      <c r="C2400" s="19"/>
      <c r="D2400" s="19"/>
      <c r="E2400" s="19"/>
      <c r="F2400" s="19"/>
      <c r="G2400" s="19"/>
      <c r="H2400" s="19"/>
      <c r="I2400" s="19"/>
      <c r="J2400" s="19"/>
      <c r="L2400" s="19"/>
      <c r="M2400" s="19"/>
      <c r="N2400" s="19"/>
      <c r="P2400" s="19"/>
      <c r="Q2400" s="19"/>
      <c r="R2400" s="19"/>
      <c r="S2400" s="19"/>
      <c r="T2400" s="19"/>
      <c r="U2400" s="19"/>
      <c r="V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54"/>
      <c r="BL2400" s="54"/>
      <c r="BM2400" s="54"/>
      <c r="BN2400" s="54"/>
      <c r="BO2400" s="54"/>
      <c r="BP2400" s="54"/>
      <c r="BQ2400" s="54"/>
      <c r="BR2400" s="19"/>
      <c r="BS2400" s="19"/>
      <c r="BV2400" s="19"/>
      <c r="BW2400" s="19"/>
      <c r="BX2400" s="19"/>
      <c r="BY2400" s="19"/>
      <c r="BZ2400" s="19"/>
      <c r="CA2400" s="19"/>
      <c r="CB2400" s="19"/>
      <c r="CC2400" s="19"/>
      <c r="CD2400" s="19"/>
      <c r="CE2400" s="19"/>
      <c r="CF2400" s="19"/>
    </row>
    <row r="2401" spans="1:84" x14ac:dyDescent="0.25">
      <c r="A2401" s="19"/>
      <c r="B2401" s="19"/>
      <c r="C2401" s="19"/>
      <c r="D2401" s="19"/>
      <c r="E2401" s="19"/>
      <c r="F2401" s="19"/>
      <c r="G2401" s="19"/>
      <c r="H2401" s="19"/>
      <c r="I2401" s="19"/>
      <c r="J2401" s="19"/>
      <c r="L2401" s="19"/>
      <c r="M2401" s="19"/>
      <c r="N2401" s="19"/>
      <c r="P2401" s="19"/>
      <c r="Q2401" s="19"/>
      <c r="R2401" s="19"/>
      <c r="S2401" s="19"/>
      <c r="T2401" s="19"/>
      <c r="U2401" s="19"/>
      <c r="V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54"/>
      <c r="BL2401" s="54"/>
      <c r="BM2401" s="54"/>
      <c r="BN2401" s="54"/>
      <c r="BO2401" s="54"/>
      <c r="BP2401" s="54"/>
      <c r="BQ2401" s="54"/>
      <c r="BR2401" s="19"/>
      <c r="BS2401" s="19"/>
      <c r="BV2401" s="19"/>
      <c r="BW2401" s="19"/>
      <c r="BX2401" s="19"/>
      <c r="BY2401" s="19"/>
      <c r="BZ2401" s="19"/>
      <c r="CA2401" s="19"/>
      <c r="CB2401" s="19"/>
      <c r="CC2401" s="19"/>
      <c r="CD2401" s="19"/>
      <c r="CE2401" s="19"/>
      <c r="CF2401" s="19"/>
    </row>
    <row r="2402" spans="1:84" x14ac:dyDescent="0.25">
      <c r="A2402" s="19"/>
      <c r="B2402" s="19"/>
      <c r="C2402" s="19"/>
      <c r="D2402" s="19"/>
      <c r="E2402" s="19"/>
      <c r="F2402" s="19"/>
      <c r="G2402" s="19"/>
      <c r="H2402" s="19"/>
      <c r="I2402" s="19"/>
      <c r="J2402" s="19"/>
      <c r="L2402" s="19"/>
      <c r="M2402" s="19"/>
      <c r="N2402" s="19"/>
      <c r="P2402" s="19"/>
      <c r="Q2402" s="19"/>
      <c r="R2402" s="19"/>
      <c r="S2402" s="19"/>
      <c r="T2402" s="19"/>
      <c r="U2402" s="19"/>
      <c r="V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54"/>
      <c r="BL2402" s="54"/>
      <c r="BM2402" s="54"/>
      <c r="BN2402" s="54"/>
      <c r="BO2402" s="54"/>
      <c r="BP2402" s="54"/>
      <c r="BQ2402" s="54"/>
      <c r="BR2402" s="19"/>
      <c r="BS2402" s="19"/>
      <c r="BV2402" s="19"/>
      <c r="BW2402" s="19"/>
      <c r="BX2402" s="19"/>
      <c r="BY2402" s="19"/>
      <c r="BZ2402" s="19"/>
      <c r="CA2402" s="19"/>
      <c r="CB2402" s="19"/>
      <c r="CC2402" s="19"/>
      <c r="CD2402" s="19"/>
      <c r="CE2402" s="19"/>
      <c r="CF2402" s="19"/>
    </row>
    <row r="2403" spans="1:84" x14ac:dyDescent="0.25">
      <c r="A2403" s="19"/>
      <c r="B2403" s="19"/>
      <c r="C2403" s="19"/>
      <c r="D2403" s="19"/>
      <c r="E2403" s="19"/>
      <c r="F2403" s="19"/>
      <c r="G2403" s="19"/>
      <c r="H2403" s="19"/>
      <c r="I2403" s="19"/>
      <c r="J2403" s="19"/>
      <c r="L2403" s="19"/>
      <c r="M2403" s="19"/>
      <c r="N2403" s="19"/>
      <c r="P2403" s="19"/>
      <c r="Q2403" s="19"/>
      <c r="R2403" s="19"/>
      <c r="S2403" s="19"/>
      <c r="T2403" s="19"/>
      <c r="U2403" s="19"/>
      <c r="V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54"/>
      <c r="BL2403" s="54"/>
      <c r="BM2403" s="54"/>
      <c r="BN2403" s="54"/>
      <c r="BO2403" s="54"/>
      <c r="BP2403" s="54"/>
      <c r="BQ2403" s="54"/>
      <c r="BR2403" s="19"/>
      <c r="BS2403" s="19"/>
      <c r="BV2403" s="19"/>
      <c r="BW2403" s="19"/>
      <c r="BX2403" s="19"/>
      <c r="BY2403" s="19"/>
      <c r="BZ2403" s="19"/>
      <c r="CA2403" s="19"/>
      <c r="CB2403" s="19"/>
      <c r="CC2403" s="19"/>
      <c r="CD2403" s="19"/>
      <c r="CE2403" s="19"/>
      <c r="CF2403" s="19"/>
    </row>
    <row r="2404" spans="1:84" x14ac:dyDescent="0.25">
      <c r="A2404" s="19"/>
      <c r="B2404" s="19"/>
      <c r="C2404" s="19"/>
      <c r="D2404" s="19"/>
      <c r="E2404" s="19"/>
      <c r="F2404" s="19"/>
      <c r="G2404" s="19"/>
      <c r="H2404" s="19"/>
      <c r="I2404" s="19"/>
      <c r="J2404" s="19"/>
      <c r="L2404" s="19"/>
      <c r="M2404" s="19"/>
      <c r="N2404" s="19"/>
      <c r="P2404" s="19"/>
      <c r="Q2404" s="19"/>
      <c r="R2404" s="19"/>
      <c r="S2404" s="19"/>
      <c r="T2404" s="19"/>
      <c r="U2404" s="19"/>
      <c r="V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54"/>
      <c r="BL2404" s="54"/>
      <c r="BM2404" s="54"/>
      <c r="BN2404" s="54"/>
      <c r="BO2404" s="54"/>
      <c r="BP2404" s="54"/>
      <c r="BQ2404" s="54"/>
      <c r="BR2404" s="19"/>
      <c r="BS2404" s="19"/>
      <c r="BV2404" s="19"/>
      <c r="BW2404" s="19"/>
      <c r="BX2404" s="19"/>
      <c r="BY2404" s="19"/>
      <c r="BZ2404" s="19"/>
      <c r="CA2404" s="19"/>
      <c r="CB2404" s="19"/>
      <c r="CC2404" s="19"/>
      <c r="CD2404" s="19"/>
      <c r="CE2404" s="19"/>
      <c r="CF2404" s="19"/>
    </row>
    <row r="2405" spans="1:84" x14ac:dyDescent="0.25">
      <c r="A2405" s="19"/>
      <c r="B2405" s="19"/>
      <c r="C2405" s="19"/>
      <c r="D2405" s="19"/>
      <c r="E2405" s="19"/>
      <c r="F2405" s="19"/>
      <c r="G2405" s="19"/>
      <c r="H2405" s="19"/>
      <c r="I2405" s="19"/>
      <c r="J2405" s="19"/>
      <c r="L2405" s="19"/>
      <c r="M2405" s="19"/>
      <c r="N2405" s="19"/>
      <c r="P2405" s="19"/>
      <c r="Q2405" s="19"/>
      <c r="R2405" s="19"/>
      <c r="S2405" s="19"/>
      <c r="T2405" s="19"/>
      <c r="U2405" s="19"/>
      <c r="V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54"/>
      <c r="BL2405" s="54"/>
      <c r="BM2405" s="54"/>
      <c r="BN2405" s="54"/>
      <c r="BO2405" s="54"/>
      <c r="BP2405" s="54"/>
      <c r="BQ2405" s="54"/>
      <c r="BR2405" s="19"/>
      <c r="BS2405" s="19"/>
      <c r="BV2405" s="19"/>
      <c r="BW2405" s="19"/>
      <c r="BX2405" s="19"/>
      <c r="BY2405" s="19"/>
      <c r="BZ2405" s="19"/>
      <c r="CA2405" s="19"/>
      <c r="CB2405" s="19"/>
      <c r="CC2405" s="19"/>
      <c r="CD2405" s="19"/>
      <c r="CE2405" s="19"/>
      <c r="CF2405" s="19"/>
    </row>
    <row r="2406" spans="1:84" x14ac:dyDescent="0.25">
      <c r="A2406" s="19"/>
      <c r="B2406" s="19"/>
      <c r="C2406" s="19"/>
      <c r="D2406" s="19"/>
      <c r="E2406" s="19"/>
      <c r="F2406" s="19"/>
      <c r="G2406" s="19"/>
      <c r="H2406" s="19"/>
      <c r="I2406" s="19"/>
      <c r="J2406" s="19"/>
      <c r="L2406" s="19"/>
      <c r="M2406" s="19"/>
      <c r="N2406" s="19"/>
      <c r="P2406" s="19"/>
      <c r="Q2406" s="19"/>
      <c r="R2406" s="19"/>
      <c r="S2406" s="19"/>
      <c r="T2406" s="19"/>
      <c r="U2406" s="19"/>
      <c r="V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54"/>
      <c r="BL2406" s="54"/>
      <c r="BM2406" s="54"/>
      <c r="BN2406" s="54"/>
      <c r="BO2406" s="54"/>
      <c r="BP2406" s="54"/>
      <c r="BQ2406" s="54"/>
      <c r="BR2406" s="19"/>
      <c r="BS2406" s="19"/>
      <c r="BV2406" s="19"/>
      <c r="BW2406" s="19"/>
      <c r="BX2406" s="19"/>
      <c r="BY2406" s="19"/>
      <c r="BZ2406" s="19"/>
      <c r="CA2406" s="19"/>
      <c r="CB2406" s="19"/>
      <c r="CC2406" s="19"/>
      <c r="CD2406" s="19"/>
      <c r="CE2406" s="19"/>
      <c r="CF2406" s="19"/>
    </row>
    <row r="2407" spans="1:84" x14ac:dyDescent="0.25">
      <c r="A2407" s="19"/>
      <c r="B2407" s="19"/>
      <c r="C2407" s="19"/>
      <c r="D2407" s="19"/>
      <c r="E2407" s="19"/>
      <c r="F2407" s="19"/>
      <c r="G2407" s="19"/>
      <c r="H2407" s="19"/>
      <c r="I2407" s="19"/>
      <c r="J2407" s="19"/>
      <c r="L2407" s="19"/>
      <c r="M2407" s="19"/>
      <c r="N2407" s="19"/>
      <c r="P2407" s="19"/>
      <c r="Q2407" s="19"/>
      <c r="R2407" s="19"/>
      <c r="S2407" s="19"/>
      <c r="T2407" s="19"/>
      <c r="U2407" s="19"/>
      <c r="V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54"/>
      <c r="BL2407" s="54"/>
      <c r="BM2407" s="54"/>
      <c r="BN2407" s="54"/>
      <c r="BO2407" s="54"/>
      <c r="BP2407" s="54"/>
      <c r="BQ2407" s="54"/>
      <c r="BR2407" s="19"/>
      <c r="BS2407" s="19"/>
      <c r="BV2407" s="19"/>
      <c r="BW2407" s="19"/>
      <c r="BX2407" s="19"/>
      <c r="BY2407" s="19"/>
      <c r="BZ2407" s="19"/>
      <c r="CA2407" s="19"/>
      <c r="CB2407" s="19"/>
      <c r="CC2407" s="19"/>
      <c r="CD2407" s="19"/>
      <c r="CE2407" s="19"/>
      <c r="CF2407" s="19"/>
    </row>
    <row r="2408" spans="1:84" x14ac:dyDescent="0.25">
      <c r="A2408" s="19"/>
      <c r="B2408" s="19"/>
      <c r="C2408" s="19"/>
      <c r="D2408" s="19"/>
      <c r="E2408" s="19"/>
      <c r="F2408" s="19"/>
      <c r="G2408" s="19"/>
      <c r="H2408" s="19"/>
      <c r="I2408" s="19"/>
      <c r="J2408" s="19"/>
      <c r="L2408" s="19"/>
      <c r="M2408" s="19"/>
      <c r="N2408" s="19"/>
      <c r="P2408" s="19"/>
      <c r="Q2408" s="19"/>
      <c r="R2408" s="19"/>
      <c r="S2408" s="19"/>
      <c r="T2408" s="19"/>
      <c r="U2408" s="19"/>
      <c r="V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54"/>
      <c r="BL2408" s="54"/>
      <c r="BM2408" s="54"/>
      <c r="BN2408" s="54"/>
      <c r="BO2408" s="54"/>
      <c r="BP2408" s="54"/>
      <c r="BQ2408" s="54"/>
      <c r="BR2408" s="19"/>
      <c r="BS2408" s="19"/>
      <c r="BV2408" s="19"/>
      <c r="BW2408" s="19"/>
      <c r="BX2408" s="19"/>
      <c r="BY2408" s="19"/>
      <c r="BZ2408" s="19"/>
      <c r="CA2408" s="19"/>
      <c r="CB2408" s="19"/>
      <c r="CC2408" s="19"/>
      <c r="CD2408" s="19"/>
      <c r="CE2408" s="19"/>
      <c r="CF2408" s="19"/>
    </row>
    <row r="2409" spans="1:84" x14ac:dyDescent="0.25">
      <c r="A2409" s="19"/>
      <c r="B2409" s="19"/>
      <c r="C2409" s="19"/>
      <c r="D2409" s="19"/>
      <c r="E2409" s="19"/>
      <c r="F2409" s="19"/>
      <c r="G2409" s="19"/>
      <c r="H2409" s="19"/>
      <c r="I2409" s="19"/>
      <c r="J2409" s="19"/>
      <c r="L2409" s="19"/>
      <c r="M2409" s="19"/>
      <c r="N2409" s="19"/>
      <c r="P2409" s="19"/>
      <c r="Q2409" s="19"/>
      <c r="R2409" s="19"/>
      <c r="S2409" s="19"/>
      <c r="T2409" s="19"/>
      <c r="U2409" s="19"/>
      <c r="V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54"/>
      <c r="BL2409" s="54"/>
      <c r="BM2409" s="54"/>
      <c r="BN2409" s="54"/>
      <c r="BO2409" s="54"/>
      <c r="BP2409" s="54"/>
      <c r="BQ2409" s="54"/>
      <c r="BR2409" s="19"/>
      <c r="BS2409" s="19"/>
      <c r="BV2409" s="19"/>
      <c r="BW2409" s="19"/>
      <c r="BX2409" s="19"/>
      <c r="BY2409" s="19"/>
      <c r="BZ2409" s="19"/>
      <c r="CA2409" s="19"/>
      <c r="CB2409" s="19"/>
      <c r="CC2409" s="19"/>
      <c r="CD2409" s="19"/>
      <c r="CE2409" s="19"/>
      <c r="CF2409" s="19"/>
    </row>
    <row r="2410" spans="1:84" x14ac:dyDescent="0.25">
      <c r="A2410" s="19"/>
      <c r="B2410" s="19"/>
      <c r="C2410" s="19"/>
      <c r="D2410" s="19"/>
      <c r="E2410" s="19"/>
      <c r="F2410" s="19"/>
      <c r="G2410" s="19"/>
      <c r="H2410" s="19"/>
      <c r="I2410" s="19"/>
      <c r="J2410" s="19"/>
      <c r="L2410" s="19"/>
      <c r="M2410" s="19"/>
      <c r="N2410" s="19"/>
      <c r="P2410" s="19"/>
      <c r="Q2410" s="19"/>
      <c r="R2410" s="19"/>
      <c r="S2410" s="19"/>
      <c r="T2410" s="19"/>
      <c r="U2410" s="19"/>
      <c r="V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54"/>
      <c r="BL2410" s="54"/>
      <c r="BM2410" s="54"/>
      <c r="BN2410" s="54"/>
      <c r="BO2410" s="54"/>
      <c r="BP2410" s="54"/>
      <c r="BQ2410" s="54"/>
      <c r="BR2410" s="19"/>
      <c r="BS2410" s="19"/>
      <c r="BV2410" s="19"/>
      <c r="BW2410" s="19"/>
      <c r="BX2410" s="19"/>
      <c r="BY2410" s="19"/>
      <c r="BZ2410" s="19"/>
      <c r="CA2410" s="19"/>
      <c r="CB2410" s="19"/>
      <c r="CC2410" s="19"/>
      <c r="CD2410" s="19"/>
      <c r="CE2410" s="19"/>
      <c r="CF2410" s="19"/>
    </row>
    <row r="2411" spans="1:84" x14ac:dyDescent="0.25">
      <c r="A2411" s="19"/>
      <c r="B2411" s="19"/>
      <c r="C2411" s="19"/>
      <c r="D2411" s="19"/>
      <c r="E2411" s="19"/>
      <c r="F2411" s="19"/>
      <c r="G2411" s="19"/>
      <c r="H2411" s="19"/>
      <c r="I2411" s="19"/>
      <c r="J2411" s="19"/>
      <c r="L2411" s="19"/>
      <c r="M2411" s="19"/>
      <c r="N2411" s="19"/>
      <c r="P2411" s="19"/>
      <c r="Q2411" s="19"/>
      <c r="R2411" s="19"/>
      <c r="S2411" s="19"/>
      <c r="T2411" s="19"/>
      <c r="U2411" s="19"/>
      <c r="V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54"/>
      <c r="BL2411" s="54"/>
      <c r="BM2411" s="54"/>
      <c r="BN2411" s="54"/>
      <c r="BO2411" s="54"/>
      <c r="BP2411" s="54"/>
      <c r="BQ2411" s="54"/>
      <c r="BR2411" s="19"/>
      <c r="BS2411" s="19"/>
      <c r="BV2411" s="19"/>
      <c r="BW2411" s="19"/>
      <c r="BX2411" s="19"/>
      <c r="BY2411" s="19"/>
      <c r="BZ2411" s="19"/>
      <c r="CA2411" s="19"/>
      <c r="CB2411" s="19"/>
      <c r="CC2411" s="19"/>
      <c r="CD2411" s="19"/>
      <c r="CE2411" s="19"/>
      <c r="CF2411" s="19"/>
    </row>
    <row r="2412" spans="1:84" x14ac:dyDescent="0.25">
      <c r="A2412" s="19"/>
      <c r="B2412" s="19"/>
      <c r="C2412" s="19"/>
      <c r="D2412" s="19"/>
      <c r="E2412" s="19"/>
      <c r="F2412" s="19"/>
      <c r="G2412" s="19"/>
      <c r="H2412" s="19"/>
      <c r="I2412" s="19"/>
      <c r="J2412" s="19"/>
      <c r="L2412" s="19"/>
      <c r="M2412" s="19"/>
      <c r="N2412" s="19"/>
      <c r="P2412" s="19"/>
      <c r="Q2412" s="19"/>
      <c r="R2412" s="19"/>
      <c r="S2412" s="19"/>
      <c r="T2412" s="19"/>
      <c r="U2412" s="19"/>
      <c r="V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54"/>
      <c r="BL2412" s="54"/>
      <c r="BM2412" s="54"/>
      <c r="BN2412" s="54"/>
      <c r="BO2412" s="54"/>
      <c r="BP2412" s="54"/>
      <c r="BQ2412" s="54"/>
      <c r="BR2412" s="19"/>
      <c r="BS2412" s="19"/>
      <c r="BV2412" s="19"/>
      <c r="BW2412" s="19"/>
      <c r="BX2412" s="19"/>
      <c r="BY2412" s="19"/>
      <c r="BZ2412" s="19"/>
      <c r="CA2412" s="19"/>
      <c r="CB2412" s="19"/>
      <c r="CC2412" s="19"/>
      <c r="CD2412" s="19"/>
      <c r="CE2412" s="19"/>
      <c r="CF2412" s="19"/>
    </row>
    <row r="2413" spans="1:84" x14ac:dyDescent="0.25">
      <c r="A2413" s="19"/>
      <c r="B2413" s="19"/>
      <c r="C2413" s="19"/>
      <c r="D2413" s="19"/>
      <c r="E2413" s="19"/>
      <c r="F2413" s="19"/>
      <c r="G2413" s="19"/>
      <c r="H2413" s="19"/>
      <c r="I2413" s="19"/>
      <c r="J2413" s="19"/>
      <c r="L2413" s="19"/>
      <c r="M2413" s="19"/>
      <c r="N2413" s="19"/>
      <c r="P2413" s="19"/>
      <c r="Q2413" s="19"/>
      <c r="R2413" s="19"/>
      <c r="S2413" s="19"/>
      <c r="T2413" s="19"/>
      <c r="U2413" s="19"/>
      <c r="V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54"/>
      <c r="BL2413" s="54"/>
      <c r="BM2413" s="54"/>
      <c r="BN2413" s="54"/>
      <c r="BO2413" s="54"/>
      <c r="BP2413" s="54"/>
      <c r="BQ2413" s="54"/>
      <c r="BR2413" s="19"/>
      <c r="BS2413" s="19"/>
      <c r="BV2413" s="19"/>
      <c r="BW2413" s="19"/>
      <c r="BX2413" s="19"/>
      <c r="BY2413" s="19"/>
      <c r="BZ2413" s="19"/>
      <c r="CA2413" s="19"/>
      <c r="CB2413" s="19"/>
      <c r="CC2413" s="19"/>
      <c r="CD2413" s="19"/>
      <c r="CE2413" s="19"/>
      <c r="CF2413" s="19"/>
    </row>
    <row r="2414" spans="1:84" x14ac:dyDescent="0.25">
      <c r="A2414" s="19"/>
      <c r="B2414" s="19"/>
      <c r="C2414" s="19"/>
      <c r="D2414" s="19"/>
      <c r="E2414" s="19"/>
      <c r="F2414" s="19"/>
      <c r="G2414" s="19"/>
      <c r="H2414" s="19"/>
      <c r="I2414" s="19"/>
      <c r="J2414" s="19"/>
      <c r="L2414" s="19"/>
      <c r="M2414" s="19"/>
      <c r="N2414" s="19"/>
      <c r="P2414" s="19"/>
      <c r="Q2414" s="19"/>
      <c r="R2414" s="19"/>
      <c r="S2414" s="19"/>
      <c r="T2414" s="19"/>
      <c r="U2414" s="19"/>
      <c r="V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54"/>
      <c r="BL2414" s="54"/>
      <c r="BM2414" s="54"/>
      <c r="BN2414" s="54"/>
      <c r="BO2414" s="54"/>
      <c r="BP2414" s="54"/>
      <c r="BQ2414" s="54"/>
      <c r="BR2414" s="19"/>
      <c r="BS2414" s="19"/>
      <c r="BV2414" s="19"/>
      <c r="BW2414" s="19"/>
      <c r="BX2414" s="19"/>
      <c r="BY2414" s="19"/>
      <c r="BZ2414" s="19"/>
      <c r="CA2414" s="19"/>
      <c r="CB2414" s="19"/>
      <c r="CC2414" s="19"/>
      <c r="CD2414" s="19"/>
      <c r="CE2414" s="19"/>
      <c r="CF2414" s="19"/>
    </row>
    <row r="2415" spans="1:84" x14ac:dyDescent="0.25">
      <c r="A2415" s="19"/>
      <c r="B2415" s="19"/>
      <c r="C2415" s="19"/>
      <c r="D2415" s="19"/>
      <c r="E2415" s="19"/>
      <c r="F2415" s="19"/>
      <c r="G2415" s="19"/>
      <c r="H2415" s="19"/>
      <c r="I2415" s="19"/>
      <c r="J2415" s="19"/>
      <c r="L2415" s="19"/>
      <c r="M2415" s="19"/>
      <c r="N2415" s="19"/>
      <c r="P2415" s="19"/>
      <c r="Q2415" s="19"/>
      <c r="R2415" s="19"/>
      <c r="S2415" s="19"/>
      <c r="T2415" s="19"/>
      <c r="U2415" s="19"/>
      <c r="V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54"/>
      <c r="BL2415" s="54"/>
      <c r="BM2415" s="54"/>
      <c r="BN2415" s="54"/>
      <c r="BO2415" s="54"/>
      <c r="BP2415" s="54"/>
      <c r="BQ2415" s="54"/>
      <c r="BR2415" s="19"/>
      <c r="BS2415" s="19"/>
      <c r="BV2415" s="19"/>
      <c r="BW2415" s="19"/>
      <c r="BX2415" s="19"/>
      <c r="BY2415" s="19"/>
      <c r="BZ2415" s="19"/>
      <c r="CA2415" s="19"/>
      <c r="CB2415" s="19"/>
      <c r="CC2415" s="19"/>
      <c r="CD2415" s="19"/>
      <c r="CE2415" s="19"/>
      <c r="CF2415" s="19"/>
    </row>
    <row r="2416" spans="1:84" x14ac:dyDescent="0.25">
      <c r="A2416" s="19"/>
      <c r="B2416" s="19"/>
      <c r="C2416" s="19"/>
      <c r="D2416" s="19"/>
      <c r="E2416" s="19"/>
      <c r="F2416" s="19"/>
      <c r="G2416" s="19"/>
      <c r="H2416" s="19"/>
      <c r="I2416" s="19"/>
      <c r="J2416" s="19"/>
      <c r="L2416" s="19"/>
      <c r="M2416" s="19"/>
      <c r="N2416" s="19"/>
      <c r="P2416" s="19"/>
      <c r="Q2416" s="19"/>
      <c r="R2416" s="19"/>
      <c r="S2416" s="19"/>
      <c r="T2416" s="19"/>
      <c r="U2416" s="19"/>
      <c r="V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54"/>
      <c r="BL2416" s="54"/>
      <c r="BM2416" s="54"/>
      <c r="BN2416" s="54"/>
      <c r="BO2416" s="54"/>
      <c r="BP2416" s="54"/>
      <c r="BQ2416" s="54"/>
      <c r="BR2416" s="19"/>
      <c r="BS2416" s="19"/>
      <c r="BV2416" s="19"/>
      <c r="BW2416" s="19"/>
      <c r="BX2416" s="19"/>
      <c r="BY2416" s="19"/>
      <c r="BZ2416" s="19"/>
      <c r="CA2416" s="19"/>
      <c r="CB2416" s="19"/>
      <c r="CC2416" s="19"/>
      <c r="CD2416" s="19"/>
      <c r="CE2416" s="19"/>
      <c r="CF2416" s="19"/>
    </row>
    <row r="2417" spans="1:84" x14ac:dyDescent="0.25">
      <c r="A2417" s="19"/>
      <c r="B2417" s="19"/>
      <c r="C2417" s="19"/>
      <c r="D2417" s="19"/>
      <c r="E2417" s="19"/>
      <c r="F2417" s="19"/>
      <c r="G2417" s="19"/>
      <c r="H2417" s="19"/>
      <c r="I2417" s="19"/>
      <c r="J2417" s="19"/>
      <c r="L2417" s="19"/>
      <c r="M2417" s="19"/>
      <c r="N2417" s="19"/>
      <c r="P2417" s="19"/>
      <c r="Q2417" s="19"/>
      <c r="R2417" s="19"/>
      <c r="S2417" s="19"/>
      <c r="T2417" s="19"/>
      <c r="U2417" s="19"/>
      <c r="V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54"/>
      <c r="BL2417" s="54"/>
      <c r="BM2417" s="54"/>
      <c r="BN2417" s="54"/>
      <c r="BO2417" s="54"/>
      <c r="BP2417" s="54"/>
      <c r="BQ2417" s="54"/>
      <c r="BR2417" s="19"/>
      <c r="BS2417" s="19"/>
      <c r="BV2417" s="19"/>
      <c r="BW2417" s="19"/>
      <c r="BX2417" s="19"/>
      <c r="BY2417" s="19"/>
      <c r="BZ2417" s="19"/>
      <c r="CA2417" s="19"/>
      <c r="CB2417" s="19"/>
      <c r="CC2417" s="19"/>
      <c r="CD2417" s="19"/>
      <c r="CE2417" s="19"/>
      <c r="CF2417" s="19"/>
    </row>
    <row r="2418" spans="1:84" x14ac:dyDescent="0.25">
      <c r="A2418" s="19"/>
      <c r="B2418" s="19"/>
      <c r="C2418" s="19"/>
      <c r="D2418" s="19"/>
      <c r="E2418" s="19"/>
      <c r="F2418" s="19"/>
      <c r="G2418" s="19"/>
      <c r="H2418" s="19"/>
      <c r="I2418" s="19"/>
      <c r="J2418" s="19"/>
      <c r="L2418" s="19"/>
      <c r="M2418" s="19"/>
      <c r="N2418" s="19"/>
      <c r="P2418" s="19"/>
      <c r="Q2418" s="19"/>
      <c r="R2418" s="19"/>
      <c r="S2418" s="19"/>
      <c r="T2418" s="19"/>
      <c r="U2418" s="19"/>
      <c r="V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54"/>
      <c r="BL2418" s="54"/>
      <c r="BM2418" s="54"/>
      <c r="BN2418" s="54"/>
      <c r="BO2418" s="54"/>
      <c r="BP2418" s="54"/>
      <c r="BQ2418" s="54"/>
      <c r="BR2418" s="19"/>
      <c r="BS2418" s="19"/>
      <c r="BV2418" s="19"/>
      <c r="BW2418" s="19"/>
      <c r="BX2418" s="19"/>
      <c r="BY2418" s="19"/>
      <c r="BZ2418" s="19"/>
      <c r="CA2418" s="19"/>
      <c r="CB2418" s="19"/>
      <c r="CC2418" s="19"/>
      <c r="CD2418" s="19"/>
      <c r="CE2418" s="19"/>
      <c r="CF2418" s="19"/>
    </row>
    <row r="2419" spans="1:84" x14ac:dyDescent="0.25">
      <c r="A2419" s="19"/>
      <c r="B2419" s="19"/>
      <c r="C2419" s="19"/>
      <c r="D2419" s="19"/>
      <c r="E2419" s="19"/>
      <c r="F2419" s="19"/>
      <c r="G2419" s="19"/>
      <c r="H2419" s="19"/>
      <c r="I2419" s="19"/>
      <c r="J2419" s="19"/>
      <c r="L2419" s="19"/>
      <c r="M2419" s="19"/>
      <c r="N2419" s="19"/>
      <c r="P2419" s="19"/>
      <c r="Q2419" s="19"/>
      <c r="R2419" s="19"/>
      <c r="S2419" s="19"/>
      <c r="T2419" s="19"/>
      <c r="U2419" s="19"/>
      <c r="V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54"/>
      <c r="BL2419" s="54"/>
      <c r="BM2419" s="54"/>
      <c r="BN2419" s="54"/>
      <c r="BO2419" s="54"/>
      <c r="BP2419" s="54"/>
      <c r="BQ2419" s="54"/>
      <c r="BR2419" s="19"/>
      <c r="BS2419" s="19"/>
      <c r="BV2419" s="19"/>
      <c r="BW2419" s="19"/>
      <c r="BX2419" s="19"/>
      <c r="BY2419" s="19"/>
      <c r="BZ2419" s="19"/>
      <c r="CA2419" s="19"/>
      <c r="CB2419" s="19"/>
      <c r="CC2419" s="19"/>
      <c r="CD2419" s="19"/>
      <c r="CE2419" s="19"/>
      <c r="CF2419" s="19"/>
    </row>
    <row r="2420" spans="1:84" x14ac:dyDescent="0.25">
      <c r="A2420" s="19"/>
      <c r="B2420" s="19"/>
      <c r="C2420" s="19"/>
      <c r="D2420" s="19"/>
      <c r="E2420" s="19"/>
      <c r="F2420" s="19"/>
      <c r="G2420" s="19"/>
      <c r="H2420" s="19"/>
      <c r="I2420" s="19"/>
      <c r="J2420" s="19"/>
      <c r="L2420" s="19"/>
      <c r="M2420" s="19"/>
      <c r="N2420" s="19"/>
      <c r="P2420" s="19"/>
      <c r="Q2420" s="19"/>
      <c r="R2420" s="19"/>
      <c r="S2420" s="19"/>
      <c r="T2420" s="19"/>
      <c r="U2420" s="19"/>
      <c r="V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54"/>
      <c r="BL2420" s="54"/>
      <c r="BM2420" s="54"/>
      <c r="BN2420" s="54"/>
      <c r="BO2420" s="54"/>
      <c r="BP2420" s="54"/>
      <c r="BQ2420" s="54"/>
      <c r="BR2420" s="19"/>
      <c r="BS2420" s="19"/>
      <c r="BV2420" s="19"/>
      <c r="BW2420" s="19"/>
      <c r="BX2420" s="19"/>
      <c r="BY2420" s="19"/>
      <c r="BZ2420" s="19"/>
      <c r="CA2420" s="19"/>
      <c r="CB2420" s="19"/>
      <c r="CC2420" s="19"/>
      <c r="CD2420" s="19"/>
      <c r="CE2420" s="19"/>
      <c r="CF2420" s="19"/>
    </row>
    <row r="2421" spans="1:84" x14ac:dyDescent="0.25">
      <c r="A2421" s="19"/>
      <c r="B2421" s="19"/>
      <c r="C2421" s="19"/>
      <c r="D2421" s="19"/>
      <c r="E2421" s="19"/>
      <c r="F2421" s="19"/>
      <c r="G2421" s="19"/>
      <c r="H2421" s="19"/>
      <c r="I2421" s="19"/>
      <c r="J2421" s="19"/>
      <c r="L2421" s="19"/>
      <c r="M2421" s="19"/>
      <c r="N2421" s="19"/>
      <c r="P2421" s="19"/>
      <c r="Q2421" s="19"/>
      <c r="R2421" s="19"/>
      <c r="S2421" s="19"/>
      <c r="T2421" s="19"/>
      <c r="U2421" s="19"/>
      <c r="V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54"/>
      <c r="BL2421" s="54"/>
      <c r="BM2421" s="54"/>
      <c r="BN2421" s="54"/>
      <c r="BO2421" s="54"/>
      <c r="BP2421" s="54"/>
      <c r="BQ2421" s="54"/>
      <c r="BR2421" s="19"/>
      <c r="BS2421" s="19"/>
      <c r="BV2421" s="19"/>
      <c r="BW2421" s="19"/>
      <c r="BX2421" s="19"/>
      <c r="BY2421" s="19"/>
      <c r="BZ2421" s="19"/>
      <c r="CA2421" s="19"/>
      <c r="CB2421" s="19"/>
      <c r="CC2421" s="19"/>
      <c r="CD2421" s="19"/>
      <c r="CE2421" s="19"/>
      <c r="CF2421" s="19"/>
    </row>
    <row r="2422" spans="1:84" x14ac:dyDescent="0.25">
      <c r="A2422" s="19"/>
      <c r="B2422" s="19"/>
      <c r="C2422" s="19"/>
      <c r="D2422" s="19"/>
      <c r="E2422" s="19"/>
      <c r="F2422" s="19"/>
      <c r="G2422" s="19"/>
      <c r="H2422" s="19"/>
      <c r="I2422" s="19"/>
      <c r="J2422" s="19"/>
      <c r="L2422" s="19"/>
      <c r="M2422" s="19"/>
      <c r="N2422" s="19"/>
      <c r="P2422" s="19"/>
      <c r="Q2422" s="19"/>
      <c r="R2422" s="19"/>
      <c r="S2422" s="19"/>
      <c r="T2422" s="19"/>
      <c r="U2422" s="19"/>
      <c r="V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54"/>
      <c r="BL2422" s="54"/>
      <c r="BM2422" s="54"/>
      <c r="BN2422" s="54"/>
      <c r="BO2422" s="54"/>
      <c r="BP2422" s="54"/>
      <c r="BQ2422" s="54"/>
      <c r="BR2422" s="19"/>
      <c r="BS2422" s="19"/>
      <c r="BV2422" s="19"/>
      <c r="BW2422" s="19"/>
      <c r="BX2422" s="19"/>
      <c r="BY2422" s="19"/>
      <c r="BZ2422" s="19"/>
      <c r="CA2422" s="19"/>
      <c r="CB2422" s="19"/>
      <c r="CC2422" s="19"/>
      <c r="CD2422" s="19"/>
      <c r="CE2422" s="19"/>
      <c r="CF2422" s="19"/>
    </row>
    <row r="2423" spans="1:84" x14ac:dyDescent="0.25">
      <c r="A2423" s="19"/>
      <c r="B2423" s="19"/>
      <c r="C2423" s="19"/>
      <c r="D2423" s="19"/>
      <c r="E2423" s="19"/>
      <c r="F2423" s="19"/>
      <c r="G2423" s="19"/>
      <c r="H2423" s="19"/>
      <c r="I2423" s="19"/>
      <c r="J2423" s="19"/>
      <c r="L2423" s="19"/>
      <c r="M2423" s="19"/>
      <c r="N2423" s="19"/>
      <c r="P2423" s="19"/>
      <c r="Q2423" s="19"/>
      <c r="R2423" s="19"/>
      <c r="S2423" s="19"/>
      <c r="T2423" s="19"/>
      <c r="U2423" s="19"/>
      <c r="V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54"/>
      <c r="BL2423" s="54"/>
      <c r="BM2423" s="54"/>
      <c r="BN2423" s="54"/>
      <c r="BO2423" s="54"/>
      <c r="BP2423" s="54"/>
      <c r="BQ2423" s="54"/>
      <c r="BR2423" s="19"/>
      <c r="BS2423" s="19"/>
      <c r="BV2423" s="19"/>
      <c r="BW2423" s="19"/>
      <c r="BX2423" s="19"/>
      <c r="BY2423" s="19"/>
      <c r="BZ2423" s="19"/>
      <c r="CA2423" s="19"/>
      <c r="CB2423" s="19"/>
      <c r="CC2423" s="19"/>
      <c r="CD2423" s="19"/>
      <c r="CE2423" s="19"/>
      <c r="CF2423" s="19"/>
    </row>
    <row r="2424" spans="1:84" x14ac:dyDescent="0.25">
      <c r="A2424" s="19"/>
      <c r="B2424" s="19"/>
      <c r="C2424" s="19"/>
      <c r="D2424" s="19"/>
      <c r="E2424" s="19"/>
      <c r="F2424" s="19"/>
      <c r="G2424" s="19"/>
      <c r="H2424" s="19"/>
      <c r="I2424" s="19"/>
      <c r="J2424" s="19"/>
      <c r="L2424" s="19"/>
      <c r="M2424" s="19"/>
      <c r="N2424" s="19"/>
      <c r="P2424" s="19"/>
      <c r="Q2424" s="19"/>
      <c r="R2424" s="19"/>
      <c r="S2424" s="19"/>
      <c r="T2424" s="19"/>
      <c r="U2424" s="19"/>
      <c r="V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54"/>
      <c r="BL2424" s="54"/>
      <c r="BM2424" s="54"/>
      <c r="BN2424" s="54"/>
      <c r="BO2424" s="54"/>
      <c r="BP2424" s="54"/>
      <c r="BQ2424" s="54"/>
      <c r="BR2424" s="19"/>
      <c r="BS2424" s="19"/>
      <c r="BV2424" s="19"/>
      <c r="BW2424" s="19"/>
      <c r="BX2424" s="19"/>
      <c r="BY2424" s="19"/>
      <c r="BZ2424" s="19"/>
      <c r="CA2424" s="19"/>
      <c r="CB2424" s="19"/>
      <c r="CC2424" s="19"/>
      <c r="CD2424" s="19"/>
      <c r="CE2424" s="19"/>
      <c r="CF2424" s="19"/>
    </row>
    <row r="2425" spans="1:84" x14ac:dyDescent="0.25">
      <c r="A2425" s="19"/>
      <c r="B2425" s="19"/>
      <c r="C2425" s="19"/>
      <c r="D2425" s="19"/>
      <c r="E2425" s="19"/>
      <c r="F2425" s="19"/>
      <c r="G2425" s="19"/>
      <c r="H2425" s="19"/>
      <c r="I2425" s="19"/>
      <c r="J2425" s="19"/>
      <c r="L2425" s="19"/>
      <c r="M2425" s="19"/>
      <c r="N2425" s="19"/>
      <c r="P2425" s="19"/>
      <c r="Q2425" s="19"/>
      <c r="R2425" s="19"/>
      <c r="S2425" s="19"/>
      <c r="T2425" s="19"/>
      <c r="U2425" s="19"/>
      <c r="V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54"/>
      <c r="BL2425" s="54"/>
      <c r="BM2425" s="54"/>
      <c r="BN2425" s="54"/>
      <c r="BO2425" s="54"/>
      <c r="BP2425" s="54"/>
      <c r="BQ2425" s="54"/>
      <c r="BR2425" s="19"/>
      <c r="BS2425" s="19"/>
      <c r="BV2425" s="19"/>
      <c r="BW2425" s="19"/>
      <c r="BX2425" s="19"/>
      <c r="BY2425" s="19"/>
      <c r="BZ2425" s="19"/>
      <c r="CA2425" s="19"/>
      <c r="CB2425" s="19"/>
      <c r="CC2425" s="19"/>
      <c r="CD2425" s="19"/>
      <c r="CE2425" s="19"/>
      <c r="CF2425" s="19"/>
    </row>
    <row r="2426" spans="1:84" x14ac:dyDescent="0.25">
      <c r="A2426" s="19"/>
      <c r="B2426" s="19"/>
      <c r="C2426" s="19"/>
      <c r="D2426" s="19"/>
      <c r="E2426" s="19"/>
      <c r="F2426" s="19"/>
      <c r="G2426" s="19"/>
      <c r="H2426" s="19"/>
      <c r="I2426" s="19"/>
      <c r="J2426" s="19"/>
      <c r="L2426" s="19"/>
      <c r="M2426" s="19"/>
      <c r="N2426" s="19"/>
      <c r="P2426" s="19"/>
      <c r="Q2426" s="19"/>
      <c r="R2426" s="19"/>
      <c r="S2426" s="19"/>
      <c r="T2426" s="19"/>
      <c r="U2426" s="19"/>
      <c r="V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54"/>
      <c r="BL2426" s="54"/>
      <c r="BM2426" s="54"/>
      <c r="BN2426" s="54"/>
      <c r="BO2426" s="54"/>
      <c r="BP2426" s="54"/>
      <c r="BQ2426" s="54"/>
      <c r="BR2426" s="19"/>
      <c r="BS2426" s="19"/>
      <c r="BV2426" s="19"/>
      <c r="BW2426" s="19"/>
      <c r="BX2426" s="19"/>
      <c r="BY2426" s="19"/>
      <c r="BZ2426" s="19"/>
      <c r="CA2426" s="19"/>
      <c r="CB2426" s="19"/>
      <c r="CC2426" s="19"/>
      <c r="CD2426" s="19"/>
      <c r="CE2426" s="19"/>
      <c r="CF2426" s="19"/>
    </row>
    <row r="2427" spans="1:84" x14ac:dyDescent="0.25">
      <c r="A2427" s="19"/>
      <c r="B2427" s="19"/>
      <c r="C2427" s="19"/>
      <c r="D2427" s="19"/>
      <c r="E2427" s="19"/>
      <c r="F2427" s="19"/>
      <c r="G2427" s="19"/>
      <c r="H2427" s="19"/>
      <c r="I2427" s="19"/>
      <c r="J2427" s="19"/>
      <c r="L2427" s="19"/>
      <c r="M2427" s="19"/>
      <c r="N2427" s="19"/>
      <c r="P2427" s="19"/>
      <c r="Q2427" s="19"/>
      <c r="R2427" s="19"/>
      <c r="S2427" s="19"/>
      <c r="T2427" s="19"/>
      <c r="U2427" s="19"/>
      <c r="V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54"/>
      <c r="BL2427" s="54"/>
      <c r="BM2427" s="54"/>
      <c r="BN2427" s="54"/>
      <c r="BO2427" s="54"/>
      <c r="BP2427" s="54"/>
      <c r="BQ2427" s="54"/>
      <c r="BR2427" s="19"/>
      <c r="BS2427" s="19"/>
      <c r="BV2427" s="19"/>
      <c r="BW2427" s="19"/>
      <c r="BX2427" s="19"/>
      <c r="BY2427" s="19"/>
      <c r="BZ2427" s="19"/>
      <c r="CA2427" s="19"/>
      <c r="CB2427" s="19"/>
      <c r="CC2427" s="19"/>
      <c r="CD2427" s="19"/>
      <c r="CE2427" s="19"/>
      <c r="CF2427" s="19"/>
    </row>
    <row r="2428" spans="1:84" x14ac:dyDescent="0.25">
      <c r="A2428" s="19"/>
      <c r="B2428" s="19"/>
      <c r="C2428" s="19"/>
      <c r="D2428" s="19"/>
      <c r="E2428" s="19"/>
      <c r="F2428" s="19"/>
      <c r="G2428" s="19"/>
      <c r="H2428" s="19"/>
      <c r="I2428" s="19"/>
      <c r="J2428" s="19"/>
      <c r="L2428" s="19"/>
      <c r="M2428" s="19"/>
      <c r="N2428" s="19"/>
      <c r="P2428" s="19"/>
      <c r="Q2428" s="19"/>
      <c r="R2428" s="19"/>
      <c r="S2428" s="19"/>
      <c r="T2428" s="19"/>
      <c r="U2428" s="19"/>
      <c r="V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54"/>
      <c r="BL2428" s="54"/>
      <c r="BM2428" s="54"/>
      <c r="BN2428" s="54"/>
      <c r="BO2428" s="54"/>
      <c r="BP2428" s="54"/>
      <c r="BQ2428" s="54"/>
      <c r="BR2428" s="19"/>
      <c r="BS2428" s="19"/>
      <c r="BV2428" s="19"/>
      <c r="BW2428" s="19"/>
      <c r="BX2428" s="19"/>
      <c r="BY2428" s="19"/>
      <c r="BZ2428" s="19"/>
      <c r="CA2428" s="19"/>
      <c r="CB2428" s="19"/>
      <c r="CC2428" s="19"/>
      <c r="CD2428" s="19"/>
      <c r="CE2428" s="19"/>
      <c r="CF2428" s="19"/>
    </row>
    <row r="2429" spans="1:84" x14ac:dyDescent="0.25">
      <c r="A2429" s="19"/>
      <c r="B2429" s="19"/>
      <c r="C2429" s="19"/>
      <c r="D2429" s="19"/>
      <c r="E2429" s="19"/>
      <c r="F2429" s="19"/>
      <c r="G2429" s="19"/>
      <c r="H2429" s="19"/>
      <c r="I2429" s="19"/>
      <c r="J2429" s="19"/>
      <c r="L2429" s="19"/>
      <c r="M2429" s="19"/>
      <c r="N2429" s="19"/>
      <c r="P2429" s="19"/>
      <c r="Q2429" s="19"/>
      <c r="R2429" s="19"/>
      <c r="S2429" s="19"/>
      <c r="T2429" s="19"/>
      <c r="U2429" s="19"/>
      <c r="V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54"/>
      <c r="BL2429" s="54"/>
      <c r="BM2429" s="54"/>
      <c r="BN2429" s="54"/>
      <c r="BO2429" s="54"/>
      <c r="BP2429" s="54"/>
      <c r="BQ2429" s="54"/>
      <c r="BR2429" s="19"/>
      <c r="BS2429" s="19"/>
      <c r="BV2429" s="19"/>
      <c r="BW2429" s="19"/>
      <c r="BX2429" s="19"/>
      <c r="BY2429" s="19"/>
      <c r="BZ2429" s="19"/>
      <c r="CA2429" s="19"/>
      <c r="CB2429" s="19"/>
      <c r="CC2429" s="19"/>
      <c r="CD2429" s="19"/>
      <c r="CE2429" s="19"/>
      <c r="CF2429" s="19"/>
    </row>
    <row r="2430" spans="1:84" x14ac:dyDescent="0.25">
      <c r="A2430" s="19"/>
      <c r="B2430" s="19"/>
      <c r="C2430" s="19"/>
      <c r="D2430" s="19"/>
      <c r="E2430" s="19"/>
      <c r="F2430" s="19"/>
      <c r="G2430" s="19"/>
      <c r="H2430" s="19"/>
      <c r="I2430" s="19"/>
      <c r="J2430" s="19"/>
      <c r="L2430" s="19"/>
      <c r="M2430" s="19"/>
      <c r="N2430" s="19"/>
      <c r="P2430" s="19"/>
      <c r="Q2430" s="19"/>
      <c r="R2430" s="19"/>
      <c r="S2430" s="19"/>
      <c r="T2430" s="19"/>
      <c r="U2430" s="19"/>
      <c r="V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54"/>
      <c r="BL2430" s="54"/>
      <c r="BM2430" s="54"/>
      <c r="BN2430" s="54"/>
      <c r="BO2430" s="54"/>
      <c r="BP2430" s="54"/>
      <c r="BQ2430" s="54"/>
      <c r="BR2430" s="19"/>
      <c r="BS2430" s="19"/>
      <c r="BV2430" s="19"/>
      <c r="BW2430" s="19"/>
      <c r="BX2430" s="19"/>
      <c r="BY2430" s="19"/>
      <c r="BZ2430" s="19"/>
      <c r="CA2430" s="19"/>
      <c r="CB2430" s="19"/>
      <c r="CC2430" s="19"/>
      <c r="CD2430" s="19"/>
      <c r="CE2430" s="19"/>
      <c r="CF2430" s="19"/>
    </row>
    <row r="2431" spans="1:84" x14ac:dyDescent="0.25">
      <c r="A2431" s="19"/>
      <c r="B2431" s="19"/>
      <c r="C2431" s="19"/>
      <c r="D2431" s="19"/>
      <c r="E2431" s="19"/>
      <c r="F2431" s="19"/>
      <c r="G2431" s="19"/>
      <c r="H2431" s="19"/>
      <c r="I2431" s="19"/>
      <c r="J2431" s="19"/>
      <c r="L2431" s="19"/>
      <c r="M2431" s="19"/>
      <c r="N2431" s="19"/>
      <c r="P2431" s="19"/>
      <c r="Q2431" s="19"/>
      <c r="R2431" s="19"/>
      <c r="S2431" s="19"/>
      <c r="T2431" s="19"/>
      <c r="U2431" s="19"/>
      <c r="V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54"/>
      <c r="BL2431" s="54"/>
      <c r="BM2431" s="54"/>
      <c r="BN2431" s="54"/>
      <c r="BO2431" s="54"/>
      <c r="BP2431" s="54"/>
      <c r="BQ2431" s="54"/>
      <c r="BR2431" s="19"/>
      <c r="BS2431" s="19"/>
      <c r="BV2431" s="19"/>
      <c r="BW2431" s="19"/>
      <c r="BX2431" s="19"/>
      <c r="BY2431" s="19"/>
      <c r="BZ2431" s="19"/>
      <c r="CA2431" s="19"/>
      <c r="CB2431" s="19"/>
      <c r="CC2431" s="19"/>
      <c r="CD2431" s="19"/>
      <c r="CE2431" s="19"/>
      <c r="CF2431" s="19"/>
    </row>
    <row r="2432" spans="1:84" x14ac:dyDescent="0.25">
      <c r="A2432" s="19"/>
      <c r="B2432" s="19"/>
      <c r="C2432" s="19"/>
      <c r="D2432" s="19"/>
      <c r="E2432" s="19"/>
      <c r="F2432" s="19"/>
      <c r="G2432" s="19"/>
      <c r="H2432" s="19"/>
      <c r="I2432" s="19"/>
      <c r="J2432" s="19"/>
      <c r="L2432" s="19"/>
      <c r="M2432" s="19"/>
      <c r="N2432" s="19"/>
      <c r="P2432" s="19"/>
      <c r="Q2432" s="19"/>
      <c r="R2432" s="19"/>
      <c r="S2432" s="19"/>
      <c r="T2432" s="19"/>
      <c r="U2432" s="19"/>
      <c r="V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54"/>
      <c r="BL2432" s="54"/>
      <c r="BM2432" s="54"/>
      <c r="BN2432" s="54"/>
      <c r="BO2432" s="54"/>
      <c r="BP2432" s="54"/>
      <c r="BQ2432" s="54"/>
      <c r="BR2432" s="19"/>
      <c r="BS2432" s="19"/>
      <c r="BV2432" s="19"/>
      <c r="BW2432" s="19"/>
      <c r="BX2432" s="19"/>
      <c r="BY2432" s="19"/>
      <c r="BZ2432" s="19"/>
      <c r="CA2432" s="19"/>
      <c r="CB2432" s="19"/>
      <c r="CC2432" s="19"/>
      <c r="CD2432" s="19"/>
      <c r="CE2432" s="19"/>
      <c r="CF2432" s="19"/>
    </row>
    <row r="2433" spans="1:84" x14ac:dyDescent="0.25">
      <c r="A2433" s="19"/>
      <c r="B2433" s="19"/>
      <c r="C2433" s="19"/>
      <c r="D2433" s="19"/>
      <c r="E2433" s="19"/>
      <c r="F2433" s="19"/>
      <c r="G2433" s="19"/>
      <c r="H2433" s="19"/>
      <c r="I2433" s="19"/>
      <c r="J2433" s="19"/>
      <c r="L2433" s="19"/>
      <c r="M2433" s="19"/>
      <c r="N2433" s="19"/>
      <c r="P2433" s="19"/>
      <c r="Q2433" s="19"/>
      <c r="R2433" s="19"/>
      <c r="S2433" s="19"/>
      <c r="T2433" s="19"/>
      <c r="U2433" s="19"/>
      <c r="V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54"/>
      <c r="BL2433" s="54"/>
      <c r="BM2433" s="54"/>
      <c r="BN2433" s="54"/>
      <c r="BO2433" s="54"/>
      <c r="BP2433" s="54"/>
      <c r="BQ2433" s="54"/>
      <c r="BR2433" s="19"/>
      <c r="BS2433" s="19"/>
      <c r="BV2433" s="19"/>
      <c r="BW2433" s="19"/>
      <c r="BX2433" s="19"/>
      <c r="BY2433" s="19"/>
      <c r="BZ2433" s="19"/>
      <c r="CA2433" s="19"/>
      <c r="CB2433" s="19"/>
      <c r="CC2433" s="19"/>
      <c r="CD2433" s="19"/>
      <c r="CE2433" s="19"/>
      <c r="CF2433" s="19"/>
    </row>
    <row r="2434" spans="1:84" x14ac:dyDescent="0.25">
      <c r="A2434" s="19"/>
      <c r="B2434" s="19"/>
      <c r="C2434" s="19"/>
      <c r="D2434" s="19"/>
      <c r="E2434" s="19"/>
      <c r="F2434" s="19"/>
      <c r="G2434" s="19"/>
      <c r="H2434" s="19"/>
      <c r="I2434" s="19"/>
      <c r="J2434" s="19"/>
      <c r="L2434" s="19"/>
      <c r="M2434" s="19"/>
      <c r="N2434" s="19"/>
      <c r="P2434" s="19"/>
      <c r="Q2434" s="19"/>
      <c r="R2434" s="19"/>
      <c r="S2434" s="19"/>
      <c r="T2434" s="19"/>
      <c r="U2434" s="19"/>
      <c r="V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54"/>
      <c r="BL2434" s="54"/>
      <c r="BM2434" s="54"/>
      <c r="BN2434" s="54"/>
      <c r="BO2434" s="54"/>
      <c r="BP2434" s="54"/>
      <c r="BQ2434" s="54"/>
      <c r="BR2434" s="19"/>
      <c r="BS2434" s="19"/>
      <c r="BV2434" s="19"/>
      <c r="BW2434" s="19"/>
      <c r="BX2434" s="19"/>
      <c r="BY2434" s="19"/>
      <c r="BZ2434" s="19"/>
      <c r="CA2434" s="19"/>
      <c r="CB2434" s="19"/>
      <c r="CC2434" s="19"/>
      <c r="CD2434" s="19"/>
      <c r="CE2434" s="19"/>
      <c r="CF2434" s="19"/>
    </row>
    <row r="2435" spans="1:84" x14ac:dyDescent="0.25">
      <c r="A2435" s="19"/>
      <c r="B2435" s="19"/>
      <c r="C2435" s="19"/>
      <c r="D2435" s="19"/>
      <c r="E2435" s="19"/>
      <c r="F2435" s="19"/>
      <c r="G2435" s="19"/>
      <c r="H2435" s="19"/>
      <c r="I2435" s="19"/>
      <c r="J2435" s="19"/>
      <c r="L2435" s="19"/>
      <c r="M2435" s="19"/>
      <c r="N2435" s="19"/>
      <c r="P2435" s="19"/>
      <c r="Q2435" s="19"/>
      <c r="R2435" s="19"/>
      <c r="S2435" s="19"/>
      <c r="T2435" s="19"/>
      <c r="U2435" s="19"/>
      <c r="V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54"/>
      <c r="BL2435" s="54"/>
      <c r="BM2435" s="54"/>
      <c r="BN2435" s="54"/>
      <c r="BO2435" s="54"/>
      <c r="BP2435" s="54"/>
      <c r="BQ2435" s="54"/>
      <c r="BR2435" s="19"/>
      <c r="BS2435" s="19"/>
      <c r="BV2435" s="19"/>
      <c r="BW2435" s="19"/>
      <c r="BX2435" s="19"/>
      <c r="BY2435" s="19"/>
      <c r="BZ2435" s="19"/>
      <c r="CA2435" s="19"/>
      <c r="CB2435" s="19"/>
      <c r="CC2435" s="19"/>
      <c r="CD2435" s="19"/>
      <c r="CE2435" s="19"/>
      <c r="CF2435" s="19"/>
    </row>
    <row r="2436" spans="1:84" x14ac:dyDescent="0.25">
      <c r="A2436" s="19"/>
      <c r="B2436" s="19"/>
      <c r="C2436" s="19"/>
      <c r="D2436" s="19"/>
      <c r="E2436" s="19"/>
      <c r="F2436" s="19"/>
      <c r="G2436" s="19"/>
      <c r="H2436" s="19"/>
      <c r="I2436" s="19"/>
      <c r="J2436" s="19"/>
      <c r="L2436" s="19"/>
      <c r="M2436" s="19"/>
      <c r="N2436" s="19"/>
      <c r="P2436" s="19"/>
      <c r="Q2436" s="19"/>
      <c r="R2436" s="19"/>
      <c r="S2436" s="19"/>
      <c r="T2436" s="19"/>
      <c r="U2436" s="19"/>
      <c r="V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54"/>
      <c r="BL2436" s="54"/>
      <c r="BM2436" s="54"/>
      <c r="BN2436" s="54"/>
      <c r="BO2436" s="54"/>
      <c r="BP2436" s="54"/>
      <c r="BQ2436" s="54"/>
      <c r="BR2436" s="19"/>
      <c r="BS2436" s="19"/>
      <c r="BV2436" s="19"/>
      <c r="BW2436" s="19"/>
      <c r="BX2436" s="19"/>
      <c r="BY2436" s="19"/>
      <c r="BZ2436" s="19"/>
      <c r="CA2436" s="19"/>
      <c r="CB2436" s="19"/>
      <c r="CC2436" s="19"/>
      <c r="CD2436" s="19"/>
      <c r="CE2436" s="19"/>
      <c r="CF2436" s="19"/>
    </row>
    <row r="2437" spans="1:84" x14ac:dyDescent="0.25">
      <c r="A2437" s="19"/>
      <c r="B2437" s="19"/>
      <c r="C2437" s="19"/>
      <c r="D2437" s="19"/>
      <c r="E2437" s="19"/>
      <c r="F2437" s="19"/>
      <c r="G2437" s="19"/>
      <c r="H2437" s="19"/>
      <c r="I2437" s="19"/>
      <c r="J2437" s="19"/>
      <c r="L2437" s="19"/>
      <c r="M2437" s="19"/>
      <c r="N2437" s="19"/>
      <c r="P2437" s="19"/>
      <c r="Q2437" s="19"/>
      <c r="R2437" s="19"/>
      <c r="S2437" s="19"/>
      <c r="T2437" s="19"/>
      <c r="U2437" s="19"/>
      <c r="V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54"/>
      <c r="BL2437" s="54"/>
      <c r="BM2437" s="54"/>
      <c r="BN2437" s="54"/>
      <c r="BO2437" s="54"/>
      <c r="BP2437" s="54"/>
      <c r="BQ2437" s="54"/>
      <c r="BR2437" s="19"/>
      <c r="BS2437" s="19"/>
      <c r="BV2437" s="19"/>
      <c r="BW2437" s="19"/>
      <c r="BX2437" s="19"/>
      <c r="BY2437" s="19"/>
      <c r="BZ2437" s="19"/>
      <c r="CA2437" s="19"/>
      <c r="CB2437" s="19"/>
      <c r="CC2437" s="19"/>
      <c r="CD2437" s="19"/>
      <c r="CE2437" s="19"/>
      <c r="CF2437" s="19"/>
    </row>
    <row r="2438" spans="1:84" x14ac:dyDescent="0.25">
      <c r="A2438" s="19"/>
      <c r="B2438" s="19"/>
      <c r="C2438" s="19"/>
      <c r="D2438" s="19"/>
      <c r="E2438" s="19"/>
      <c r="F2438" s="19"/>
      <c r="G2438" s="19"/>
      <c r="H2438" s="19"/>
      <c r="I2438" s="19"/>
      <c r="J2438" s="19"/>
      <c r="L2438" s="19"/>
      <c r="M2438" s="19"/>
      <c r="N2438" s="19"/>
      <c r="P2438" s="19"/>
      <c r="Q2438" s="19"/>
      <c r="R2438" s="19"/>
      <c r="S2438" s="19"/>
      <c r="T2438" s="19"/>
      <c r="U2438" s="19"/>
      <c r="V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54"/>
      <c r="BL2438" s="54"/>
      <c r="BM2438" s="54"/>
      <c r="BN2438" s="54"/>
      <c r="BO2438" s="54"/>
      <c r="BP2438" s="54"/>
      <c r="BQ2438" s="54"/>
      <c r="BR2438" s="19"/>
      <c r="BS2438" s="19"/>
      <c r="BV2438" s="19"/>
      <c r="BW2438" s="19"/>
      <c r="BX2438" s="19"/>
      <c r="BY2438" s="19"/>
      <c r="BZ2438" s="19"/>
      <c r="CA2438" s="19"/>
      <c r="CB2438" s="19"/>
      <c r="CC2438" s="19"/>
      <c r="CD2438" s="19"/>
      <c r="CE2438" s="19"/>
      <c r="CF2438" s="19"/>
    </row>
    <row r="2439" spans="1:84" x14ac:dyDescent="0.25">
      <c r="A2439" s="19"/>
      <c r="B2439" s="19"/>
      <c r="C2439" s="19"/>
      <c r="D2439" s="19"/>
      <c r="E2439" s="19"/>
      <c r="F2439" s="19"/>
      <c r="G2439" s="19"/>
      <c r="H2439" s="19"/>
      <c r="I2439" s="19"/>
      <c r="J2439" s="19"/>
      <c r="L2439" s="19"/>
      <c r="M2439" s="19"/>
      <c r="N2439" s="19"/>
      <c r="P2439" s="19"/>
      <c r="Q2439" s="19"/>
      <c r="R2439" s="19"/>
      <c r="S2439" s="19"/>
      <c r="T2439" s="19"/>
      <c r="U2439" s="19"/>
      <c r="V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54"/>
      <c r="BL2439" s="54"/>
      <c r="BM2439" s="54"/>
      <c r="BN2439" s="54"/>
      <c r="BO2439" s="54"/>
      <c r="BP2439" s="54"/>
      <c r="BQ2439" s="54"/>
      <c r="BR2439" s="19"/>
      <c r="BS2439" s="19"/>
      <c r="BV2439" s="19"/>
      <c r="BW2439" s="19"/>
      <c r="BX2439" s="19"/>
      <c r="BY2439" s="19"/>
      <c r="BZ2439" s="19"/>
      <c r="CA2439" s="19"/>
      <c r="CB2439" s="19"/>
      <c r="CC2439" s="19"/>
      <c r="CD2439" s="19"/>
      <c r="CE2439" s="19"/>
      <c r="CF2439" s="19"/>
    </row>
    <row r="2440" spans="1:84" x14ac:dyDescent="0.25">
      <c r="A2440" s="19"/>
      <c r="B2440" s="19"/>
      <c r="C2440" s="19"/>
      <c r="D2440" s="19"/>
      <c r="E2440" s="19"/>
      <c r="F2440" s="19"/>
      <c r="G2440" s="19"/>
      <c r="H2440" s="19"/>
      <c r="I2440" s="19"/>
      <c r="J2440" s="19"/>
      <c r="L2440" s="19"/>
      <c r="M2440" s="19"/>
      <c r="N2440" s="19"/>
      <c r="P2440" s="19"/>
      <c r="Q2440" s="19"/>
      <c r="R2440" s="19"/>
      <c r="S2440" s="19"/>
      <c r="T2440" s="19"/>
      <c r="U2440" s="19"/>
      <c r="V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54"/>
      <c r="BL2440" s="54"/>
      <c r="BM2440" s="54"/>
      <c r="BN2440" s="54"/>
      <c r="BO2440" s="54"/>
      <c r="BP2440" s="54"/>
      <c r="BQ2440" s="54"/>
      <c r="BR2440" s="19"/>
      <c r="BS2440" s="19"/>
      <c r="BV2440" s="19"/>
      <c r="BW2440" s="19"/>
      <c r="BX2440" s="19"/>
      <c r="BY2440" s="19"/>
      <c r="BZ2440" s="19"/>
      <c r="CA2440" s="19"/>
      <c r="CB2440" s="19"/>
      <c r="CC2440" s="19"/>
      <c r="CD2440" s="19"/>
      <c r="CE2440" s="19"/>
      <c r="CF2440" s="19"/>
    </row>
    <row r="2441" spans="1:84" x14ac:dyDescent="0.25">
      <c r="A2441" s="19"/>
      <c r="B2441" s="19"/>
      <c r="C2441" s="19"/>
      <c r="D2441" s="19"/>
      <c r="E2441" s="19"/>
      <c r="F2441" s="19"/>
      <c r="G2441" s="19"/>
      <c r="H2441" s="19"/>
      <c r="I2441" s="19"/>
      <c r="J2441" s="19"/>
      <c r="L2441" s="19"/>
      <c r="M2441" s="19"/>
      <c r="N2441" s="19"/>
      <c r="P2441" s="19"/>
      <c r="Q2441" s="19"/>
      <c r="R2441" s="19"/>
      <c r="S2441" s="19"/>
      <c r="T2441" s="19"/>
      <c r="U2441" s="19"/>
      <c r="V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54"/>
      <c r="BL2441" s="54"/>
      <c r="BM2441" s="54"/>
      <c r="BN2441" s="54"/>
      <c r="BO2441" s="54"/>
      <c r="BP2441" s="54"/>
      <c r="BQ2441" s="54"/>
      <c r="BR2441" s="19"/>
      <c r="BS2441" s="19"/>
      <c r="BV2441" s="19"/>
      <c r="BW2441" s="19"/>
      <c r="BX2441" s="19"/>
      <c r="BY2441" s="19"/>
      <c r="BZ2441" s="19"/>
      <c r="CA2441" s="19"/>
      <c r="CB2441" s="19"/>
      <c r="CC2441" s="19"/>
      <c r="CD2441" s="19"/>
      <c r="CE2441" s="19"/>
      <c r="CF2441" s="19"/>
    </row>
  </sheetData>
  <autoFilter ref="A1:DD157"/>
  <hyperlinks>
    <hyperlink ref="AM155" r:id="rId1"/>
    <hyperlink ref="AM101" r:id="rId2"/>
    <hyperlink ref="AM106" r:id="rId3"/>
    <hyperlink ref="BH106" r:id="rId4"/>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B2449"/>
  <sheetViews>
    <sheetView tabSelected="1" zoomScale="70" zoomScaleNormal="70" workbookViewId="0">
      <pane xSplit="3" ySplit="3" topLeftCell="D4" activePane="bottomRight" state="frozen"/>
      <selection pane="topRight"/>
      <selection pane="bottomLeft"/>
      <selection pane="bottomRight" activeCell="DM169" sqref="DM169"/>
    </sheetView>
  </sheetViews>
  <sheetFormatPr defaultRowHeight="14.25" x14ac:dyDescent="0.25"/>
  <cols>
    <col min="1" max="1" width="39.140625" style="20" customWidth="1"/>
    <col min="2" max="2" width="4.7109375" style="20" customWidth="1"/>
    <col min="3" max="3" width="39.5703125" style="20" customWidth="1"/>
    <col min="4" max="4" width="20.5703125" style="20" customWidth="1"/>
    <col min="5" max="5" width="14" style="20" customWidth="1"/>
    <col min="6" max="6" width="13" style="20" customWidth="1"/>
    <col min="7" max="7" width="15.140625" style="20" customWidth="1"/>
    <col min="8" max="8" width="19.85546875" style="20" customWidth="1"/>
    <col min="9" max="9" width="16.140625" style="20" customWidth="1"/>
    <col min="10" max="10" width="16.42578125" style="20" customWidth="1"/>
    <col min="11" max="11" width="17.7109375" style="20" customWidth="1"/>
    <col min="12" max="12" width="14.42578125" style="21" customWidth="1"/>
    <col min="13" max="13" width="14.5703125" style="21" customWidth="1"/>
    <col min="14" max="14" width="19.28515625" style="21" customWidth="1"/>
    <col min="15" max="15" width="13.7109375" style="21" customWidth="1"/>
    <col min="16" max="16" width="17.5703125" style="20" customWidth="1"/>
    <col min="17" max="18" width="18.140625" style="20" customWidth="1"/>
    <col min="19" max="19" width="12.28515625" style="20" customWidth="1"/>
    <col min="20" max="20" width="13.28515625" style="20" customWidth="1"/>
    <col min="21" max="21" width="13.140625" style="20" customWidth="1"/>
    <col min="22" max="22" width="11.28515625" style="20" customWidth="1"/>
    <col min="23" max="23" width="9.140625" style="20" customWidth="1"/>
    <col min="24" max="24" width="13.7109375" style="20" customWidth="1"/>
    <col min="25" max="25" width="15" style="20" customWidth="1"/>
    <col min="26" max="26" width="15.7109375" style="20" customWidth="1"/>
    <col min="27" max="27" width="15.5703125" style="20" customWidth="1"/>
    <col min="28" max="28" width="17.5703125" style="20" customWidth="1"/>
    <col min="29" max="29" width="9.5703125" style="20" customWidth="1"/>
    <col min="30" max="30" width="10.85546875" style="20" customWidth="1"/>
    <col min="31" max="31" width="13.140625" style="20" customWidth="1"/>
    <col min="32" max="32" width="15.5703125" style="20" customWidth="1"/>
    <col min="33" max="34" width="16.42578125" style="20" customWidth="1"/>
    <col min="35" max="35" width="15.85546875" style="20" customWidth="1"/>
    <col min="36" max="36" width="13.42578125" style="20" customWidth="1"/>
    <col min="37" max="37" width="13.140625" style="20" customWidth="1"/>
    <col min="38" max="38" width="15.85546875" style="20" customWidth="1"/>
    <col min="39" max="39" width="15.42578125" style="20" customWidth="1"/>
    <col min="40" max="40" width="15.28515625" style="20" customWidth="1"/>
    <col min="41" max="42" width="9" style="20" customWidth="1"/>
    <col min="43" max="43" width="9.5703125" style="20" customWidth="1"/>
    <col min="44" max="46" width="9" style="20" customWidth="1"/>
    <col min="47" max="47" width="8.85546875" style="20" customWidth="1"/>
    <col min="48" max="48" width="14" style="20" customWidth="1"/>
    <col min="49" max="49" width="12.5703125" style="20" customWidth="1"/>
    <col min="50" max="50" width="15.42578125" style="20" customWidth="1"/>
    <col min="51" max="51" width="16.28515625" style="20" customWidth="1"/>
    <col min="52" max="52" width="12.85546875" style="20" customWidth="1"/>
    <col min="53" max="53" width="12.5703125" style="20" customWidth="1"/>
    <col min="54" max="54" width="12.140625" style="20" customWidth="1"/>
    <col min="55" max="55" width="12.42578125" style="20" customWidth="1"/>
    <col min="56" max="56" width="15" style="20" customWidth="1"/>
    <col min="57" max="57" width="13.28515625" style="20" customWidth="1"/>
    <col min="58" max="58" width="15.5703125" style="20" customWidth="1"/>
    <col min="59" max="59" width="16.28515625" style="20" customWidth="1"/>
    <col min="60" max="61" width="15.7109375" style="20" customWidth="1"/>
    <col min="62" max="69" width="19.140625" style="20" customWidth="1"/>
    <col min="70" max="70" width="17.85546875" style="20" customWidth="1"/>
    <col min="71" max="71" width="13" style="20" customWidth="1"/>
    <col min="72" max="73" width="13" style="18" customWidth="1"/>
    <col min="74" max="75" width="9" style="20" customWidth="1"/>
    <col min="76" max="76" width="15.28515625" style="20" customWidth="1"/>
    <col min="77" max="77" width="14" style="20" customWidth="1"/>
    <col min="78" max="78" width="12.42578125" style="20" customWidth="1"/>
    <col min="79" max="80" width="9" style="20" customWidth="1"/>
    <col min="81" max="81" width="17.140625" style="20" customWidth="1"/>
    <col min="82" max="82" width="14.42578125" style="20" customWidth="1"/>
    <col min="83" max="83" width="15.42578125" style="20" customWidth="1"/>
    <col min="84" max="84" width="14.42578125" style="20" customWidth="1"/>
    <col min="85" max="85" width="16.5703125" style="21" customWidth="1"/>
    <col min="86" max="87" width="11.85546875" style="21" customWidth="1"/>
    <col min="88" max="88" width="12.42578125" style="21" customWidth="1"/>
    <col min="89" max="89" width="13.7109375" style="21" customWidth="1"/>
    <col min="90" max="90" width="13" style="21" customWidth="1"/>
    <col min="91" max="91" width="14.42578125" style="21" customWidth="1"/>
    <col min="92" max="92" width="13.28515625" style="21" customWidth="1"/>
    <col min="93" max="93" width="10.7109375" style="21" customWidth="1"/>
    <col min="94" max="94" width="11.42578125" style="21" customWidth="1"/>
    <col min="95" max="96" width="12.85546875" style="21" customWidth="1"/>
    <col min="97" max="97" width="13.7109375" style="21" customWidth="1"/>
    <col min="98" max="98" width="13.5703125" style="21" customWidth="1"/>
    <col min="99" max="99" width="12.7109375" style="21" customWidth="1"/>
    <col min="100" max="100" width="11.85546875" style="21" customWidth="1"/>
    <col min="101" max="101" width="12" style="21" customWidth="1"/>
    <col min="102" max="102" width="12.42578125" style="21" customWidth="1"/>
    <col min="103" max="103" width="12" style="21" customWidth="1"/>
    <col min="104" max="104" width="13.7109375" style="21" customWidth="1"/>
    <col min="105" max="105" width="16.42578125" style="21" customWidth="1"/>
    <col min="106" max="106" width="14.28515625" style="21" customWidth="1"/>
    <col min="107" max="107" width="12.42578125" style="21" customWidth="1"/>
    <col min="108" max="108" width="13" style="21" customWidth="1"/>
    <col min="109" max="109" width="12.28515625" style="21" customWidth="1"/>
    <col min="110" max="110" width="15.7109375" style="21" customWidth="1"/>
    <col min="111" max="111" width="13.85546875" style="21" customWidth="1"/>
    <col min="112" max="112" width="15.42578125" style="20" customWidth="1"/>
    <col min="113" max="113" width="17.5703125" style="20" customWidth="1"/>
    <col min="114" max="16384" width="9.140625" style="21"/>
  </cols>
  <sheetData>
    <row r="1" spans="1:262" ht="15" x14ac:dyDescent="0.25">
      <c r="U1" s="21"/>
      <c r="BT1" s="21"/>
      <c r="BU1" s="21"/>
      <c r="CG1" s="30" t="s">
        <v>0</v>
      </c>
      <c r="CN1" s="30" t="s">
        <v>1</v>
      </c>
      <c r="CU1" s="30" t="s">
        <v>2</v>
      </c>
    </row>
    <row r="2" spans="1:262" ht="150" customHeight="1" x14ac:dyDescent="0.25">
      <c r="A2" s="22" t="s">
        <v>3</v>
      </c>
      <c r="B2" s="22"/>
      <c r="C2" s="22" t="s">
        <v>4</v>
      </c>
      <c r="D2" s="22" t="s">
        <v>5</v>
      </c>
      <c r="E2" s="22" t="s">
        <v>6</v>
      </c>
      <c r="F2" s="22" t="s">
        <v>7</v>
      </c>
      <c r="G2" s="22" t="s">
        <v>8</v>
      </c>
      <c r="H2" s="22" t="s">
        <v>9</v>
      </c>
      <c r="I2" s="22" t="s">
        <v>10</v>
      </c>
      <c r="J2" s="22" t="s">
        <v>11</v>
      </c>
      <c r="K2" s="22" t="s">
        <v>12</v>
      </c>
      <c r="L2" s="22" t="s">
        <v>13</v>
      </c>
      <c r="M2" s="22" t="s">
        <v>14</v>
      </c>
      <c r="N2" s="22" t="s">
        <v>15</v>
      </c>
      <c r="O2" s="29" t="s">
        <v>16</v>
      </c>
      <c r="P2" s="22" t="s">
        <v>17</v>
      </c>
      <c r="Q2" s="22" t="s">
        <v>18</v>
      </c>
      <c r="R2" s="22" t="s">
        <v>19</v>
      </c>
      <c r="S2" s="22" t="s">
        <v>20</v>
      </c>
      <c r="T2" s="22" t="s">
        <v>21</v>
      </c>
      <c r="U2" s="22" t="s">
        <v>22</v>
      </c>
      <c r="V2" s="22" t="s">
        <v>23</v>
      </c>
      <c r="W2" s="22" t="s">
        <v>24</v>
      </c>
      <c r="X2" s="22" t="s">
        <v>25</v>
      </c>
      <c r="Y2" s="22" t="s">
        <v>26</v>
      </c>
      <c r="Z2" s="22" t="s">
        <v>27</v>
      </c>
      <c r="AA2" s="22" t="s">
        <v>28</v>
      </c>
      <c r="AB2" s="22" t="s">
        <v>29</v>
      </c>
      <c r="AC2" s="22" t="s">
        <v>30</v>
      </c>
      <c r="AD2" s="22" t="s">
        <v>31</v>
      </c>
      <c r="AE2" s="29" t="s">
        <v>32</v>
      </c>
      <c r="AF2" s="22" t="s">
        <v>33</v>
      </c>
      <c r="AG2" s="22" t="s">
        <v>34</v>
      </c>
      <c r="AH2" s="22" t="s">
        <v>35</v>
      </c>
      <c r="AI2" s="22" t="s">
        <v>36</v>
      </c>
      <c r="AJ2" s="22" t="s">
        <v>37</v>
      </c>
      <c r="AK2" s="22" t="s">
        <v>38</v>
      </c>
      <c r="AL2" s="22" t="s">
        <v>39</v>
      </c>
      <c r="AM2" s="22" t="s">
        <v>40</v>
      </c>
      <c r="AN2" s="22" t="s">
        <v>41</v>
      </c>
      <c r="AO2" s="22" t="s">
        <v>42</v>
      </c>
      <c r="AP2" s="22" t="s">
        <v>43</v>
      </c>
      <c r="AQ2" s="22" t="s">
        <v>44</v>
      </c>
      <c r="AR2" s="22" t="s">
        <v>45</v>
      </c>
      <c r="AS2" s="22" t="s">
        <v>46</v>
      </c>
      <c r="AT2" s="22" t="s">
        <v>47</v>
      </c>
      <c r="AU2" s="22" t="s">
        <v>48</v>
      </c>
      <c r="AV2" s="22" t="s">
        <v>49</v>
      </c>
      <c r="AW2" s="22" t="s">
        <v>50</v>
      </c>
      <c r="AX2" s="22" t="s">
        <v>51</v>
      </c>
      <c r="AY2" s="22" t="s">
        <v>52</v>
      </c>
      <c r="AZ2" s="22" t="s">
        <v>53</v>
      </c>
      <c r="BA2" s="22" t="s">
        <v>54</v>
      </c>
      <c r="BB2" s="22" t="s">
        <v>55</v>
      </c>
      <c r="BC2" s="22" t="s">
        <v>56</v>
      </c>
      <c r="BD2" s="22" t="s">
        <v>57</v>
      </c>
      <c r="BE2" s="22" t="s">
        <v>58</v>
      </c>
      <c r="BF2" s="22" t="s">
        <v>59</v>
      </c>
      <c r="BG2" s="22" t="s">
        <v>60</v>
      </c>
      <c r="BH2" s="22" t="s">
        <v>61</v>
      </c>
      <c r="BI2" s="29" t="s">
        <v>62</v>
      </c>
      <c r="BJ2" s="29" t="s">
        <v>63</v>
      </c>
      <c r="BK2" s="95" t="s">
        <v>269</v>
      </c>
      <c r="BL2" s="95" t="s">
        <v>270</v>
      </c>
      <c r="BM2" s="95" t="s">
        <v>271</v>
      </c>
      <c r="BN2" s="95" t="s">
        <v>272</v>
      </c>
      <c r="BO2" s="95" t="s">
        <v>273</v>
      </c>
      <c r="BP2" s="95" t="s">
        <v>274</v>
      </c>
      <c r="BQ2" s="95" t="s">
        <v>275</v>
      </c>
      <c r="BR2" s="22" t="s">
        <v>64</v>
      </c>
      <c r="BS2" s="22" t="s">
        <v>65</v>
      </c>
      <c r="BT2" s="22" t="s">
        <v>66</v>
      </c>
      <c r="BU2" s="22" t="s">
        <v>67</v>
      </c>
      <c r="BV2" s="22" t="s">
        <v>68</v>
      </c>
      <c r="BW2" s="22" t="s">
        <v>69</v>
      </c>
      <c r="BX2" s="22" t="s">
        <v>70</v>
      </c>
      <c r="BY2" s="22" t="s">
        <v>71</v>
      </c>
      <c r="BZ2" s="22" t="s">
        <v>72</v>
      </c>
      <c r="CA2" s="22" t="s">
        <v>73</v>
      </c>
      <c r="CB2" s="22" t="s">
        <v>74</v>
      </c>
      <c r="CC2" s="22" t="s">
        <v>75</v>
      </c>
      <c r="CD2" s="22" t="s">
        <v>76</v>
      </c>
      <c r="CE2" s="31" t="s">
        <v>77</v>
      </c>
      <c r="CF2" s="31" t="s">
        <v>78</v>
      </c>
      <c r="CG2" s="32" t="s">
        <v>79</v>
      </c>
      <c r="CH2" s="32" t="s">
        <v>80</v>
      </c>
      <c r="CI2" s="32" t="s">
        <v>81</v>
      </c>
      <c r="CJ2" s="32" t="s">
        <v>82</v>
      </c>
      <c r="CK2" s="32" t="s">
        <v>83</v>
      </c>
      <c r="CL2" s="32" t="s">
        <v>84</v>
      </c>
      <c r="CM2" s="29" t="s">
        <v>85</v>
      </c>
      <c r="CN2" s="33" t="s">
        <v>79</v>
      </c>
      <c r="CO2" s="33" t="s">
        <v>80</v>
      </c>
      <c r="CP2" s="33" t="s">
        <v>81</v>
      </c>
      <c r="CQ2" s="33" t="s">
        <v>82</v>
      </c>
      <c r="CR2" s="33" t="s">
        <v>83</v>
      </c>
      <c r="CS2" s="33" t="s">
        <v>84</v>
      </c>
      <c r="CT2" s="29" t="s">
        <v>85</v>
      </c>
      <c r="CU2" s="34" t="s">
        <v>79</v>
      </c>
      <c r="CV2" s="34" t="s">
        <v>80</v>
      </c>
      <c r="CW2" s="34" t="s">
        <v>81</v>
      </c>
      <c r="CX2" s="34" t="s">
        <v>82</v>
      </c>
      <c r="CY2" s="34" t="s">
        <v>86</v>
      </c>
      <c r="CZ2" s="34" t="s">
        <v>20</v>
      </c>
      <c r="DA2" s="34" t="s">
        <v>87</v>
      </c>
      <c r="DB2" s="34" t="s">
        <v>88</v>
      </c>
      <c r="DC2" s="34" t="s">
        <v>89</v>
      </c>
      <c r="DD2" s="34" t="s">
        <v>90</v>
      </c>
      <c r="DE2" s="34" t="s">
        <v>91</v>
      </c>
      <c r="DF2" s="34" t="s">
        <v>92</v>
      </c>
      <c r="DG2" s="29" t="s">
        <v>85</v>
      </c>
      <c r="DH2" s="31" t="s">
        <v>77</v>
      </c>
      <c r="DI2" s="31" t="s">
        <v>205</v>
      </c>
    </row>
    <row r="3" spans="1:262" ht="15" customHeight="1" x14ac:dyDescent="0.25">
      <c r="A3" s="22"/>
      <c r="B3" s="23"/>
      <c r="C3" s="23"/>
      <c r="D3" s="24">
        <v>1</v>
      </c>
      <c r="E3" s="24">
        <v>2</v>
      </c>
      <c r="F3" s="24">
        <v>3</v>
      </c>
      <c r="G3" s="24">
        <v>4</v>
      </c>
      <c r="H3" s="24">
        <v>5</v>
      </c>
      <c r="I3" s="24">
        <v>6</v>
      </c>
      <c r="J3" s="24">
        <v>7</v>
      </c>
      <c r="K3" s="24">
        <v>8</v>
      </c>
      <c r="L3" s="24">
        <v>9</v>
      </c>
      <c r="M3" s="24">
        <v>10</v>
      </c>
      <c r="N3" s="24">
        <v>11</v>
      </c>
      <c r="O3" s="24"/>
      <c r="P3" s="24">
        <v>12</v>
      </c>
      <c r="Q3" s="24">
        <v>13</v>
      </c>
      <c r="R3" s="24">
        <v>14</v>
      </c>
      <c r="S3" s="24">
        <v>15</v>
      </c>
      <c r="T3" s="24">
        <v>16</v>
      </c>
      <c r="U3" s="24">
        <v>17</v>
      </c>
      <c r="V3" s="24">
        <v>18</v>
      </c>
      <c r="W3" s="24">
        <v>19</v>
      </c>
      <c r="X3" s="24">
        <v>20</v>
      </c>
      <c r="Y3" s="24">
        <v>21</v>
      </c>
      <c r="Z3" s="24">
        <v>22</v>
      </c>
      <c r="AA3" s="24">
        <v>23</v>
      </c>
      <c r="AB3" s="24">
        <v>24</v>
      </c>
      <c r="AC3" s="24">
        <v>25</v>
      </c>
      <c r="AD3" s="24">
        <v>26</v>
      </c>
      <c r="AE3" s="24"/>
      <c r="AF3" s="24">
        <v>27</v>
      </c>
      <c r="AG3" s="24">
        <v>28</v>
      </c>
      <c r="AH3" s="24">
        <v>29</v>
      </c>
      <c r="AI3" s="24">
        <v>30</v>
      </c>
      <c r="AJ3" s="24">
        <v>31</v>
      </c>
      <c r="AK3" s="24">
        <v>32</v>
      </c>
      <c r="AL3" s="24">
        <v>33</v>
      </c>
      <c r="AM3" s="24">
        <v>34</v>
      </c>
      <c r="AN3" s="24">
        <v>35</v>
      </c>
      <c r="AO3" s="24">
        <v>36</v>
      </c>
      <c r="AP3" s="24">
        <v>37</v>
      </c>
      <c r="AQ3" s="24">
        <v>38</v>
      </c>
      <c r="AR3" s="24">
        <v>39</v>
      </c>
      <c r="AS3" s="24">
        <v>40</v>
      </c>
      <c r="AT3" s="24">
        <v>41</v>
      </c>
      <c r="AU3" s="24">
        <v>42</v>
      </c>
      <c r="AV3" s="24">
        <v>43</v>
      </c>
      <c r="AW3" s="24">
        <v>44</v>
      </c>
      <c r="AX3" s="24">
        <v>45</v>
      </c>
      <c r="AY3" s="24">
        <v>46</v>
      </c>
      <c r="AZ3" s="24">
        <v>47</v>
      </c>
      <c r="BA3" s="24">
        <v>48</v>
      </c>
      <c r="BB3" s="24">
        <v>49</v>
      </c>
      <c r="BC3" s="24">
        <v>50</v>
      </c>
      <c r="BD3" s="24">
        <v>51</v>
      </c>
      <c r="BE3" s="24">
        <v>52</v>
      </c>
      <c r="BF3" s="24">
        <v>53</v>
      </c>
      <c r="BG3" s="24">
        <v>54</v>
      </c>
      <c r="BH3" s="24">
        <v>55</v>
      </c>
      <c r="BI3" s="24"/>
      <c r="BJ3" s="24"/>
      <c r="BK3" s="24">
        <v>56</v>
      </c>
      <c r="BL3" s="24">
        <v>57</v>
      </c>
      <c r="BM3" s="24">
        <v>58</v>
      </c>
      <c r="BN3" s="24">
        <v>59</v>
      </c>
      <c r="BO3" s="24">
        <v>60</v>
      </c>
      <c r="BP3" s="24">
        <v>61</v>
      </c>
      <c r="BQ3" s="24">
        <v>62</v>
      </c>
      <c r="BR3" s="24">
        <v>63</v>
      </c>
      <c r="BS3" s="24">
        <v>64</v>
      </c>
      <c r="BT3" s="24">
        <v>65</v>
      </c>
      <c r="BU3" s="24">
        <v>66</v>
      </c>
      <c r="BV3" s="24">
        <v>67</v>
      </c>
      <c r="BW3" s="24">
        <v>68</v>
      </c>
      <c r="BX3" s="24">
        <v>69</v>
      </c>
      <c r="BY3" s="24">
        <v>70</v>
      </c>
      <c r="BZ3" s="24">
        <v>71</v>
      </c>
      <c r="CA3" s="24">
        <v>72</v>
      </c>
      <c r="CB3" s="24">
        <v>73</v>
      </c>
      <c r="CC3" s="24">
        <v>74</v>
      </c>
      <c r="CD3" s="24">
        <v>75</v>
      </c>
      <c r="CE3" s="24">
        <v>76</v>
      </c>
      <c r="CF3" s="24">
        <v>77</v>
      </c>
      <c r="CG3" s="24">
        <v>1</v>
      </c>
      <c r="CH3" s="24">
        <v>2</v>
      </c>
      <c r="CI3" s="24">
        <v>3</v>
      </c>
      <c r="CJ3" s="24">
        <v>4</v>
      </c>
      <c r="CK3" s="24">
        <v>5</v>
      </c>
      <c r="CL3" s="24">
        <v>6</v>
      </c>
      <c r="CM3" s="24">
        <v>7</v>
      </c>
      <c r="CN3" s="24">
        <v>8</v>
      </c>
      <c r="CO3" s="24">
        <v>9</v>
      </c>
      <c r="CP3" s="24">
        <v>10</v>
      </c>
      <c r="CQ3" s="24">
        <v>11</v>
      </c>
      <c r="CR3" s="24">
        <v>12</v>
      </c>
      <c r="CS3" s="24">
        <v>13</v>
      </c>
      <c r="CT3" s="24">
        <v>14</v>
      </c>
      <c r="CU3" s="24">
        <v>15</v>
      </c>
      <c r="CV3" s="24">
        <v>16</v>
      </c>
      <c r="CW3" s="24">
        <v>17</v>
      </c>
      <c r="CX3" s="24">
        <v>18</v>
      </c>
      <c r="CY3" s="24">
        <v>19</v>
      </c>
      <c r="CZ3" s="24">
        <v>20</v>
      </c>
      <c r="DA3" s="24">
        <v>21</v>
      </c>
      <c r="DB3" s="24">
        <v>22</v>
      </c>
      <c r="DC3" s="24">
        <v>23</v>
      </c>
      <c r="DD3" s="24">
        <v>24</v>
      </c>
      <c r="DE3" s="24">
        <v>25</v>
      </c>
      <c r="DF3" s="24">
        <v>26</v>
      </c>
      <c r="DG3" s="24">
        <v>27</v>
      </c>
      <c r="DH3" s="24">
        <v>28</v>
      </c>
      <c r="DI3" s="24">
        <v>29</v>
      </c>
    </row>
    <row r="4" spans="1:262" s="123" customFormat="1" ht="30" customHeight="1" x14ac:dyDescent="0.25">
      <c r="A4" s="254" t="s">
        <v>253</v>
      </c>
      <c r="B4" s="121">
        <v>4</v>
      </c>
      <c r="C4" s="66" t="s">
        <v>276</v>
      </c>
      <c r="D4" s="69">
        <v>1</v>
      </c>
      <c r="E4" s="69">
        <v>1</v>
      </c>
      <c r="F4" s="69">
        <v>1</v>
      </c>
      <c r="G4" s="69">
        <v>1</v>
      </c>
      <c r="H4" s="69">
        <v>1</v>
      </c>
      <c r="I4" s="69">
        <v>1</v>
      </c>
      <c r="J4" s="69">
        <v>1</v>
      </c>
      <c r="K4" s="69">
        <v>1</v>
      </c>
      <c r="L4" s="69">
        <v>1</v>
      </c>
      <c r="M4" s="69">
        <v>1</v>
      </c>
      <c r="N4" s="69">
        <v>1</v>
      </c>
      <c r="O4" s="49"/>
      <c r="P4" s="78">
        <v>1</v>
      </c>
      <c r="Q4" s="78">
        <v>1</v>
      </c>
      <c r="R4" s="78">
        <v>1</v>
      </c>
      <c r="S4" s="78">
        <v>1</v>
      </c>
      <c r="T4" s="78">
        <v>1</v>
      </c>
      <c r="U4" s="78">
        <v>1</v>
      </c>
      <c r="V4" s="78">
        <v>1</v>
      </c>
      <c r="W4" s="78">
        <v>1</v>
      </c>
      <c r="X4" s="78">
        <v>1</v>
      </c>
      <c r="Y4" s="78">
        <v>1</v>
      </c>
      <c r="Z4" s="78">
        <v>1</v>
      </c>
      <c r="AA4" s="78">
        <v>1</v>
      </c>
      <c r="AB4" s="78">
        <v>1</v>
      </c>
      <c r="AC4" s="78">
        <v>1</v>
      </c>
      <c r="AD4" s="78">
        <v>1</v>
      </c>
      <c r="AE4" s="49"/>
      <c r="AF4" s="78">
        <v>1</v>
      </c>
      <c r="AG4" s="78">
        <v>1</v>
      </c>
      <c r="AH4" s="78">
        <v>1</v>
      </c>
      <c r="AI4" s="78">
        <v>1</v>
      </c>
      <c r="AJ4" s="78">
        <v>1</v>
      </c>
      <c r="AK4" s="78">
        <v>1</v>
      </c>
      <c r="AL4" s="78">
        <v>1</v>
      </c>
      <c r="AM4" s="78">
        <v>1</v>
      </c>
      <c r="AN4" s="78">
        <v>1</v>
      </c>
      <c r="AO4" s="78">
        <v>1</v>
      </c>
      <c r="AP4" s="78">
        <v>1</v>
      </c>
      <c r="AQ4" s="78">
        <v>1</v>
      </c>
      <c r="AR4" s="78">
        <v>1</v>
      </c>
      <c r="AS4" s="78">
        <v>1</v>
      </c>
      <c r="AT4" s="78">
        <v>1</v>
      </c>
      <c r="AU4" s="78">
        <v>1</v>
      </c>
      <c r="AV4" s="78">
        <v>1</v>
      </c>
      <c r="AW4" s="78">
        <v>1</v>
      </c>
      <c r="AX4" s="78">
        <v>1</v>
      </c>
      <c r="AY4" s="78">
        <v>1</v>
      </c>
      <c r="AZ4" s="78">
        <v>1</v>
      </c>
      <c r="BA4" s="78">
        <v>1</v>
      </c>
      <c r="BB4" s="78">
        <v>1</v>
      </c>
      <c r="BC4" s="78">
        <v>1</v>
      </c>
      <c r="BD4" s="78">
        <v>1</v>
      </c>
      <c r="BE4" s="78">
        <v>1</v>
      </c>
      <c r="BF4" s="78">
        <v>0</v>
      </c>
      <c r="BG4" s="78">
        <v>1</v>
      </c>
      <c r="BH4" s="78">
        <v>1</v>
      </c>
      <c r="BI4" s="78"/>
      <c r="BJ4" s="78"/>
      <c r="BK4" s="78">
        <v>1</v>
      </c>
      <c r="BL4" s="78">
        <v>1</v>
      </c>
      <c r="BM4" s="78">
        <v>1</v>
      </c>
      <c r="BN4" s="78">
        <v>1</v>
      </c>
      <c r="BO4" s="78">
        <v>1</v>
      </c>
      <c r="BP4" s="78">
        <v>1</v>
      </c>
      <c r="BQ4" s="78">
        <v>0</v>
      </c>
      <c r="BR4" s="78">
        <v>1</v>
      </c>
      <c r="BS4" s="78">
        <v>1</v>
      </c>
      <c r="BT4" s="78">
        <v>1</v>
      </c>
      <c r="BU4" s="78">
        <v>1</v>
      </c>
      <c r="BV4" s="78">
        <v>1</v>
      </c>
      <c r="BW4" s="78">
        <v>1</v>
      </c>
      <c r="BX4" s="78">
        <v>1</v>
      </c>
      <c r="BY4" s="78">
        <v>1</v>
      </c>
      <c r="BZ4" s="78">
        <v>1</v>
      </c>
      <c r="CA4" s="78">
        <v>1</v>
      </c>
      <c r="CB4" s="78">
        <v>1</v>
      </c>
      <c r="CC4" s="78">
        <v>1</v>
      </c>
      <c r="CD4" s="78">
        <v>1</v>
      </c>
      <c r="CE4" s="158">
        <f>SUM(D4:N4,P4:AD4,AF4:BH4,BK4:CD4)</f>
        <v>73</v>
      </c>
      <c r="CF4" s="146">
        <f>CE4/($CD$3)*100</f>
        <v>97.333333333333343</v>
      </c>
      <c r="CG4" s="69">
        <v>1</v>
      </c>
      <c r="CH4" s="69">
        <v>1</v>
      </c>
      <c r="CI4" s="69">
        <v>1</v>
      </c>
      <c r="CJ4" s="69">
        <v>1</v>
      </c>
      <c r="CK4" s="69">
        <v>1</v>
      </c>
      <c r="CL4" s="69">
        <v>1</v>
      </c>
      <c r="CM4" s="72"/>
      <c r="CN4" s="75">
        <v>1</v>
      </c>
      <c r="CO4" s="75">
        <v>1</v>
      </c>
      <c r="CP4" s="75">
        <v>1</v>
      </c>
      <c r="CQ4" s="75">
        <v>1</v>
      </c>
      <c r="CR4" s="75">
        <v>1</v>
      </c>
      <c r="CS4" s="75">
        <v>1</v>
      </c>
      <c r="CT4" s="72"/>
      <c r="CU4" s="69">
        <v>0</v>
      </c>
      <c r="CV4" s="69">
        <v>0</v>
      </c>
      <c r="CW4" s="69">
        <v>0</v>
      </c>
      <c r="CX4" s="69">
        <v>0</v>
      </c>
      <c r="CY4" s="69">
        <v>0</v>
      </c>
      <c r="CZ4" s="69">
        <v>0</v>
      </c>
      <c r="DA4" s="69">
        <v>0</v>
      </c>
      <c r="DB4" s="69">
        <v>0</v>
      </c>
      <c r="DC4" s="69">
        <v>0</v>
      </c>
      <c r="DD4" s="69">
        <v>0</v>
      </c>
      <c r="DE4" s="69">
        <v>0</v>
      </c>
      <c r="DF4" s="69">
        <v>0</v>
      </c>
      <c r="DG4" s="72"/>
      <c r="DH4" s="142">
        <f>SUM(CG4:DG4)</f>
        <v>12</v>
      </c>
      <c r="DI4" s="146">
        <f>DH4/($DG$3-3)*100</f>
        <v>50</v>
      </c>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c r="IV4" s="122"/>
      <c r="IW4" s="122"/>
      <c r="IX4" s="122"/>
      <c r="IY4" s="122"/>
      <c r="IZ4" s="122"/>
      <c r="JA4" s="122"/>
      <c r="JB4" s="122"/>
    </row>
    <row r="5" spans="1:262" s="123" customFormat="1" ht="30" customHeight="1" x14ac:dyDescent="0.25">
      <c r="A5" s="254" t="s">
        <v>253</v>
      </c>
      <c r="B5" s="121">
        <v>6</v>
      </c>
      <c r="C5" s="66" t="s">
        <v>97</v>
      </c>
      <c r="D5" s="69">
        <v>1</v>
      </c>
      <c r="E5" s="78">
        <v>1</v>
      </c>
      <c r="F5" s="78">
        <v>1</v>
      </c>
      <c r="G5" s="78">
        <v>1</v>
      </c>
      <c r="H5" s="78">
        <v>1</v>
      </c>
      <c r="I5" s="78">
        <v>1</v>
      </c>
      <c r="J5" s="78">
        <v>1</v>
      </c>
      <c r="K5" s="78">
        <v>1</v>
      </c>
      <c r="L5" s="78">
        <v>1</v>
      </c>
      <c r="M5" s="78">
        <v>1</v>
      </c>
      <c r="N5" s="78">
        <v>1</v>
      </c>
      <c r="O5" s="49"/>
      <c r="P5" s="78">
        <v>1</v>
      </c>
      <c r="Q5" s="78">
        <v>1</v>
      </c>
      <c r="R5" s="78">
        <v>1</v>
      </c>
      <c r="S5" s="78">
        <v>1</v>
      </c>
      <c r="T5" s="78">
        <v>1</v>
      </c>
      <c r="U5" s="78">
        <v>1</v>
      </c>
      <c r="V5" s="78">
        <v>1</v>
      </c>
      <c r="W5" s="78">
        <v>1</v>
      </c>
      <c r="X5" s="78">
        <v>1</v>
      </c>
      <c r="Y5" s="78">
        <v>1</v>
      </c>
      <c r="Z5" s="78">
        <v>1</v>
      </c>
      <c r="AA5" s="78">
        <v>1</v>
      </c>
      <c r="AB5" s="78">
        <v>1</v>
      </c>
      <c r="AC5" s="78">
        <v>1</v>
      </c>
      <c r="AD5" s="78">
        <v>1</v>
      </c>
      <c r="AE5" s="49"/>
      <c r="AF5" s="78">
        <v>1</v>
      </c>
      <c r="AG5" s="78">
        <v>1</v>
      </c>
      <c r="AH5" s="78">
        <v>1</v>
      </c>
      <c r="AI5" s="78">
        <v>1</v>
      </c>
      <c r="AJ5" s="78">
        <v>1</v>
      </c>
      <c r="AK5" s="78">
        <v>1</v>
      </c>
      <c r="AL5" s="78">
        <v>1</v>
      </c>
      <c r="AM5" s="78">
        <v>1</v>
      </c>
      <c r="AN5" s="78">
        <v>1</v>
      </c>
      <c r="AO5" s="78">
        <v>1</v>
      </c>
      <c r="AP5" s="78">
        <v>1</v>
      </c>
      <c r="AQ5" s="78">
        <v>1</v>
      </c>
      <c r="AR5" s="78">
        <v>1</v>
      </c>
      <c r="AS5" s="78">
        <v>1</v>
      </c>
      <c r="AT5" s="78">
        <v>1</v>
      </c>
      <c r="AU5" s="78">
        <v>1</v>
      </c>
      <c r="AV5" s="78">
        <v>1</v>
      </c>
      <c r="AW5" s="78">
        <v>1</v>
      </c>
      <c r="AX5" s="78">
        <v>1</v>
      </c>
      <c r="AY5" s="78">
        <v>1</v>
      </c>
      <c r="AZ5" s="78">
        <v>1</v>
      </c>
      <c r="BA5" s="78">
        <v>1</v>
      </c>
      <c r="BB5" s="78">
        <v>1</v>
      </c>
      <c r="BC5" s="78">
        <v>1</v>
      </c>
      <c r="BD5" s="78">
        <v>1</v>
      </c>
      <c r="BE5" s="78">
        <v>1</v>
      </c>
      <c r="BF5" s="78">
        <v>1</v>
      </c>
      <c r="BG5" s="78">
        <v>0</v>
      </c>
      <c r="BH5" s="78">
        <v>1</v>
      </c>
      <c r="BI5" s="78"/>
      <c r="BJ5" s="78"/>
      <c r="BK5" s="78">
        <v>1</v>
      </c>
      <c r="BL5" s="78">
        <v>1</v>
      </c>
      <c r="BM5" s="78">
        <v>1</v>
      </c>
      <c r="BN5" s="78">
        <v>1</v>
      </c>
      <c r="BO5" s="78">
        <v>1</v>
      </c>
      <c r="BP5" s="78">
        <v>1</v>
      </c>
      <c r="BQ5" s="78">
        <v>0</v>
      </c>
      <c r="BR5" s="78">
        <v>1</v>
      </c>
      <c r="BS5" s="78">
        <v>1</v>
      </c>
      <c r="BT5" s="78">
        <v>1</v>
      </c>
      <c r="BU5" s="78">
        <v>1</v>
      </c>
      <c r="BV5" s="78">
        <v>1</v>
      </c>
      <c r="BW5" s="78">
        <v>1</v>
      </c>
      <c r="BX5" s="78">
        <v>1</v>
      </c>
      <c r="BY5" s="78">
        <v>1</v>
      </c>
      <c r="BZ5" s="78">
        <v>1</v>
      </c>
      <c r="CA5" s="78">
        <v>1</v>
      </c>
      <c r="CB5" s="78">
        <v>1</v>
      </c>
      <c r="CC5" s="78">
        <v>1</v>
      </c>
      <c r="CD5" s="78">
        <v>1</v>
      </c>
      <c r="CE5" s="158">
        <f>SUM(D5:N5,P5:AD5,AF5:BH5,BK5:CD5)</f>
        <v>73</v>
      </c>
      <c r="CF5" s="146">
        <f>CE5/($CD$3)*100</f>
        <v>97.333333333333343</v>
      </c>
      <c r="CG5" s="69">
        <v>1</v>
      </c>
      <c r="CH5" s="69">
        <v>1</v>
      </c>
      <c r="CI5" s="69">
        <v>1</v>
      </c>
      <c r="CJ5" s="69">
        <v>1</v>
      </c>
      <c r="CK5" s="69">
        <v>1</v>
      </c>
      <c r="CL5" s="69">
        <v>1</v>
      </c>
      <c r="CM5" s="72"/>
      <c r="CN5" s="75">
        <v>1</v>
      </c>
      <c r="CO5" s="75">
        <v>1</v>
      </c>
      <c r="CP5" s="75">
        <v>1</v>
      </c>
      <c r="CQ5" s="75">
        <v>1</v>
      </c>
      <c r="CR5" s="75">
        <v>1</v>
      </c>
      <c r="CS5" s="75">
        <v>1</v>
      </c>
      <c r="CT5" s="49"/>
      <c r="CU5" s="69">
        <v>1</v>
      </c>
      <c r="CV5" s="69">
        <v>1</v>
      </c>
      <c r="CW5" s="69">
        <v>1</v>
      </c>
      <c r="CX5" s="69">
        <v>1</v>
      </c>
      <c r="CY5" s="69">
        <v>1</v>
      </c>
      <c r="CZ5" s="69">
        <v>1</v>
      </c>
      <c r="DA5" s="69">
        <v>1</v>
      </c>
      <c r="DB5" s="69">
        <v>1</v>
      </c>
      <c r="DC5" s="69">
        <v>1</v>
      </c>
      <c r="DD5" s="69">
        <v>1</v>
      </c>
      <c r="DE5" s="69">
        <v>1</v>
      </c>
      <c r="DF5" s="69">
        <v>1</v>
      </c>
      <c r="DG5" s="72"/>
      <c r="DH5" s="142">
        <f>SUM(CG5:DG5)</f>
        <v>24</v>
      </c>
      <c r="DI5" s="146">
        <f>DH5/($DG$3-3)*100</f>
        <v>100</v>
      </c>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row>
    <row r="6" spans="1:262" s="122" customFormat="1" ht="30" customHeight="1" x14ac:dyDescent="0.25">
      <c r="A6" s="254" t="s">
        <v>253</v>
      </c>
      <c r="B6" s="121">
        <v>3</v>
      </c>
      <c r="C6" s="66" t="s">
        <v>95</v>
      </c>
      <c r="D6" s="69">
        <v>1</v>
      </c>
      <c r="E6" s="78">
        <v>1</v>
      </c>
      <c r="F6" s="78">
        <v>1</v>
      </c>
      <c r="G6" s="78">
        <v>1</v>
      </c>
      <c r="H6" s="78">
        <v>1</v>
      </c>
      <c r="I6" s="78">
        <v>1</v>
      </c>
      <c r="J6" s="78">
        <v>1</v>
      </c>
      <c r="K6" s="78">
        <v>1</v>
      </c>
      <c r="L6" s="78">
        <v>1</v>
      </c>
      <c r="M6" s="78">
        <v>1</v>
      </c>
      <c r="N6" s="78">
        <v>1</v>
      </c>
      <c r="O6" s="49"/>
      <c r="P6" s="78">
        <v>1</v>
      </c>
      <c r="Q6" s="78">
        <v>1</v>
      </c>
      <c r="R6" s="78">
        <v>1</v>
      </c>
      <c r="S6" s="78">
        <v>1</v>
      </c>
      <c r="T6" s="78">
        <v>1</v>
      </c>
      <c r="U6" s="78">
        <v>1</v>
      </c>
      <c r="V6" s="78">
        <v>1</v>
      </c>
      <c r="W6" s="78">
        <v>1</v>
      </c>
      <c r="X6" s="78">
        <v>1</v>
      </c>
      <c r="Y6" s="78">
        <v>1</v>
      </c>
      <c r="Z6" s="78">
        <v>1</v>
      </c>
      <c r="AA6" s="78">
        <v>1</v>
      </c>
      <c r="AB6" s="78">
        <v>1</v>
      </c>
      <c r="AC6" s="78">
        <v>1</v>
      </c>
      <c r="AD6" s="78">
        <v>1</v>
      </c>
      <c r="AE6" s="49"/>
      <c r="AF6" s="78">
        <v>1</v>
      </c>
      <c r="AG6" s="78">
        <v>1</v>
      </c>
      <c r="AH6" s="78">
        <v>1</v>
      </c>
      <c r="AI6" s="78">
        <v>1</v>
      </c>
      <c r="AJ6" s="78">
        <v>1</v>
      </c>
      <c r="AK6" s="78">
        <v>1</v>
      </c>
      <c r="AL6" s="78">
        <v>1</v>
      </c>
      <c r="AM6" s="78">
        <v>1</v>
      </c>
      <c r="AN6" s="78">
        <v>1</v>
      </c>
      <c r="AO6" s="78">
        <v>1</v>
      </c>
      <c r="AP6" s="78">
        <v>1</v>
      </c>
      <c r="AQ6" s="78">
        <v>1</v>
      </c>
      <c r="AR6" s="78">
        <v>1</v>
      </c>
      <c r="AS6" s="78">
        <v>1</v>
      </c>
      <c r="AT6" s="78">
        <v>1</v>
      </c>
      <c r="AU6" s="78">
        <v>1</v>
      </c>
      <c r="AV6" s="78">
        <v>1</v>
      </c>
      <c r="AW6" s="78">
        <v>1</v>
      </c>
      <c r="AX6" s="78">
        <v>1</v>
      </c>
      <c r="AY6" s="78">
        <v>1</v>
      </c>
      <c r="AZ6" s="78">
        <v>1</v>
      </c>
      <c r="BA6" s="78">
        <v>1</v>
      </c>
      <c r="BB6" s="78">
        <v>1</v>
      </c>
      <c r="BC6" s="78">
        <v>1</v>
      </c>
      <c r="BD6" s="78">
        <v>1</v>
      </c>
      <c r="BE6" s="78">
        <v>1</v>
      </c>
      <c r="BF6" s="78">
        <v>1</v>
      </c>
      <c r="BG6" s="78">
        <v>0</v>
      </c>
      <c r="BH6" s="78">
        <v>1</v>
      </c>
      <c r="BI6" s="78"/>
      <c r="BJ6" s="78"/>
      <c r="BK6" s="78">
        <v>1</v>
      </c>
      <c r="BL6" s="78">
        <v>1</v>
      </c>
      <c r="BM6" s="78">
        <v>1</v>
      </c>
      <c r="BN6" s="78">
        <v>0</v>
      </c>
      <c r="BO6" s="78">
        <v>1</v>
      </c>
      <c r="BP6" s="78">
        <v>1</v>
      </c>
      <c r="BQ6" s="78">
        <v>0</v>
      </c>
      <c r="BR6" s="78">
        <v>1</v>
      </c>
      <c r="BS6" s="78">
        <v>1</v>
      </c>
      <c r="BT6" s="78">
        <v>1</v>
      </c>
      <c r="BU6" s="78">
        <v>1</v>
      </c>
      <c r="BV6" s="78">
        <v>1</v>
      </c>
      <c r="BW6" s="78">
        <v>1</v>
      </c>
      <c r="BX6" s="78">
        <v>1</v>
      </c>
      <c r="BY6" s="78">
        <v>1</v>
      </c>
      <c r="BZ6" s="78">
        <v>1</v>
      </c>
      <c r="CA6" s="78">
        <v>1</v>
      </c>
      <c r="CB6" s="78">
        <v>1</v>
      </c>
      <c r="CC6" s="78">
        <v>1</v>
      </c>
      <c r="CD6" s="78">
        <v>1</v>
      </c>
      <c r="CE6" s="158">
        <f>SUM(D6:N6,P6:AD6,AF6:BH6,BK6:CD6)</f>
        <v>72</v>
      </c>
      <c r="CF6" s="146">
        <f>CE6/($CD$3)*100</f>
        <v>96</v>
      </c>
      <c r="CG6" s="69">
        <v>0</v>
      </c>
      <c r="CH6" s="69">
        <v>1</v>
      </c>
      <c r="CI6" s="69">
        <v>1</v>
      </c>
      <c r="CJ6" s="69">
        <v>1</v>
      </c>
      <c r="CK6" s="69">
        <v>1</v>
      </c>
      <c r="CL6" s="69">
        <v>1</v>
      </c>
      <c r="CM6" s="72"/>
      <c r="CN6" s="75">
        <v>1</v>
      </c>
      <c r="CO6" s="75">
        <v>1</v>
      </c>
      <c r="CP6" s="75">
        <v>1</v>
      </c>
      <c r="CQ6" s="75">
        <v>1</v>
      </c>
      <c r="CR6" s="75">
        <v>1</v>
      </c>
      <c r="CS6" s="75">
        <v>1</v>
      </c>
      <c r="CT6" s="72"/>
      <c r="CU6" s="69">
        <v>1</v>
      </c>
      <c r="CV6" s="69">
        <v>1</v>
      </c>
      <c r="CW6" s="69">
        <v>1</v>
      </c>
      <c r="CX6" s="69">
        <v>1</v>
      </c>
      <c r="CY6" s="69">
        <v>1</v>
      </c>
      <c r="CZ6" s="69">
        <v>1</v>
      </c>
      <c r="DA6" s="69">
        <v>0</v>
      </c>
      <c r="DB6" s="69">
        <v>1</v>
      </c>
      <c r="DC6" s="69">
        <v>1</v>
      </c>
      <c r="DD6" s="69">
        <v>1</v>
      </c>
      <c r="DE6" s="69">
        <v>1</v>
      </c>
      <c r="DF6" s="69">
        <v>1</v>
      </c>
      <c r="DG6" s="72"/>
      <c r="DH6" s="142">
        <f>SUM(CG6:DG6)</f>
        <v>22</v>
      </c>
      <c r="DI6" s="146">
        <f>DH6/($DG$3-3)*100</f>
        <v>91.666666666666657</v>
      </c>
    </row>
    <row r="7" spans="1:262" s="123" customFormat="1" ht="30" customHeight="1" x14ac:dyDescent="0.25">
      <c r="A7" s="254" t="s">
        <v>253</v>
      </c>
      <c r="B7" s="121">
        <v>5</v>
      </c>
      <c r="C7" s="66" t="s">
        <v>96</v>
      </c>
      <c r="D7" s="69">
        <v>1</v>
      </c>
      <c r="E7" s="69">
        <v>1</v>
      </c>
      <c r="F7" s="78">
        <v>1</v>
      </c>
      <c r="G7" s="78">
        <v>1</v>
      </c>
      <c r="H7" s="78">
        <v>1</v>
      </c>
      <c r="I7" s="78">
        <v>1</v>
      </c>
      <c r="J7" s="78">
        <v>1</v>
      </c>
      <c r="K7" s="78">
        <v>1</v>
      </c>
      <c r="L7" s="78">
        <v>1</v>
      </c>
      <c r="M7" s="78">
        <v>1</v>
      </c>
      <c r="N7" s="78">
        <v>1</v>
      </c>
      <c r="O7" s="49"/>
      <c r="P7" s="78">
        <v>1</v>
      </c>
      <c r="Q7" s="78">
        <v>1</v>
      </c>
      <c r="R7" s="78">
        <v>1</v>
      </c>
      <c r="S7" s="78">
        <v>1</v>
      </c>
      <c r="T7" s="78">
        <v>1</v>
      </c>
      <c r="U7" s="78">
        <v>1</v>
      </c>
      <c r="V7" s="78">
        <v>1</v>
      </c>
      <c r="W7" s="78">
        <v>1</v>
      </c>
      <c r="X7" s="78">
        <v>1</v>
      </c>
      <c r="Y7" s="78">
        <v>1</v>
      </c>
      <c r="Z7" s="78">
        <v>1</v>
      </c>
      <c r="AA7" s="78">
        <v>1</v>
      </c>
      <c r="AB7" s="78">
        <v>1</v>
      </c>
      <c r="AC7" s="78">
        <v>1</v>
      </c>
      <c r="AD7" s="78">
        <v>1</v>
      </c>
      <c r="AE7" s="49"/>
      <c r="AF7" s="78">
        <v>1</v>
      </c>
      <c r="AG7" s="78">
        <v>1</v>
      </c>
      <c r="AH7" s="78">
        <v>1</v>
      </c>
      <c r="AI7" s="78">
        <v>1</v>
      </c>
      <c r="AJ7" s="78">
        <v>1</v>
      </c>
      <c r="AK7" s="78">
        <v>1</v>
      </c>
      <c r="AL7" s="78">
        <v>1</v>
      </c>
      <c r="AM7" s="78">
        <v>0</v>
      </c>
      <c r="AN7" s="78">
        <v>1</v>
      </c>
      <c r="AO7" s="78">
        <v>1</v>
      </c>
      <c r="AP7" s="78">
        <v>1</v>
      </c>
      <c r="AQ7" s="78">
        <v>1</v>
      </c>
      <c r="AR7" s="78">
        <v>1</v>
      </c>
      <c r="AS7" s="78">
        <v>1</v>
      </c>
      <c r="AT7" s="78">
        <v>1</v>
      </c>
      <c r="AU7" s="78">
        <v>1</v>
      </c>
      <c r="AV7" s="78">
        <v>1</v>
      </c>
      <c r="AW7" s="78">
        <v>1</v>
      </c>
      <c r="AX7" s="78">
        <v>1</v>
      </c>
      <c r="AY7" s="78">
        <v>1</v>
      </c>
      <c r="AZ7" s="78">
        <v>1</v>
      </c>
      <c r="BA7" s="78">
        <v>1</v>
      </c>
      <c r="BB7" s="78">
        <v>1</v>
      </c>
      <c r="BC7" s="78">
        <v>1</v>
      </c>
      <c r="BD7" s="78">
        <v>1</v>
      </c>
      <c r="BE7" s="78">
        <v>1</v>
      </c>
      <c r="BF7" s="78">
        <v>0</v>
      </c>
      <c r="BG7" s="78">
        <v>0</v>
      </c>
      <c r="BH7" s="78">
        <v>1</v>
      </c>
      <c r="BI7" s="78"/>
      <c r="BJ7" s="78"/>
      <c r="BK7" s="78">
        <v>1</v>
      </c>
      <c r="BL7" s="78">
        <v>1</v>
      </c>
      <c r="BM7" s="78">
        <v>1</v>
      </c>
      <c r="BN7" s="78">
        <v>0</v>
      </c>
      <c r="BO7" s="78">
        <v>1</v>
      </c>
      <c r="BP7" s="78">
        <v>0</v>
      </c>
      <c r="BQ7" s="78">
        <v>1</v>
      </c>
      <c r="BR7" s="78">
        <v>1</v>
      </c>
      <c r="BS7" s="78">
        <v>1</v>
      </c>
      <c r="BT7" s="78">
        <v>1</v>
      </c>
      <c r="BU7" s="78">
        <v>1</v>
      </c>
      <c r="BV7" s="78">
        <v>1</v>
      </c>
      <c r="BW7" s="78">
        <v>1</v>
      </c>
      <c r="BX7" s="78">
        <v>1</v>
      </c>
      <c r="BY7" s="78">
        <v>1</v>
      </c>
      <c r="BZ7" s="78">
        <v>1</v>
      </c>
      <c r="CA7" s="78">
        <v>1</v>
      </c>
      <c r="CB7" s="78">
        <v>1</v>
      </c>
      <c r="CC7" s="78">
        <v>1</v>
      </c>
      <c r="CD7" s="78">
        <v>1</v>
      </c>
      <c r="CE7" s="158">
        <f>SUM(D7:N7,P7:AD7,AF7:BH7,BK7:CD7)</f>
        <v>70</v>
      </c>
      <c r="CF7" s="146">
        <f>CE7/($CD$3)*100</f>
        <v>93.333333333333329</v>
      </c>
      <c r="CG7" s="69">
        <v>0</v>
      </c>
      <c r="CH7" s="69">
        <v>1</v>
      </c>
      <c r="CI7" s="69">
        <v>1</v>
      </c>
      <c r="CJ7" s="69">
        <v>1</v>
      </c>
      <c r="CK7" s="69">
        <v>1</v>
      </c>
      <c r="CL7" s="69">
        <v>1</v>
      </c>
      <c r="CM7" s="72"/>
      <c r="CN7" s="75">
        <v>1</v>
      </c>
      <c r="CO7" s="75">
        <v>1</v>
      </c>
      <c r="CP7" s="75">
        <v>1</v>
      </c>
      <c r="CQ7" s="75">
        <v>1</v>
      </c>
      <c r="CR7" s="75">
        <v>1</v>
      </c>
      <c r="CS7" s="75">
        <v>1</v>
      </c>
      <c r="CT7" s="72"/>
      <c r="CU7" s="69">
        <v>0</v>
      </c>
      <c r="CV7" s="69">
        <v>1</v>
      </c>
      <c r="CW7" s="69">
        <v>1</v>
      </c>
      <c r="CX7" s="69">
        <v>1</v>
      </c>
      <c r="CY7" s="69">
        <v>1</v>
      </c>
      <c r="CZ7" s="69">
        <v>1</v>
      </c>
      <c r="DA7" s="69">
        <v>1</v>
      </c>
      <c r="DB7" s="69">
        <v>1</v>
      </c>
      <c r="DC7" s="69">
        <v>1</v>
      </c>
      <c r="DD7" s="69">
        <v>1</v>
      </c>
      <c r="DE7" s="69">
        <v>1</v>
      </c>
      <c r="DF7" s="69">
        <v>1</v>
      </c>
      <c r="DG7" s="72"/>
      <c r="DH7" s="142">
        <f>SUM(CG7:DG7)</f>
        <v>22</v>
      </c>
      <c r="DI7" s="146">
        <f>DH7/($DG$3-3)*100</f>
        <v>91.666666666666657</v>
      </c>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row>
    <row r="8" spans="1:262" s="123" customFormat="1" ht="30" customHeight="1" x14ac:dyDescent="0.25">
      <c r="A8" s="254" t="s">
        <v>253</v>
      </c>
      <c r="B8" s="121">
        <v>7</v>
      </c>
      <c r="C8" s="66" t="s">
        <v>98</v>
      </c>
      <c r="D8" s="69">
        <v>1</v>
      </c>
      <c r="E8" s="69">
        <v>1</v>
      </c>
      <c r="F8" s="69">
        <v>1</v>
      </c>
      <c r="G8" s="69">
        <v>1</v>
      </c>
      <c r="H8" s="69">
        <v>1</v>
      </c>
      <c r="I8" s="69">
        <v>1</v>
      </c>
      <c r="J8" s="69">
        <v>1</v>
      </c>
      <c r="K8" s="69">
        <v>1</v>
      </c>
      <c r="L8" s="69">
        <v>1</v>
      </c>
      <c r="M8" s="69">
        <v>1</v>
      </c>
      <c r="N8" s="69">
        <v>1</v>
      </c>
      <c r="O8" s="49"/>
      <c r="P8" s="78">
        <v>1</v>
      </c>
      <c r="Q8" s="78">
        <v>1</v>
      </c>
      <c r="R8" s="78">
        <v>1</v>
      </c>
      <c r="S8" s="78">
        <v>1</v>
      </c>
      <c r="T8" s="78">
        <v>1</v>
      </c>
      <c r="U8" s="78">
        <v>1</v>
      </c>
      <c r="V8" s="78">
        <v>1</v>
      </c>
      <c r="W8" s="78">
        <v>1</v>
      </c>
      <c r="X8" s="78">
        <v>1</v>
      </c>
      <c r="Y8" s="78">
        <v>1</v>
      </c>
      <c r="Z8" s="78">
        <v>1</v>
      </c>
      <c r="AA8" s="78">
        <v>1</v>
      </c>
      <c r="AB8" s="78">
        <v>1</v>
      </c>
      <c r="AC8" s="78">
        <v>1</v>
      </c>
      <c r="AD8" s="78">
        <v>1</v>
      </c>
      <c r="AE8" s="49"/>
      <c r="AF8" s="78">
        <v>1</v>
      </c>
      <c r="AG8" s="78">
        <v>1</v>
      </c>
      <c r="AH8" s="78">
        <v>0</v>
      </c>
      <c r="AI8" s="78">
        <v>0</v>
      </c>
      <c r="AJ8" s="78">
        <v>1</v>
      </c>
      <c r="AK8" s="78">
        <v>1</v>
      </c>
      <c r="AL8" s="78">
        <v>1</v>
      </c>
      <c r="AM8" s="78">
        <v>0</v>
      </c>
      <c r="AN8" s="78">
        <v>1</v>
      </c>
      <c r="AO8" s="78">
        <v>1</v>
      </c>
      <c r="AP8" s="78">
        <v>1</v>
      </c>
      <c r="AQ8" s="78">
        <v>1</v>
      </c>
      <c r="AR8" s="78">
        <v>1</v>
      </c>
      <c r="AS8" s="78">
        <v>1</v>
      </c>
      <c r="AT8" s="78">
        <v>1</v>
      </c>
      <c r="AU8" s="78">
        <v>1</v>
      </c>
      <c r="AV8" s="78">
        <v>1</v>
      </c>
      <c r="AW8" s="78">
        <v>1</v>
      </c>
      <c r="AX8" s="78">
        <v>1</v>
      </c>
      <c r="AY8" s="78">
        <v>1</v>
      </c>
      <c r="AZ8" s="78">
        <v>1</v>
      </c>
      <c r="BA8" s="78">
        <v>1</v>
      </c>
      <c r="BB8" s="78">
        <v>1</v>
      </c>
      <c r="BC8" s="78">
        <v>1</v>
      </c>
      <c r="BD8" s="78">
        <v>1</v>
      </c>
      <c r="BE8" s="78">
        <v>1</v>
      </c>
      <c r="BF8" s="78">
        <v>0</v>
      </c>
      <c r="BG8" s="78">
        <v>0</v>
      </c>
      <c r="BH8" s="78">
        <v>0</v>
      </c>
      <c r="BI8" s="78"/>
      <c r="BJ8" s="78"/>
      <c r="BK8" s="78">
        <v>1</v>
      </c>
      <c r="BL8" s="78">
        <v>1</v>
      </c>
      <c r="BM8" s="78">
        <v>1</v>
      </c>
      <c r="BN8" s="78">
        <v>1</v>
      </c>
      <c r="BO8" s="78">
        <v>1</v>
      </c>
      <c r="BP8" s="78">
        <v>1</v>
      </c>
      <c r="BQ8" s="78">
        <v>0</v>
      </c>
      <c r="BR8" s="78">
        <v>1</v>
      </c>
      <c r="BS8" s="78">
        <v>1</v>
      </c>
      <c r="BT8" s="78">
        <v>1</v>
      </c>
      <c r="BU8" s="78">
        <v>1</v>
      </c>
      <c r="BV8" s="78">
        <v>1</v>
      </c>
      <c r="BW8" s="78">
        <v>1</v>
      </c>
      <c r="BX8" s="78">
        <v>1</v>
      </c>
      <c r="BY8" s="78">
        <v>1</v>
      </c>
      <c r="BZ8" s="78">
        <v>1</v>
      </c>
      <c r="CA8" s="78">
        <v>1</v>
      </c>
      <c r="CB8" s="78">
        <v>1</v>
      </c>
      <c r="CC8" s="78">
        <v>1</v>
      </c>
      <c r="CD8" s="78">
        <v>1</v>
      </c>
      <c r="CE8" s="158">
        <f>SUM(D8:N8,P8:AD8,AF8:BH8,BK8:CD8)</f>
        <v>68</v>
      </c>
      <c r="CF8" s="146">
        <f>CE8/($CD$3)*100</f>
        <v>90.666666666666657</v>
      </c>
      <c r="CG8" s="69">
        <v>1</v>
      </c>
      <c r="CH8" s="69">
        <v>1</v>
      </c>
      <c r="CI8" s="69">
        <v>1</v>
      </c>
      <c r="CJ8" s="69">
        <v>1</v>
      </c>
      <c r="CK8" s="69">
        <v>1</v>
      </c>
      <c r="CL8" s="69">
        <v>1</v>
      </c>
      <c r="CM8" s="72"/>
      <c r="CN8" s="79">
        <v>0</v>
      </c>
      <c r="CO8" s="79">
        <v>0</v>
      </c>
      <c r="CP8" s="79">
        <v>0</v>
      </c>
      <c r="CQ8" s="79">
        <v>0</v>
      </c>
      <c r="CR8" s="79">
        <v>0</v>
      </c>
      <c r="CS8" s="79">
        <v>0</v>
      </c>
      <c r="CT8" s="49"/>
      <c r="CU8" s="79">
        <v>1</v>
      </c>
      <c r="CV8" s="79">
        <v>1</v>
      </c>
      <c r="CW8" s="79">
        <v>1</v>
      </c>
      <c r="CX8" s="79">
        <v>1</v>
      </c>
      <c r="CY8" s="79">
        <v>1</v>
      </c>
      <c r="CZ8" s="79">
        <v>1</v>
      </c>
      <c r="DA8" s="69">
        <v>1</v>
      </c>
      <c r="DB8" s="69">
        <v>0</v>
      </c>
      <c r="DC8" s="69">
        <v>0</v>
      </c>
      <c r="DD8" s="69">
        <v>0</v>
      </c>
      <c r="DE8" s="69">
        <v>0</v>
      </c>
      <c r="DF8" s="69">
        <v>0</v>
      </c>
      <c r="DG8" s="69"/>
      <c r="DH8" s="142">
        <f>SUM(CG8:DG8)</f>
        <v>13</v>
      </c>
      <c r="DI8" s="143">
        <f>DH8/($DG$3-9)*100</f>
        <v>72.222222222222214</v>
      </c>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c r="IV8" s="122"/>
      <c r="IW8" s="122"/>
      <c r="IX8" s="122"/>
      <c r="IY8" s="122"/>
      <c r="IZ8" s="122"/>
      <c r="JA8" s="122"/>
      <c r="JB8" s="122"/>
    </row>
    <row r="9" spans="1:262" s="123" customFormat="1" ht="30" customHeight="1" x14ac:dyDescent="0.25">
      <c r="A9" s="254" t="s">
        <v>253</v>
      </c>
      <c r="B9" s="121">
        <v>2</v>
      </c>
      <c r="C9" s="66" t="s">
        <v>94</v>
      </c>
      <c r="D9" s="69">
        <v>1</v>
      </c>
      <c r="E9" s="78">
        <v>1</v>
      </c>
      <c r="F9" s="78">
        <v>1</v>
      </c>
      <c r="G9" s="78">
        <v>1</v>
      </c>
      <c r="H9" s="78">
        <v>1</v>
      </c>
      <c r="I9" s="78">
        <v>1</v>
      </c>
      <c r="J9" s="78">
        <v>1</v>
      </c>
      <c r="K9" s="78">
        <v>1</v>
      </c>
      <c r="L9" s="78">
        <v>1</v>
      </c>
      <c r="M9" s="78">
        <v>1</v>
      </c>
      <c r="N9" s="78">
        <v>1</v>
      </c>
      <c r="O9" s="49"/>
      <c r="P9" s="78">
        <v>1</v>
      </c>
      <c r="Q9" s="78">
        <v>1</v>
      </c>
      <c r="R9" s="78">
        <v>1</v>
      </c>
      <c r="S9" s="78">
        <v>1</v>
      </c>
      <c r="T9" s="78">
        <v>1</v>
      </c>
      <c r="U9" s="78">
        <v>1</v>
      </c>
      <c r="V9" s="78">
        <v>1</v>
      </c>
      <c r="W9" s="78">
        <v>1</v>
      </c>
      <c r="X9" s="78">
        <v>1</v>
      </c>
      <c r="Y9" s="78">
        <v>1</v>
      </c>
      <c r="Z9" s="78">
        <v>1</v>
      </c>
      <c r="AA9" s="78">
        <v>1</v>
      </c>
      <c r="AB9" s="78">
        <v>1</v>
      </c>
      <c r="AC9" s="78">
        <v>1</v>
      </c>
      <c r="AD9" s="78">
        <v>1</v>
      </c>
      <c r="AE9" s="49"/>
      <c r="AF9" s="78">
        <v>1</v>
      </c>
      <c r="AG9" s="78">
        <v>1</v>
      </c>
      <c r="AH9" s="78">
        <v>1</v>
      </c>
      <c r="AI9" s="78">
        <v>1</v>
      </c>
      <c r="AJ9" s="78">
        <v>1</v>
      </c>
      <c r="AK9" s="78">
        <v>1</v>
      </c>
      <c r="AL9" s="78">
        <v>1</v>
      </c>
      <c r="AM9" s="78">
        <v>1</v>
      </c>
      <c r="AN9" s="78">
        <v>1</v>
      </c>
      <c r="AO9" s="78">
        <v>1</v>
      </c>
      <c r="AP9" s="78">
        <v>1</v>
      </c>
      <c r="AQ9" s="78">
        <v>1</v>
      </c>
      <c r="AR9" s="78">
        <v>1</v>
      </c>
      <c r="AS9" s="78">
        <v>1</v>
      </c>
      <c r="AT9" s="78">
        <v>1</v>
      </c>
      <c r="AU9" s="78">
        <v>1</v>
      </c>
      <c r="AV9" s="78">
        <v>1</v>
      </c>
      <c r="AW9" s="78">
        <v>1</v>
      </c>
      <c r="AX9" s="78">
        <v>1</v>
      </c>
      <c r="AY9" s="78">
        <v>1</v>
      </c>
      <c r="AZ9" s="78">
        <v>1</v>
      </c>
      <c r="BA9" s="78">
        <v>1</v>
      </c>
      <c r="BB9" s="78">
        <v>1</v>
      </c>
      <c r="BC9" s="78">
        <v>1</v>
      </c>
      <c r="BD9" s="78">
        <v>1</v>
      </c>
      <c r="BE9" s="78">
        <v>1</v>
      </c>
      <c r="BF9" s="78">
        <v>1</v>
      </c>
      <c r="BG9" s="78">
        <v>0</v>
      </c>
      <c r="BH9" s="78">
        <v>1</v>
      </c>
      <c r="BI9" s="78"/>
      <c r="BJ9" s="78"/>
      <c r="BK9" s="78">
        <v>0</v>
      </c>
      <c r="BL9" s="78">
        <v>0</v>
      </c>
      <c r="BM9" s="78">
        <v>0</v>
      </c>
      <c r="BN9" s="78">
        <v>0</v>
      </c>
      <c r="BO9" s="78">
        <v>0</v>
      </c>
      <c r="BP9" s="78">
        <v>0</v>
      </c>
      <c r="BQ9" s="78">
        <v>0</v>
      </c>
      <c r="BR9" s="78">
        <v>1</v>
      </c>
      <c r="BS9" s="78">
        <v>1</v>
      </c>
      <c r="BT9" s="78">
        <v>1</v>
      </c>
      <c r="BU9" s="78">
        <v>1</v>
      </c>
      <c r="BV9" s="78">
        <v>1</v>
      </c>
      <c r="BW9" s="78">
        <v>1</v>
      </c>
      <c r="BX9" s="78">
        <v>1</v>
      </c>
      <c r="BY9" s="78">
        <v>1</v>
      </c>
      <c r="BZ9" s="78">
        <v>1</v>
      </c>
      <c r="CA9" s="78">
        <v>1</v>
      </c>
      <c r="CB9" s="78">
        <v>1</v>
      </c>
      <c r="CC9" s="78">
        <v>1</v>
      </c>
      <c r="CD9" s="78">
        <v>1</v>
      </c>
      <c r="CE9" s="158">
        <f>SUM(D9:N9,P9:AD9,AF9:BH9,BK9:CD9)</f>
        <v>67</v>
      </c>
      <c r="CF9" s="146">
        <f>CE9/($CD$3)*100</f>
        <v>89.333333333333329</v>
      </c>
      <c r="CG9" s="69">
        <v>1</v>
      </c>
      <c r="CH9" s="69">
        <v>1</v>
      </c>
      <c r="CI9" s="69">
        <v>1</v>
      </c>
      <c r="CJ9" s="69">
        <v>1</v>
      </c>
      <c r="CK9" s="69">
        <v>1</v>
      </c>
      <c r="CL9" s="69">
        <v>1</v>
      </c>
      <c r="CM9" s="72"/>
      <c r="CN9" s="75">
        <v>1</v>
      </c>
      <c r="CO9" s="75">
        <v>1</v>
      </c>
      <c r="CP9" s="75">
        <v>1</v>
      </c>
      <c r="CQ9" s="75">
        <v>1</v>
      </c>
      <c r="CR9" s="75">
        <v>1</v>
      </c>
      <c r="CS9" s="75">
        <v>1</v>
      </c>
      <c r="CT9" s="72"/>
      <c r="CU9" s="69">
        <v>1</v>
      </c>
      <c r="CV9" s="69">
        <v>1</v>
      </c>
      <c r="CW9" s="69">
        <v>1</v>
      </c>
      <c r="CX9" s="69">
        <v>1</v>
      </c>
      <c r="CY9" s="69">
        <v>1</v>
      </c>
      <c r="CZ9" s="69">
        <v>1</v>
      </c>
      <c r="DA9" s="69">
        <v>1</v>
      </c>
      <c r="DB9" s="69">
        <v>0</v>
      </c>
      <c r="DC9" s="69">
        <v>1</v>
      </c>
      <c r="DD9" s="69">
        <v>1</v>
      </c>
      <c r="DE9" s="69">
        <v>1</v>
      </c>
      <c r="DF9" s="69">
        <v>1</v>
      </c>
      <c r="DG9" s="72"/>
      <c r="DH9" s="142">
        <f>SUM(CG9:DG9)</f>
        <v>23</v>
      </c>
      <c r="DI9" s="146">
        <f>DH9/($DG$3-3)*100</f>
        <v>95.833333333333343</v>
      </c>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c r="IV9" s="122"/>
      <c r="IW9" s="122"/>
      <c r="IX9" s="122"/>
      <c r="IY9" s="122"/>
      <c r="IZ9" s="122"/>
      <c r="JA9" s="122"/>
      <c r="JB9" s="122"/>
    </row>
    <row r="10" spans="1:262" s="123" customFormat="1" ht="30" customHeight="1" x14ac:dyDescent="0.25">
      <c r="A10" s="254" t="s">
        <v>253</v>
      </c>
      <c r="B10" s="121">
        <v>1</v>
      </c>
      <c r="C10" s="66" t="s">
        <v>93</v>
      </c>
      <c r="D10" s="69">
        <v>1</v>
      </c>
      <c r="E10" s="69">
        <v>1</v>
      </c>
      <c r="F10" s="69">
        <v>1</v>
      </c>
      <c r="G10" s="69">
        <v>1</v>
      </c>
      <c r="H10" s="69">
        <v>1</v>
      </c>
      <c r="I10" s="69">
        <v>1</v>
      </c>
      <c r="J10" s="69">
        <v>1</v>
      </c>
      <c r="K10" s="69">
        <v>1</v>
      </c>
      <c r="L10" s="69">
        <v>1</v>
      </c>
      <c r="M10" s="69">
        <v>1</v>
      </c>
      <c r="N10" s="69">
        <v>1</v>
      </c>
      <c r="O10" s="49"/>
      <c r="P10" s="78">
        <v>1</v>
      </c>
      <c r="Q10" s="78">
        <v>1</v>
      </c>
      <c r="R10" s="78">
        <v>1</v>
      </c>
      <c r="S10" s="78">
        <v>1</v>
      </c>
      <c r="T10" s="78">
        <v>1</v>
      </c>
      <c r="U10" s="78">
        <v>1</v>
      </c>
      <c r="V10" s="78">
        <v>1</v>
      </c>
      <c r="W10" s="78">
        <v>1</v>
      </c>
      <c r="X10" s="78">
        <v>1</v>
      </c>
      <c r="Y10" s="78">
        <v>1</v>
      </c>
      <c r="Z10" s="78">
        <v>1</v>
      </c>
      <c r="AA10" s="78">
        <v>1</v>
      </c>
      <c r="AB10" s="78">
        <v>1</v>
      </c>
      <c r="AC10" s="78">
        <v>1</v>
      </c>
      <c r="AD10" s="78">
        <v>1</v>
      </c>
      <c r="AE10" s="49"/>
      <c r="AF10" s="78">
        <v>1</v>
      </c>
      <c r="AG10" s="78">
        <v>1</v>
      </c>
      <c r="AH10" s="78">
        <v>1</v>
      </c>
      <c r="AI10" s="78">
        <v>1</v>
      </c>
      <c r="AJ10" s="78">
        <v>1</v>
      </c>
      <c r="AK10" s="78">
        <v>1</v>
      </c>
      <c r="AL10" s="78">
        <v>1</v>
      </c>
      <c r="AM10" s="78">
        <v>1</v>
      </c>
      <c r="AN10" s="78">
        <v>1</v>
      </c>
      <c r="AO10" s="78">
        <v>1</v>
      </c>
      <c r="AP10" s="78">
        <v>1</v>
      </c>
      <c r="AQ10" s="78">
        <v>1</v>
      </c>
      <c r="AR10" s="78">
        <v>1</v>
      </c>
      <c r="AS10" s="78">
        <v>1</v>
      </c>
      <c r="AT10" s="78">
        <v>1</v>
      </c>
      <c r="AU10" s="78">
        <v>0</v>
      </c>
      <c r="AV10" s="78">
        <v>1</v>
      </c>
      <c r="AW10" s="78">
        <v>0</v>
      </c>
      <c r="AX10" s="78">
        <v>1</v>
      </c>
      <c r="AY10" s="78">
        <v>1</v>
      </c>
      <c r="AZ10" s="78">
        <v>1</v>
      </c>
      <c r="BA10" s="78">
        <v>1</v>
      </c>
      <c r="BB10" s="78">
        <v>1</v>
      </c>
      <c r="BC10" s="78">
        <v>1</v>
      </c>
      <c r="BD10" s="78">
        <v>1</v>
      </c>
      <c r="BE10" s="78">
        <v>0</v>
      </c>
      <c r="BF10" s="78">
        <v>0</v>
      </c>
      <c r="BG10" s="78">
        <v>0</v>
      </c>
      <c r="BH10" s="78">
        <v>0</v>
      </c>
      <c r="BI10" s="78"/>
      <c r="BJ10" s="78"/>
      <c r="BK10" s="78">
        <v>0</v>
      </c>
      <c r="BL10" s="78">
        <v>0</v>
      </c>
      <c r="BM10" s="78">
        <v>0</v>
      </c>
      <c r="BN10" s="78">
        <v>0</v>
      </c>
      <c r="BO10" s="78">
        <v>0</v>
      </c>
      <c r="BP10" s="78">
        <v>0</v>
      </c>
      <c r="BQ10" s="78">
        <v>0</v>
      </c>
      <c r="BR10" s="78">
        <v>0</v>
      </c>
      <c r="BS10" s="78">
        <v>1</v>
      </c>
      <c r="BT10" s="78">
        <v>1</v>
      </c>
      <c r="BU10" s="78">
        <v>0</v>
      </c>
      <c r="BV10" s="78">
        <v>1</v>
      </c>
      <c r="BW10" s="78">
        <v>1</v>
      </c>
      <c r="BX10" s="78">
        <v>1</v>
      </c>
      <c r="BY10" s="78">
        <v>1</v>
      </c>
      <c r="BZ10" s="78">
        <v>1</v>
      </c>
      <c r="CA10" s="78">
        <v>1</v>
      </c>
      <c r="CB10" s="78">
        <v>1</v>
      </c>
      <c r="CC10" s="78">
        <v>1</v>
      </c>
      <c r="CD10" s="78">
        <v>1</v>
      </c>
      <c r="CE10" s="158">
        <f>SUM(D10:N10,P10:AD10,AF10:BH10,BK10:CD10)</f>
        <v>60</v>
      </c>
      <c r="CF10" s="146">
        <f>CE10/($CD$3)*100</f>
        <v>80</v>
      </c>
      <c r="CG10" s="69">
        <v>1</v>
      </c>
      <c r="CH10" s="69">
        <v>1</v>
      </c>
      <c r="CI10" s="69">
        <v>1</v>
      </c>
      <c r="CJ10" s="69">
        <v>1</v>
      </c>
      <c r="CK10" s="69">
        <v>1</v>
      </c>
      <c r="CL10" s="69">
        <v>1</v>
      </c>
      <c r="CM10" s="72"/>
      <c r="CN10" s="75">
        <v>1</v>
      </c>
      <c r="CO10" s="75">
        <v>1</v>
      </c>
      <c r="CP10" s="75">
        <v>1</v>
      </c>
      <c r="CQ10" s="75">
        <v>1</v>
      </c>
      <c r="CR10" s="75">
        <v>1</v>
      </c>
      <c r="CS10" s="75">
        <v>1</v>
      </c>
      <c r="CT10" s="72"/>
      <c r="CU10" s="69">
        <v>1</v>
      </c>
      <c r="CV10" s="69">
        <v>1</v>
      </c>
      <c r="CW10" s="69">
        <v>1</v>
      </c>
      <c r="CX10" s="69">
        <v>1</v>
      </c>
      <c r="CY10" s="69">
        <v>1</v>
      </c>
      <c r="CZ10" s="69">
        <v>1</v>
      </c>
      <c r="DA10" s="69">
        <v>1</v>
      </c>
      <c r="DB10" s="69">
        <v>1</v>
      </c>
      <c r="DC10" s="69">
        <v>1</v>
      </c>
      <c r="DD10" s="69">
        <v>1</v>
      </c>
      <c r="DE10" s="69">
        <v>1</v>
      </c>
      <c r="DF10" s="69">
        <v>1</v>
      </c>
      <c r="DG10" s="72"/>
      <c r="DH10" s="142">
        <f>SUM(CG10:DG10)</f>
        <v>24</v>
      </c>
      <c r="DI10" s="146">
        <f>DH10/($DG$3-3)*100</f>
        <v>100</v>
      </c>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c r="IQ10" s="122"/>
      <c r="IR10" s="122"/>
      <c r="IS10" s="122"/>
      <c r="IT10" s="122"/>
      <c r="IU10" s="122"/>
      <c r="IV10" s="122"/>
      <c r="IW10" s="122"/>
      <c r="IX10" s="122"/>
      <c r="IY10" s="122"/>
      <c r="IZ10" s="122"/>
      <c r="JA10" s="122"/>
      <c r="JB10" s="122"/>
    </row>
    <row r="11" spans="1:262" s="17" customFormat="1" ht="30" customHeight="1" x14ac:dyDescent="0.25">
      <c r="A11" s="26" t="s">
        <v>253</v>
      </c>
      <c r="B11" s="27"/>
      <c r="C11" s="28" t="s">
        <v>206</v>
      </c>
      <c r="D11" s="70"/>
      <c r="E11" s="70"/>
      <c r="F11" s="70"/>
      <c r="G11" s="70"/>
      <c r="H11" s="70"/>
      <c r="I11" s="70"/>
      <c r="J11" s="70"/>
      <c r="K11" s="73"/>
      <c r="L11" s="73"/>
      <c r="M11" s="70"/>
      <c r="N11" s="70"/>
      <c r="O11" s="73"/>
      <c r="P11" s="70"/>
      <c r="Q11" s="70"/>
      <c r="R11" s="70"/>
      <c r="S11" s="70"/>
      <c r="T11" s="70"/>
      <c r="U11" s="70"/>
      <c r="V11" s="70"/>
      <c r="W11" s="73"/>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3"/>
      <c r="BU11" s="73"/>
      <c r="BV11" s="70"/>
      <c r="BW11" s="70"/>
      <c r="BX11" s="70"/>
      <c r="BY11" s="70"/>
      <c r="BZ11" s="70"/>
      <c r="CA11" s="70"/>
      <c r="CB11" s="70"/>
      <c r="CC11" s="70"/>
      <c r="CD11" s="70"/>
      <c r="CE11" s="96">
        <f>AVERAGE(CE4:CE10)</f>
        <v>69</v>
      </c>
      <c r="CF11" s="96">
        <f>AVERAGE(CF4:CF10)</f>
        <v>92</v>
      </c>
      <c r="CG11" s="70"/>
      <c r="CH11" s="70"/>
      <c r="CI11" s="70"/>
      <c r="CJ11" s="70"/>
      <c r="CK11" s="70"/>
      <c r="CL11" s="70"/>
      <c r="CM11" s="77"/>
      <c r="CN11" s="70"/>
      <c r="CO11" s="70"/>
      <c r="CP11" s="70"/>
      <c r="CQ11" s="70"/>
      <c r="CR11" s="70"/>
      <c r="CS11" s="70"/>
      <c r="CT11" s="77"/>
      <c r="CU11" s="70"/>
      <c r="CV11" s="70"/>
      <c r="CW11" s="70"/>
      <c r="CX11" s="70"/>
      <c r="CY11" s="70"/>
      <c r="CZ11" s="70"/>
      <c r="DA11" s="70"/>
      <c r="DB11" s="70"/>
      <c r="DC11" s="70"/>
      <c r="DD11" s="70"/>
      <c r="DE11" s="70"/>
      <c r="DF11" s="70"/>
      <c r="DG11" s="77"/>
      <c r="DH11" s="96">
        <f>AVERAGE(DH4:DH10)</f>
        <v>20</v>
      </c>
      <c r="DI11" s="96">
        <f>AVERAGE(DI4:DI10)</f>
        <v>85.912698412698418</v>
      </c>
    </row>
    <row r="12" spans="1:262" s="122" customFormat="1" ht="33.75" customHeight="1" x14ac:dyDescent="0.25">
      <c r="A12" s="254" t="s">
        <v>243</v>
      </c>
      <c r="B12" s="121">
        <v>4</v>
      </c>
      <c r="C12" s="66" t="s">
        <v>239</v>
      </c>
      <c r="D12" s="78">
        <v>1</v>
      </c>
      <c r="E12" s="78">
        <v>1</v>
      </c>
      <c r="F12" s="78">
        <v>1</v>
      </c>
      <c r="G12" s="78">
        <v>1</v>
      </c>
      <c r="H12" s="78">
        <v>1</v>
      </c>
      <c r="I12" s="78">
        <v>1</v>
      </c>
      <c r="J12" s="78">
        <v>1</v>
      </c>
      <c r="K12" s="78">
        <v>1</v>
      </c>
      <c r="L12" s="78">
        <v>1</v>
      </c>
      <c r="M12" s="78">
        <v>1</v>
      </c>
      <c r="N12" s="78">
        <v>1</v>
      </c>
      <c r="O12" s="49"/>
      <c r="P12" s="78">
        <v>1</v>
      </c>
      <c r="Q12" s="78">
        <v>1</v>
      </c>
      <c r="R12" s="78">
        <v>1</v>
      </c>
      <c r="S12" s="78">
        <v>1</v>
      </c>
      <c r="T12" s="78">
        <v>1</v>
      </c>
      <c r="U12" s="78">
        <v>1</v>
      </c>
      <c r="V12" s="78">
        <v>1</v>
      </c>
      <c r="W12" s="78">
        <v>1</v>
      </c>
      <c r="X12" s="78">
        <v>1</v>
      </c>
      <c r="Y12" s="78">
        <v>1</v>
      </c>
      <c r="Z12" s="78">
        <v>1</v>
      </c>
      <c r="AA12" s="78">
        <v>1</v>
      </c>
      <c r="AB12" s="78">
        <v>1</v>
      </c>
      <c r="AC12" s="78">
        <v>1</v>
      </c>
      <c r="AD12" s="78">
        <v>1</v>
      </c>
      <c r="AE12" s="49"/>
      <c r="AF12" s="78">
        <v>1</v>
      </c>
      <c r="AG12" s="78">
        <v>1</v>
      </c>
      <c r="AH12" s="78">
        <v>1</v>
      </c>
      <c r="AI12" s="78">
        <v>1</v>
      </c>
      <c r="AJ12" s="78">
        <v>1</v>
      </c>
      <c r="AK12" s="78">
        <v>1</v>
      </c>
      <c r="AL12" s="78">
        <v>1</v>
      </c>
      <c r="AM12" s="78">
        <v>1</v>
      </c>
      <c r="AN12" s="78">
        <v>1</v>
      </c>
      <c r="AO12" s="78">
        <v>1</v>
      </c>
      <c r="AP12" s="78">
        <v>1</v>
      </c>
      <c r="AQ12" s="78">
        <v>1</v>
      </c>
      <c r="AR12" s="78">
        <v>1</v>
      </c>
      <c r="AS12" s="78">
        <v>1</v>
      </c>
      <c r="AT12" s="78">
        <v>1</v>
      </c>
      <c r="AU12" s="78">
        <v>1</v>
      </c>
      <c r="AV12" s="78">
        <v>1</v>
      </c>
      <c r="AW12" s="78">
        <v>1</v>
      </c>
      <c r="AX12" s="78">
        <v>1</v>
      </c>
      <c r="AY12" s="78">
        <v>1</v>
      </c>
      <c r="AZ12" s="78">
        <v>1</v>
      </c>
      <c r="BA12" s="78">
        <v>1</v>
      </c>
      <c r="BB12" s="78">
        <v>1</v>
      </c>
      <c r="BC12" s="78">
        <v>1</v>
      </c>
      <c r="BD12" s="78">
        <v>1</v>
      </c>
      <c r="BE12" s="78">
        <v>1</v>
      </c>
      <c r="BF12" s="78">
        <v>1</v>
      </c>
      <c r="BG12" s="78">
        <v>1</v>
      </c>
      <c r="BH12" s="78">
        <v>1</v>
      </c>
      <c r="BI12" s="78"/>
      <c r="BJ12" s="78"/>
      <c r="BK12" s="78">
        <v>1</v>
      </c>
      <c r="BL12" s="78">
        <v>1</v>
      </c>
      <c r="BM12" s="78">
        <v>1</v>
      </c>
      <c r="BN12" s="78">
        <v>1</v>
      </c>
      <c r="BO12" s="78">
        <v>1</v>
      </c>
      <c r="BP12" s="78">
        <v>1</v>
      </c>
      <c r="BQ12" s="78">
        <v>0</v>
      </c>
      <c r="BR12" s="78">
        <v>1</v>
      </c>
      <c r="BS12" s="78">
        <v>1</v>
      </c>
      <c r="BT12" s="78">
        <v>1</v>
      </c>
      <c r="BU12" s="78">
        <v>1</v>
      </c>
      <c r="BV12" s="78">
        <v>1</v>
      </c>
      <c r="BW12" s="78">
        <v>1</v>
      </c>
      <c r="BX12" s="78">
        <v>1</v>
      </c>
      <c r="BY12" s="78">
        <v>1</v>
      </c>
      <c r="BZ12" s="78">
        <v>1</v>
      </c>
      <c r="CA12" s="78">
        <v>1</v>
      </c>
      <c r="CB12" s="78">
        <v>1</v>
      </c>
      <c r="CC12" s="78">
        <v>1</v>
      </c>
      <c r="CD12" s="78">
        <v>1</v>
      </c>
      <c r="CE12" s="158">
        <f>SUM(D12:N12,P12:AD12,AF12:BH12,BK12:CD12)</f>
        <v>74</v>
      </c>
      <c r="CF12" s="146">
        <f>CE12/($CD$3)*100</f>
        <v>98.666666666666671</v>
      </c>
      <c r="CG12" s="69">
        <v>1</v>
      </c>
      <c r="CH12" s="69">
        <v>1</v>
      </c>
      <c r="CI12" s="69">
        <v>1</v>
      </c>
      <c r="CJ12" s="69">
        <v>1</v>
      </c>
      <c r="CK12" s="69">
        <v>1</v>
      </c>
      <c r="CL12" s="69">
        <v>1</v>
      </c>
      <c r="CM12" s="72"/>
      <c r="CN12" s="75">
        <v>1</v>
      </c>
      <c r="CO12" s="75">
        <v>1</v>
      </c>
      <c r="CP12" s="75">
        <v>1</v>
      </c>
      <c r="CQ12" s="75">
        <v>1</v>
      </c>
      <c r="CR12" s="75">
        <v>1</v>
      </c>
      <c r="CS12" s="75">
        <v>1</v>
      </c>
      <c r="CT12" s="72"/>
      <c r="CU12" s="69">
        <v>1</v>
      </c>
      <c r="CV12" s="69">
        <v>1</v>
      </c>
      <c r="CW12" s="69">
        <v>1</v>
      </c>
      <c r="CX12" s="69">
        <v>1</v>
      </c>
      <c r="CY12" s="69">
        <v>1</v>
      </c>
      <c r="CZ12" s="69">
        <v>1</v>
      </c>
      <c r="DA12" s="69">
        <v>1</v>
      </c>
      <c r="DB12" s="69">
        <v>1</v>
      </c>
      <c r="DC12" s="69">
        <v>1</v>
      </c>
      <c r="DD12" s="69">
        <v>1</v>
      </c>
      <c r="DE12" s="69">
        <v>1</v>
      </c>
      <c r="DF12" s="69">
        <v>1</v>
      </c>
      <c r="DG12" s="72"/>
      <c r="DH12" s="142">
        <f>SUM(CG12:DG12)</f>
        <v>24</v>
      </c>
      <c r="DI12" s="146">
        <f>DH12/($DG$3-3)*100</f>
        <v>100</v>
      </c>
    </row>
    <row r="13" spans="1:262" s="124" customFormat="1" ht="30" customHeight="1" x14ac:dyDescent="0.25">
      <c r="A13" s="254" t="s">
        <v>243</v>
      </c>
      <c r="B13" s="121">
        <v>1</v>
      </c>
      <c r="C13" s="66" t="s">
        <v>237</v>
      </c>
      <c r="D13" s="78">
        <v>1</v>
      </c>
      <c r="E13" s="78">
        <v>1</v>
      </c>
      <c r="F13" s="78">
        <v>1</v>
      </c>
      <c r="G13" s="78">
        <v>1</v>
      </c>
      <c r="H13" s="78">
        <v>1</v>
      </c>
      <c r="I13" s="78">
        <v>1</v>
      </c>
      <c r="J13" s="78">
        <v>1</v>
      </c>
      <c r="K13" s="78">
        <v>1</v>
      </c>
      <c r="L13" s="78">
        <v>1</v>
      </c>
      <c r="M13" s="78">
        <v>1</v>
      </c>
      <c r="N13" s="78">
        <v>1</v>
      </c>
      <c r="O13" s="49"/>
      <c r="P13" s="78">
        <v>1</v>
      </c>
      <c r="Q13" s="78">
        <v>1</v>
      </c>
      <c r="R13" s="78">
        <v>1</v>
      </c>
      <c r="S13" s="78">
        <v>1</v>
      </c>
      <c r="T13" s="78">
        <v>1</v>
      </c>
      <c r="U13" s="78">
        <v>1</v>
      </c>
      <c r="V13" s="78">
        <v>1</v>
      </c>
      <c r="W13" s="78">
        <v>1</v>
      </c>
      <c r="X13" s="78">
        <v>1</v>
      </c>
      <c r="Y13" s="78">
        <v>1</v>
      </c>
      <c r="Z13" s="78">
        <v>1</v>
      </c>
      <c r="AA13" s="78">
        <v>1</v>
      </c>
      <c r="AB13" s="78">
        <v>1</v>
      </c>
      <c r="AC13" s="78">
        <v>1</v>
      </c>
      <c r="AD13" s="78">
        <v>1</v>
      </c>
      <c r="AE13" s="49"/>
      <c r="AF13" s="78">
        <v>1</v>
      </c>
      <c r="AG13" s="78">
        <v>1</v>
      </c>
      <c r="AH13" s="78">
        <v>1</v>
      </c>
      <c r="AI13" s="78">
        <v>1</v>
      </c>
      <c r="AJ13" s="78">
        <v>1</v>
      </c>
      <c r="AK13" s="78">
        <v>1</v>
      </c>
      <c r="AL13" s="78">
        <v>1</v>
      </c>
      <c r="AM13" s="78">
        <v>1</v>
      </c>
      <c r="AN13" s="78">
        <v>1</v>
      </c>
      <c r="AO13" s="78">
        <v>1</v>
      </c>
      <c r="AP13" s="78">
        <v>1</v>
      </c>
      <c r="AQ13" s="78">
        <v>1</v>
      </c>
      <c r="AR13" s="78">
        <v>1</v>
      </c>
      <c r="AS13" s="78">
        <v>1</v>
      </c>
      <c r="AT13" s="78">
        <v>1</v>
      </c>
      <c r="AU13" s="78">
        <v>1</v>
      </c>
      <c r="AV13" s="78">
        <v>1</v>
      </c>
      <c r="AW13" s="78">
        <v>1</v>
      </c>
      <c r="AX13" s="78">
        <v>1</v>
      </c>
      <c r="AY13" s="78">
        <v>1</v>
      </c>
      <c r="AZ13" s="78">
        <v>1</v>
      </c>
      <c r="BA13" s="78">
        <v>1</v>
      </c>
      <c r="BB13" s="78">
        <v>1</v>
      </c>
      <c r="BC13" s="78">
        <v>1</v>
      </c>
      <c r="BD13" s="78">
        <v>1</v>
      </c>
      <c r="BE13" s="78">
        <v>1</v>
      </c>
      <c r="BF13" s="78">
        <v>1</v>
      </c>
      <c r="BG13" s="78">
        <v>1</v>
      </c>
      <c r="BH13" s="78">
        <v>1</v>
      </c>
      <c r="BI13" s="78"/>
      <c r="BJ13" s="78"/>
      <c r="BK13" s="78">
        <v>1</v>
      </c>
      <c r="BL13" s="78">
        <v>1</v>
      </c>
      <c r="BM13" s="78">
        <v>1</v>
      </c>
      <c r="BN13" s="78">
        <v>0</v>
      </c>
      <c r="BO13" s="78">
        <v>1</v>
      </c>
      <c r="BP13" s="78">
        <v>1</v>
      </c>
      <c r="BQ13" s="78">
        <v>0</v>
      </c>
      <c r="BR13" s="78">
        <v>1</v>
      </c>
      <c r="BS13" s="78">
        <v>1</v>
      </c>
      <c r="BT13" s="78">
        <v>1</v>
      </c>
      <c r="BU13" s="78">
        <v>1</v>
      </c>
      <c r="BV13" s="78">
        <v>1</v>
      </c>
      <c r="BW13" s="78">
        <v>1</v>
      </c>
      <c r="BX13" s="78">
        <v>1</v>
      </c>
      <c r="BY13" s="78">
        <v>1</v>
      </c>
      <c r="BZ13" s="78">
        <v>1</v>
      </c>
      <c r="CA13" s="78">
        <v>1</v>
      </c>
      <c r="CB13" s="78">
        <v>1</v>
      </c>
      <c r="CC13" s="78">
        <v>1</v>
      </c>
      <c r="CD13" s="78">
        <v>1</v>
      </c>
      <c r="CE13" s="158">
        <f>SUM(D13:N13,P13:AD13,AF13:BH13,BK13:CD13)</f>
        <v>73</v>
      </c>
      <c r="CF13" s="146">
        <f>CE13/($CD$3)*100</f>
        <v>97.333333333333343</v>
      </c>
      <c r="CG13" s="69">
        <v>1</v>
      </c>
      <c r="CH13" s="69">
        <v>1</v>
      </c>
      <c r="CI13" s="69">
        <v>1</v>
      </c>
      <c r="CJ13" s="69">
        <v>1</v>
      </c>
      <c r="CK13" s="69">
        <v>1</v>
      </c>
      <c r="CL13" s="69">
        <v>1</v>
      </c>
      <c r="CM13" s="72"/>
      <c r="CN13" s="75">
        <v>1</v>
      </c>
      <c r="CO13" s="75">
        <v>1</v>
      </c>
      <c r="CP13" s="75">
        <v>1</v>
      </c>
      <c r="CQ13" s="75">
        <v>1</v>
      </c>
      <c r="CR13" s="75">
        <v>1</v>
      </c>
      <c r="CS13" s="75">
        <v>1</v>
      </c>
      <c r="CT13" s="72"/>
      <c r="CU13" s="69">
        <v>1</v>
      </c>
      <c r="CV13" s="69">
        <v>1</v>
      </c>
      <c r="CW13" s="69">
        <v>1</v>
      </c>
      <c r="CX13" s="69">
        <v>1</v>
      </c>
      <c r="CY13" s="69">
        <v>1</v>
      </c>
      <c r="CZ13" s="69">
        <v>1</v>
      </c>
      <c r="DA13" s="69">
        <v>1</v>
      </c>
      <c r="DB13" s="69">
        <v>1</v>
      </c>
      <c r="DC13" s="69">
        <v>1</v>
      </c>
      <c r="DD13" s="69">
        <v>1</v>
      </c>
      <c r="DE13" s="69">
        <v>1</v>
      </c>
      <c r="DF13" s="69">
        <v>1</v>
      </c>
      <c r="DG13" s="72"/>
      <c r="DH13" s="142">
        <f>SUM(CG13:DG13)</f>
        <v>24</v>
      </c>
      <c r="DI13" s="146">
        <f>DH13/($DG$3-3)*100</f>
        <v>100</v>
      </c>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row>
    <row r="14" spans="1:262" s="124" customFormat="1" ht="30" customHeight="1" x14ac:dyDescent="0.25">
      <c r="A14" s="254" t="s">
        <v>243</v>
      </c>
      <c r="B14" s="121">
        <v>3</v>
      </c>
      <c r="C14" s="66" t="s">
        <v>207</v>
      </c>
      <c r="D14" s="78">
        <v>1</v>
      </c>
      <c r="E14" s="78">
        <v>1</v>
      </c>
      <c r="F14" s="78">
        <v>1</v>
      </c>
      <c r="G14" s="78">
        <v>1</v>
      </c>
      <c r="H14" s="78">
        <v>1</v>
      </c>
      <c r="I14" s="78">
        <v>1</v>
      </c>
      <c r="J14" s="78">
        <v>1</v>
      </c>
      <c r="K14" s="78">
        <v>1</v>
      </c>
      <c r="L14" s="78">
        <v>1</v>
      </c>
      <c r="M14" s="78">
        <v>1</v>
      </c>
      <c r="N14" s="78">
        <v>1</v>
      </c>
      <c r="O14" s="49"/>
      <c r="P14" s="78">
        <v>1</v>
      </c>
      <c r="Q14" s="78">
        <v>1</v>
      </c>
      <c r="R14" s="78">
        <v>1</v>
      </c>
      <c r="S14" s="78">
        <v>1</v>
      </c>
      <c r="T14" s="78">
        <v>1</v>
      </c>
      <c r="U14" s="78">
        <v>1</v>
      </c>
      <c r="V14" s="78">
        <v>1</v>
      </c>
      <c r="W14" s="78">
        <v>1</v>
      </c>
      <c r="X14" s="78">
        <v>1</v>
      </c>
      <c r="Y14" s="78">
        <v>1</v>
      </c>
      <c r="Z14" s="78">
        <v>1</v>
      </c>
      <c r="AA14" s="78">
        <v>1</v>
      </c>
      <c r="AB14" s="78">
        <v>1</v>
      </c>
      <c r="AC14" s="78">
        <v>1</v>
      </c>
      <c r="AD14" s="78">
        <v>1</v>
      </c>
      <c r="AE14" s="49"/>
      <c r="AF14" s="78">
        <v>1</v>
      </c>
      <c r="AG14" s="78">
        <v>1</v>
      </c>
      <c r="AH14" s="78">
        <v>1</v>
      </c>
      <c r="AI14" s="78">
        <v>1</v>
      </c>
      <c r="AJ14" s="78">
        <v>1</v>
      </c>
      <c r="AK14" s="78">
        <v>1</v>
      </c>
      <c r="AL14" s="78">
        <v>1</v>
      </c>
      <c r="AM14" s="78">
        <v>1</v>
      </c>
      <c r="AN14" s="78">
        <v>1</v>
      </c>
      <c r="AO14" s="78">
        <v>1</v>
      </c>
      <c r="AP14" s="78">
        <v>1</v>
      </c>
      <c r="AQ14" s="78">
        <v>1</v>
      </c>
      <c r="AR14" s="78">
        <v>1</v>
      </c>
      <c r="AS14" s="78">
        <v>1</v>
      </c>
      <c r="AT14" s="78">
        <v>1</v>
      </c>
      <c r="AU14" s="78">
        <v>1</v>
      </c>
      <c r="AV14" s="78">
        <v>1</v>
      </c>
      <c r="AW14" s="78">
        <v>1</v>
      </c>
      <c r="AX14" s="78">
        <v>1</v>
      </c>
      <c r="AY14" s="78">
        <v>1</v>
      </c>
      <c r="AZ14" s="78">
        <v>1</v>
      </c>
      <c r="BA14" s="78">
        <v>1</v>
      </c>
      <c r="BB14" s="78">
        <v>1</v>
      </c>
      <c r="BC14" s="78">
        <v>1</v>
      </c>
      <c r="BD14" s="78">
        <v>1</v>
      </c>
      <c r="BE14" s="78">
        <v>1</v>
      </c>
      <c r="BF14" s="78">
        <v>1</v>
      </c>
      <c r="BG14" s="78">
        <v>0</v>
      </c>
      <c r="BH14" s="78">
        <v>1</v>
      </c>
      <c r="BI14" s="78"/>
      <c r="BJ14" s="78"/>
      <c r="BK14" s="78">
        <v>1</v>
      </c>
      <c r="BL14" s="78">
        <v>1</v>
      </c>
      <c r="BM14" s="78">
        <v>0</v>
      </c>
      <c r="BN14" s="78">
        <v>1</v>
      </c>
      <c r="BO14" s="78">
        <v>1</v>
      </c>
      <c r="BP14" s="78">
        <v>1</v>
      </c>
      <c r="BQ14" s="78">
        <v>0</v>
      </c>
      <c r="BR14" s="78">
        <v>1</v>
      </c>
      <c r="BS14" s="78">
        <v>1</v>
      </c>
      <c r="BT14" s="78">
        <v>1</v>
      </c>
      <c r="BU14" s="78">
        <v>1</v>
      </c>
      <c r="BV14" s="78">
        <v>1</v>
      </c>
      <c r="BW14" s="78">
        <v>1</v>
      </c>
      <c r="BX14" s="78">
        <v>1</v>
      </c>
      <c r="BY14" s="78">
        <v>1</v>
      </c>
      <c r="BZ14" s="78">
        <v>1</v>
      </c>
      <c r="CA14" s="78">
        <v>1</v>
      </c>
      <c r="CB14" s="78">
        <v>1</v>
      </c>
      <c r="CC14" s="78">
        <v>1</v>
      </c>
      <c r="CD14" s="78">
        <v>1</v>
      </c>
      <c r="CE14" s="158">
        <f>SUM(D14:N14,P14:AD14,AF14:BH14,BK14:CD14)</f>
        <v>72</v>
      </c>
      <c r="CF14" s="146">
        <f>CE14/($CD$3)*100</f>
        <v>96</v>
      </c>
      <c r="CG14" s="69">
        <v>1</v>
      </c>
      <c r="CH14" s="69">
        <v>1</v>
      </c>
      <c r="CI14" s="69">
        <v>1</v>
      </c>
      <c r="CJ14" s="69">
        <v>1</v>
      </c>
      <c r="CK14" s="69">
        <v>1</v>
      </c>
      <c r="CL14" s="69">
        <v>1</v>
      </c>
      <c r="CM14" s="72"/>
      <c r="CN14" s="75">
        <v>0</v>
      </c>
      <c r="CO14" s="75">
        <v>1</v>
      </c>
      <c r="CP14" s="75">
        <v>1</v>
      </c>
      <c r="CQ14" s="75">
        <v>1</v>
      </c>
      <c r="CR14" s="75">
        <v>1</v>
      </c>
      <c r="CS14" s="75">
        <v>1</v>
      </c>
      <c r="CT14" s="72"/>
      <c r="CU14" s="69">
        <v>1</v>
      </c>
      <c r="CV14" s="69">
        <v>1</v>
      </c>
      <c r="CW14" s="69">
        <v>1</v>
      </c>
      <c r="CX14" s="69">
        <v>1</v>
      </c>
      <c r="CY14" s="69">
        <v>1</v>
      </c>
      <c r="CZ14" s="69">
        <v>1</v>
      </c>
      <c r="DA14" s="69">
        <v>1</v>
      </c>
      <c r="DB14" s="69">
        <v>1</v>
      </c>
      <c r="DC14" s="69">
        <v>1</v>
      </c>
      <c r="DD14" s="69">
        <v>1</v>
      </c>
      <c r="DE14" s="69">
        <v>1</v>
      </c>
      <c r="DF14" s="69">
        <v>1</v>
      </c>
      <c r="DG14" s="72"/>
      <c r="DH14" s="142">
        <f>SUM(CG14:DG14)</f>
        <v>23</v>
      </c>
      <c r="DI14" s="146">
        <f>DH14/($DG$3-3)*100</f>
        <v>95.833333333333343</v>
      </c>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c r="HL14" s="122"/>
      <c r="HM14" s="122"/>
      <c r="HN14" s="122"/>
      <c r="HO14" s="122"/>
      <c r="HP14" s="122"/>
      <c r="HQ14" s="122"/>
      <c r="HR14" s="122"/>
      <c r="HS14" s="122"/>
      <c r="HT14" s="122"/>
      <c r="HU14" s="122"/>
      <c r="HV14" s="122"/>
      <c r="HW14" s="122"/>
      <c r="HX14" s="122"/>
      <c r="HY14" s="122"/>
      <c r="HZ14" s="122"/>
      <c r="IA14" s="122"/>
      <c r="IB14" s="122"/>
      <c r="IC14" s="122"/>
      <c r="ID14" s="122"/>
      <c r="IE14" s="122"/>
      <c r="IF14" s="122"/>
      <c r="IG14" s="122"/>
      <c r="IH14" s="122"/>
      <c r="II14" s="122"/>
      <c r="IJ14" s="122"/>
      <c r="IK14" s="122"/>
      <c r="IL14" s="122"/>
      <c r="IM14" s="122"/>
      <c r="IN14" s="122"/>
      <c r="IO14" s="122"/>
      <c r="IP14" s="122"/>
      <c r="IQ14" s="122"/>
      <c r="IR14" s="122"/>
      <c r="IS14" s="122"/>
      <c r="IT14" s="122"/>
      <c r="IU14" s="122"/>
      <c r="IV14" s="122"/>
      <c r="IW14" s="122"/>
      <c r="IX14" s="122"/>
      <c r="IY14" s="122"/>
      <c r="IZ14" s="122"/>
      <c r="JA14" s="122"/>
      <c r="JB14" s="122"/>
    </row>
    <row r="15" spans="1:262" s="124" customFormat="1" ht="30" customHeight="1" x14ac:dyDescent="0.25">
      <c r="A15" s="254" t="s">
        <v>243</v>
      </c>
      <c r="B15" s="121">
        <v>2</v>
      </c>
      <c r="C15" s="66" t="s">
        <v>238</v>
      </c>
      <c r="D15" s="78">
        <v>1</v>
      </c>
      <c r="E15" s="78">
        <v>1</v>
      </c>
      <c r="F15" s="78">
        <v>1</v>
      </c>
      <c r="G15" s="78">
        <v>1</v>
      </c>
      <c r="H15" s="78">
        <v>1</v>
      </c>
      <c r="I15" s="78">
        <v>1</v>
      </c>
      <c r="J15" s="78">
        <v>1</v>
      </c>
      <c r="K15" s="78">
        <v>1</v>
      </c>
      <c r="L15" s="78">
        <v>1</v>
      </c>
      <c r="M15" s="78">
        <v>1</v>
      </c>
      <c r="N15" s="78">
        <v>1</v>
      </c>
      <c r="O15" s="49"/>
      <c r="P15" s="78">
        <v>1</v>
      </c>
      <c r="Q15" s="78">
        <v>1</v>
      </c>
      <c r="R15" s="78">
        <v>1</v>
      </c>
      <c r="S15" s="78">
        <v>1</v>
      </c>
      <c r="T15" s="78">
        <v>1</v>
      </c>
      <c r="U15" s="78">
        <v>1</v>
      </c>
      <c r="V15" s="78">
        <v>1</v>
      </c>
      <c r="W15" s="78">
        <v>1</v>
      </c>
      <c r="X15" s="78">
        <v>1</v>
      </c>
      <c r="Y15" s="78">
        <v>1</v>
      </c>
      <c r="Z15" s="78">
        <v>1</v>
      </c>
      <c r="AA15" s="78">
        <v>1</v>
      </c>
      <c r="AB15" s="78">
        <v>1</v>
      </c>
      <c r="AC15" s="78">
        <v>1</v>
      </c>
      <c r="AD15" s="78">
        <v>1</v>
      </c>
      <c r="AE15" s="49"/>
      <c r="AF15" s="78">
        <v>1</v>
      </c>
      <c r="AG15" s="78">
        <v>1</v>
      </c>
      <c r="AH15" s="78">
        <v>1</v>
      </c>
      <c r="AI15" s="78">
        <v>1</v>
      </c>
      <c r="AJ15" s="78">
        <v>1</v>
      </c>
      <c r="AK15" s="78">
        <v>1</v>
      </c>
      <c r="AL15" s="78">
        <v>1</v>
      </c>
      <c r="AM15" s="78">
        <v>1</v>
      </c>
      <c r="AN15" s="78">
        <v>1</v>
      </c>
      <c r="AO15" s="78">
        <v>1</v>
      </c>
      <c r="AP15" s="78">
        <v>1</v>
      </c>
      <c r="AQ15" s="78">
        <v>1</v>
      </c>
      <c r="AR15" s="78">
        <v>1</v>
      </c>
      <c r="AS15" s="78">
        <v>1</v>
      </c>
      <c r="AT15" s="78">
        <v>1</v>
      </c>
      <c r="AU15" s="78">
        <v>1</v>
      </c>
      <c r="AV15" s="78">
        <v>1</v>
      </c>
      <c r="AW15" s="78">
        <v>1</v>
      </c>
      <c r="AX15" s="78">
        <v>1</v>
      </c>
      <c r="AY15" s="78">
        <v>1</v>
      </c>
      <c r="AZ15" s="78">
        <v>1</v>
      </c>
      <c r="BA15" s="78">
        <v>1</v>
      </c>
      <c r="BB15" s="78">
        <v>1</v>
      </c>
      <c r="BC15" s="78">
        <v>1</v>
      </c>
      <c r="BD15" s="78">
        <v>1</v>
      </c>
      <c r="BE15" s="78">
        <v>1</v>
      </c>
      <c r="BF15" s="78">
        <v>1</v>
      </c>
      <c r="BG15" s="78">
        <v>0</v>
      </c>
      <c r="BH15" s="78">
        <v>1</v>
      </c>
      <c r="BI15" s="78"/>
      <c r="BJ15" s="78"/>
      <c r="BK15" s="78">
        <v>1</v>
      </c>
      <c r="BL15" s="78">
        <v>1</v>
      </c>
      <c r="BM15" s="78">
        <v>0</v>
      </c>
      <c r="BN15" s="78">
        <v>0</v>
      </c>
      <c r="BO15" s="78">
        <v>1</v>
      </c>
      <c r="BP15" s="78">
        <v>1</v>
      </c>
      <c r="BQ15" s="78">
        <v>0</v>
      </c>
      <c r="BR15" s="78">
        <v>1</v>
      </c>
      <c r="BS15" s="78">
        <v>1</v>
      </c>
      <c r="BT15" s="78">
        <v>1</v>
      </c>
      <c r="BU15" s="78">
        <v>1</v>
      </c>
      <c r="BV15" s="78">
        <v>1</v>
      </c>
      <c r="BW15" s="78">
        <v>1</v>
      </c>
      <c r="BX15" s="78">
        <v>1</v>
      </c>
      <c r="BY15" s="78">
        <v>1</v>
      </c>
      <c r="BZ15" s="78">
        <v>1</v>
      </c>
      <c r="CA15" s="78">
        <v>1</v>
      </c>
      <c r="CB15" s="78">
        <v>1</v>
      </c>
      <c r="CC15" s="78">
        <v>1</v>
      </c>
      <c r="CD15" s="78">
        <v>1</v>
      </c>
      <c r="CE15" s="158">
        <f>SUM(D15:N15,P15:AD15,AF15:BH15,BK15:CD15)</f>
        <v>71</v>
      </c>
      <c r="CF15" s="146">
        <f>CE15/($CD$3)*100</f>
        <v>94.666666666666671</v>
      </c>
      <c r="CG15" s="69">
        <v>1</v>
      </c>
      <c r="CH15" s="69">
        <v>1</v>
      </c>
      <c r="CI15" s="69">
        <v>1</v>
      </c>
      <c r="CJ15" s="69">
        <v>1</v>
      </c>
      <c r="CK15" s="69">
        <v>1</v>
      </c>
      <c r="CL15" s="69">
        <v>1</v>
      </c>
      <c r="CM15" s="72"/>
      <c r="CN15" s="75">
        <v>1</v>
      </c>
      <c r="CO15" s="75">
        <v>1</v>
      </c>
      <c r="CP15" s="75">
        <v>1</v>
      </c>
      <c r="CQ15" s="75">
        <v>1</v>
      </c>
      <c r="CR15" s="75">
        <v>1</v>
      </c>
      <c r="CS15" s="75">
        <v>1</v>
      </c>
      <c r="CT15" s="72"/>
      <c r="CU15" s="69">
        <v>0</v>
      </c>
      <c r="CV15" s="69">
        <v>0</v>
      </c>
      <c r="CW15" s="69">
        <v>0</v>
      </c>
      <c r="CX15" s="69">
        <v>0</v>
      </c>
      <c r="CY15" s="69">
        <v>0</v>
      </c>
      <c r="CZ15" s="69">
        <v>0</v>
      </c>
      <c r="DA15" s="69">
        <v>0</v>
      </c>
      <c r="DB15" s="69">
        <v>0</v>
      </c>
      <c r="DC15" s="69">
        <v>0</v>
      </c>
      <c r="DD15" s="69">
        <v>0</v>
      </c>
      <c r="DE15" s="69">
        <v>0</v>
      </c>
      <c r="DF15" s="69">
        <v>0</v>
      </c>
      <c r="DG15" s="72"/>
      <c r="DH15" s="142">
        <f>SUM(CG15:DG15)</f>
        <v>12</v>
      </c>
      <c r="DI15" s="146">
        <f>DH15/($DG$3-3)*100</f>
        <v>50</v>
      </c>
      <c r="DJ15" s="122"/>
      <c r="DK15" s="122"/>
      <c r="DL15" s="122"/>
      <c r="DM15" s="122"/>
      <c r="DN15" s="122"/>
      <c r="DO15" s="122"/>
      <c r="DP15" s="122"/>
      <c r="DQ15" s="122"/>
      <c r="DR15" s="122"/>
      <c r="DS15" s="122"/>
      <c r="DT15" s="122"/>
      <c r="DU15" s="122"/>
      <c r="DV15" s="122"/>
      <c r="DW15" s="122"/>
      <c r="DX15" s="122"/>
      <c r="DY15" s="122"/>
      <c r="DZ15" s="122"/>
      <c r="EA15" s="122"/>
      <c r="EB15" s="122"/>
      <c r="EC15" s="122"/>
      <c r="ED15" s="122"/>
      <c r="EE15" s="122"/>
      <c r="EF15" s="122"/>
      <c r="EG15" s="122"/>
      <c r="EH15" s="122"/>
      <c r="EI15" s="122"/>
      <c r="EJ15" s="122"/>
      <c r="EK15" s="122"/>
      <c r="EL15" s="122"/>
      <c r="EM15" s="122"/>
      <c r="EN15" s="122"/>
      <c r="EO15" s="122"/>
      <c r="EP15" s="122"/>
      <c r="EQ15" s="122"/>
      <c r="ER15" s="122"/>
      <c r="ES15" s="122"/>
      <c r="ET15" s="122"/>
      <c r="EU15" s="122"/>
      <c r="EV15" s="122"/>
      <c r="EW15" s="122"/>
      <c r="EX15" s="122"/>
      <c r="EY15" s="122"/>
      <c r="EZ15" s="122"/>
      <c r="FA15" s="122"/>
      <c r="FB15" s="122"/>
      <c r="FC15" s="122"/>
      <c r="FD15" s="122"/>
      <c r="FE15" s="122"/>
      <c r="FF15" s="122"/>
      <c r="FG15" s="122"/>
      <c r="FH15" s="122"/>
      <c r="FI15" s="122"/>
      <c r="FJ15" s="122"/>
      <c r="FK15" s="122"/>
      <c r="FL15" s="122"/>
      <c r="FM15" s="122"/>
      <c r="FN15" s="122"/>
      <c r="FO15" s="122"/>
      <c r="FP15" s="122"/>
      <c r="FQ15" s="122"/>
      <c r="FR15" s="122"/>
      <c r="FS15" s="122"/>
      <c r="FT15" s="122"/>
      <c r="FU15" s="122"/>
      <c r="FV15" s="122"/>
      <c r="FW15" s="122"/>
      <c r="FX15" s="122"/>
      <c r="FY15" s="122"/>
      <c r="FZ15" s="122"/>
      <c r="GA15" s="122"/>
      <c r="GB15" s="122"/>
      <c r="GC15" s="122"/>
      <c r="GD15" s="122"/>
      <c r="GE15" s="122"/>
      <c r="GF15" s="122"/>
      <c r="GG15" s="122"/>
      <c r="GH15" s="122"/>
      <c r="GI15" s="122"/>
      <c r="GJ15" s="122"/>
      <c r="GK15" s="122"/>
      <c r="GL15" s="122"/>
      <c r="GM15" s="122"/>
      <c r="GN15" s="122"/>
      <c r="GO15" s="122"/>
      <c r="GP15" s="122"/>
      <c r="GQ15" s="122"/>
      <c r="GR15" s="122"/>
      <c r="GS15" s="122"/>
      <c r="GT15" s="122"/>
      <c r="GU15" s="122"/>
      <c r="GV15" s="122"/>
      <c r="GW15" s="122"/>
      <c r="GX15" s="122"/>
      <c r="GY15" s="122"/>
      <c r="GZ15" s="122"/>
      <c r="HA15" s="122"/>
      <c r="HB15" s="122"/>
      <c r="HC15" s="122"/>
      <c r="HD15" s="122"/>
      <c r="HE15" s="122"/>
      <c r="HF15" s="122"/>
      <c r="HG15" s="122"/>
      <c r="HH15" s="122"/>
      <c r="HI15" s="122"/>
      <c r="HJ15" s="122"/>
      <c r="HK15" s="122"/>
      <c r="HL15" s="122"/>
      <c r="HM15" s="122"/>
      <c r="HN15" s="122"/>
      <c r="HO15" s="122"/>
      <c r="HP15" s="122"/>
      <c r="HQ15" s="122"/>
      <c r="HR15" s="122"/>
      <c r="HS15" s="122"/>
      <c r="HT15" s="122"/>
      <c r="HU15" s="122"/>
      <c r="HV15" s="122"/>
      <c r="HW15" s="122"/>
      <c r="HX15" s="122"/>
      <c r="HY15" s="122"/>
      <c r="HZ15" s="122"/>
      <c r="IA15" s="122"/>
      <c r="IB15" s="122"/>
      <c r="IC15" s="122"/>
      <c r="ID15" s="122"/>
      <c r="IE15" s="122"/>
      <c r="IF15" s="122"/>
      <c r="IG15" s="122"/>
      <c r="IH15" s="122"/>
      <c r="II15" s="122"/>
      <c r="IJ15" s="122"/>
      <c r="IK15" s="122"/>
      <c r="IL15" s="122"/>
      <c r="IM15" s="122"/>
      <c r="IN15" s="122"/>
      <c r="IO15" s="122"/>
      <c r="IP15" s="122"/>
      <c r="IQ15" s="122"/>
      <c r="IR15" s="122"/>
      <c r="IS15" s="122"/>
      <c r="IT15" s="122"/>
      <c r="IU15" s="122"/>
      <c r="IV15" s="122"/>
      <c r="IW15" s="122"/>
      <c r="IX15" s="122"/>
      <c r="IY15" s="122"/>
      <c r="IZ15" s="122"/>
      <c r="JA15" s="122"/>
      <c r="JB15" s="122"/>
    </row>
    <row r="16" spans="1:262" s="124" customFormat="1" ht="30" customHeight="1" x14ac:dyDescent="0.25">
      <c r="A16" s="254" t="s">
        <v>243</v>
      </c>
      <c r="B16" s="121">
        <v>5</v>
      </c>
      <c r="C16" s="66" t="s">
        <v>99</v>
      </c>
      <c r="D16" s="78">
        <v>1</v>
      </c>
      <c r="E16" s="78">
        <v>1</v>
      </c>
      <c r="F16" s="78">
        <v>1</v>
      </c>
      <c r="G16" s="78">
        <v>1</v>
      </c>
      <c r="H16" s="78">
        <v>1</v>
      </c>
      <c r="I16" s="78">
        <v>1</v>
      </c>
      <c r="J16" s="78">
        <v>1</v>
      </c>
      <c r="K16" s="78">
        <v>1</v>
      </c>
      <c r="L16" s="78">
        <v>1</v>
      </c>
      <c r="M16" s="78">
        <v>1</v>
      </c>
      <c r="N16" s="78">
        <v>1</v>
      </c>
      <c r="O16" s="49"/>
      <c r="P16" s="78">
        <v>1</v>
      </c>
      <c r="Q16" s="78">
        <v>1</v>
      </c>
      <c r="R16" s="78">
        <v>1</v>
      </c>
      <c r="S16" s="78">
        <v>1</v>
      </c>
      <c r="T16" s="78">
        <v>1</v>
      </c>
      <c r="U16" s="78">
        <v>1</v>
      </c>
      <c r="V16" s="78">
        <v>1</v>
      </c>
      <c r="W16" s="78">
        <v>1</v>
      </c>
      <c r="X16" s="78">
        <v>1</v>
      </c>
      <c r="Y16" s="78">
        <v>1</v>
      </c>
      <c r="Z16" s="78">
        <v>1</v>
      </c>
      <c r="AA16" s="78">
        <v>1</v>
      </c>
      <c r="AB16" s="78">
        <v>1</v>
      </c>
      <c r="AC16" s="78">
        <v>1</v>
      </c>
      <c r="AD16" s="78">
        <v>1</v>
      </c>
      <c r="AE16" s="49"/>
      <c r="AF16" s="78">
        <v>1</v>
      </c>
      <c r="AG16" s="78">
        <v>1</v>
      </c>
      <c r="AH16" s="78">
        <v>1</v>
      </c>
      <c r="AI16" s="78">
        <v>1</v>
      </c>
      <c r="AJ16" s="78">
        <v>1</v>
      </c>
      <c r="AK16" s="78">
        <v>1</v>
      </c>
      <c r="AL16" s="78">
        <v>1</v>
      </c>
      <c r="AM16" s="78">
        <v>1</v>
      </c>
      <c r="AN16" s="78">
        <v>1</v>
      </c>
      <c r="AO16" s="78">
        <v>1</v>
      </c>
      <c r="AP16" s="78">
        <v>1</v>
      </c>
      <c r="AQ16" s="78">
        <v>1</v>
      </c>
      <c r="AR16" s="78">
        <v>1</v>
      </c>
      <c r="AS16" s="78">
        <v>1</v>
      </c>
      <c r="AT16" s="78">
        <v>1</v>
      </c>
      <c r="AU16" s="78">
        <v>1</v>
      </c>
      <c r="AV16" s="78">
        <v>1</v>
      </c>
      <c r="AW16" s="78">
        <v>1</v>
      </c>
      <c r="AX16" s="78">
        <v>1</v>
      </c>
      <c r="AY16" s="78">
        <v>1</v>
      </c>
      <c r="AZ16" s="78">
        <v>1</v>
      </c>
      <c r="BA16" s="78">
        <v>1</v>
      </c>
      <c r="BB16" s="78">
        <v>1</v>
      </c>
      <c r="BC16" s="78">
        <v>1</v>
      </c>
      <c r="BD16" s="78">
        <v>1</v>
      </c>
      <c r="BE16" s="78">
        <v>1</v>
      </c>
      <c r="BF16" s="78">
        <v>1</v>
      </c>
      <c r="BG16" s="78">
        <v>1</v>
      </c>
      <c r="BH16" s="78">
        <v>1</v>
      </c>
      <c r="BI16" s="78"/>
      <c r="BJ16" s="78"/>
      <c r="BK16" s="78">
        <v>1</v>
      </c>
      <c r="BL16" s="78">
        <v>1</v>
      </c>
      <c r="BM16" s="78">
        <v>1</v>
      </c>
      <c r="BN16" s="78">
        <v>0</v>
      </c>
      <c r="BO16" s="78">
        <v>0</v>
      </c>
      <c r="BP16" s="78">
        <v>0</v>
      </c>
      <c r="BQ16" s="78">
        <v>0</v>
      </c>
      <c r="BR16" s="78">
        <v>1</v>
      </c>
      <c r="BS16" s="78">
        <v>1</v>
      </c>
      <c r="BT16" s="78">
        <v>1</v>
      </c>
      <c r="BU16" s="78">
        <v>1</v>
      </c>
      <c r="BV16" s="78">
        <v>1</v>
      </c>
      <c r="BW16" s="78">
        <v>1</v>
      </c>
      <c r="BX16" s="78">
        <v>1</v>
      </c>
      <c r="BY16" s="78">
        <v>1</v>
      </c>
      <c r="BZ16" s="78">
        <v>1</v>
      </c>
      <c r="CA16" s="78">
        <v>1</v>
      </c>
      <c r="CB16" s="78">
        <v>1</v>
      </c>
      <c r="CC16" s="78">
        <v>1</v>
      </c>
      <c r="CD16" s="78">
        <v>1</v>
      </c>
      <c r="CE16" s="158">
        <f>SUM(D16:N16,P16:AD16,AF16:BH16,BK16:CD16)</f>
        <v>71</v>
      </c>
      <c r="CF16" s="146">
        <f>CE16/($CD$3)*100</f>
        <v>94.666666666666671</v>
      </c>
      <c r="CG16" s="69">
        <v>1</v>
      </c>
      <c r="CH16" s="69">
        <v>1</v>
      </c>
      <c r="CI16" s="69">
        <v>1</v>
      </c>
      <c r="CJ16" s="69">
        <v>1</v>
      </c>
      <c r="CK16" s="69">
        <v>1</v>
      </c>
      <c r="CL16" s="69">
        <v>1</v>
      </c>
      <c r="CM16" s="72"/>
      <c r="CN16" s="75">
        <v>1</v>
      </c>
      <c r="CO16" s="75">
        <v>1</v>
      </c>
      <c r="CP16" s="75">
        <v>1</v>
      </c>
      <c r="CQ16" s="75">
        <v>1</v>
      </c>
      <c r="CR16" s="75">
        <v>1</v>
      </c>
      <c r="CS16" s="75">
        <v>1</v>
      </c>
      <c r="CT16" s="72"/>
      <c r="CU16" s="69">
        <v>1</v>
      </c>
      <c r="CV16" s="69">
        <v>1</v>
      </c>
      <c r="CW16" s="69">
        <v>1</v>
      </c>
      <c r="CX16" s="69">
        <v>1</v>
      </c>
      <c r="CY16" s="69">
        <v>1</v>
      </c>
      <c r="CZ16" s="69">
        <v>1</v>
      </c>
      <c r="DA16" s="69">
        <v>1</v>
      </c>
      <c r="DB16" s="69">
        <v>1</v>
      </c>
      <c r="DC16" s="69">
        <v>1</v>
      </c>
      <c r="DD16" s="69">
        <v>1</v>
      </c>
      <c r="DE16" s="69">
        <v>1</v>
      </c>
      <c r="DF16" s="69">
        <v>1</v>
      </c>
      <c r="DG16" s="72"/>
      <c r="DH16" s="142">
        <f>SUM(CG16:DG16)</f>
        <v>24</v>
      </c>
      <c r="DI16" s="146">
        <f>DH16/($DG$3-3)*100</f>
        <v>100</v>
      </c>
      <c r="DJ16" s="122"/>
      <c r="DK16" s="122"/>
      <c r="DL16" s="122"/>
      <c r="DM16" s="122"/>
      <c r="DN16" s="122"/>
      <c r="DO16" s="122"/>
      <c r="DP16" s="122"/>
      <c r="DQ16" s="122"/>
      <c r="DR16" s="122"/>
      <c r="DS16" s="122"/>
      <c r="DT16" s="122"/>
      <c r="DU16" s="122"/>
      <c r="DV16" s="122"/>
      <c r="DW16" s="122"/>
      <c r="DX16" s="122"/>
      <c r="DY16" s="122"/>
      <c r="DZ16" s="122"/>
      <c r="EA16" s="122"/>
      <c r="EB16" s="122"/>
      <c r="EC16" s="122"/>
      <c r="ED16" s="122"/>
      <c r="EE16" s="122"/>
      <c r="EF16" s="122"/>
      <c r="EG16" s="122"/>
      <c r="EH16" s="122"/>
      <c r="EI16" s="122"/>
      <c r="EJ16" s="122"/>
      <c r="EK16" s="122"/>
      <c r="EL16" s="122"/>
      <c r="EM16" s="122"/>
      <c r="EN16" s="122"/>
      <c r="EO16" s="122"/>
      <c r="EP16" s="122"/>
      <c r="EQ16" s="122"/>
      <c r="ER16" s="122"/>
      <c r="ES16" s="122"/>
      <c r="ET16" s="122"/>
      <c r="EU16" s="122"/>
      <c r="EV16" s="122"/>
      <c r="EW16" s="122"/>
      <c r="EX16" s="122"/>
      <c r="EY16" s="122"/>
      <c r="EZ16" s="122"/>
      <c r="FA16" s="122"/>
      <c r="FB16" s="122"/>
      <c r="FC16" s="122"/>
      <c r="FD16" s="122"/>
      <c r="FE16" s="122"/>
      <c r="FF16" s="122"/>
      <c r="FG16" s="122"/>
      <c r="FH16" s="122"/>
      <c r="FI16" s="122"/>
      <c r="FJ16" s="122"/>
      <c r="FK16" s="122"/>
      <c r="FL16" s="122"/>
      <c r="FM16" s="122"/>
      <c r="FN16" s="122"/>
      <c r="FO16" s="122"/>
      <c r="FP16" s="122"/>
      <c r="FQ16" s="122"/>
      <c r="FR16" s="122"/>
      <c r="FS16" s="122"/>
      <c r="FT16" s="122"/>
      <c r="FU16" s="122"/>
      <c r="FV16" s="122"/>
      <c r="FW16" s="122"/>
      <c r="FX16" s="122"/>
      <c r="FY16" s="122"/>
      <c r="FZ16" s="122"/>
      <c r="GA16" s="122"/>
      <c r="GB16" s="122"/>
      <c r="GC16" s="122"/>
      <c r="GD16" s="122"/>
      <c r="GE16" s="122"/>
      <c r="GF16" s="122"/>
      <c r="GG16" s="122"/>
      <c r="GH16" s="122"/>
      <c r="GI16" s="122"/>
      <c r="GJ16" s="122"/>
      <c r="GK16" s="122"/>
      <c r="GL16" s="122"/>
      <c r="GM16" s="122"/>
      <c r="GN16" s="122"/>
      <c r="GO16" s="122"/>
      <c r="GP16" s="122"/>
      <c r="GQ16" s="122"/>
      <c r="GR16" s="122"/>
      <c r="GS16" s="122"/>
      <c r="GT16" s="122"/>
      <c r="GU16" s="122"/>
      <c r="GV16" s="122"/>
      <c r="GW16" s="122"/>
      <c r="GX16" s="122"/>
      <c r="GY16" s="122"/>
      <c r="GZ16" s="122"/>
      <c r="HA16" s="122"/>
      <c r="HB16" s="122"/>
      <c r="HC16" s="122"/>
      <c r="HD16" s="122"/>
      <c r="HE16" s="122"/>
      <c r="HF16" s="122"/>
      <c r="HG16" s="122"/>
      <c r="HH16" s="122"/>
      <c r="HI16" s="122"/>
      <c r="HJ16" s="122"/>
      <c r="HK16" s="122"/>
      <c r="HL16" s="122"/>
      <c r="HM16" s="122"/>
      <c r="HN16" s="122"/>
      <c r="HO16" s="122"/>
      <c r="HP16" s="122"/>
      <c r="HQ16" s="122"/>
      <c r="HR16" s="122"/>
      <c r="HS16" s="122"/>
      <c r="HT16" s="122"/>
      <c r="HU16" s="122"/>
      <c r="HV16" s="122"/>
      <c r="HW16" s="122"/>
      <c r="HX16" s="122"/>
      <c r="HY16" s="122"/>
      <c r="HZ16" s="122"/>
      <c r="IA16" s="122"/>
      <c r="IB16" s="122"/>
      <c r="IC16" s="122"/>
      <c r="ID16" s="122"/>
      <c r="IE16" s="122"/>
      <c r="IF16" s="122"/>
      <c r="IG16" s="122"/>
      <c r="IH16" s="122"/>
      <c r="II16" s="122"/>
      <c r="IJ16" s="122"/>
      <c r="IK16" s="122"/>
      <c r="IL16" s="122"/>
      <c r="IM16" s="122"/>
      <c r="IN16" s="122"/>
      <c r="IO16" s="122"/>
      <c r="IP16" s="122"/>
      <c r="IQ16" s="122"/>
      <c r="IR16" s="122"/>
      <c r="IS16" s="122"/>
      <c r="IT16" s="122"/>
      <c r="IU16" s="122"/>
      <c r="IV16" s="122"/>
      <c r="IW16" s="122"/>
      <c r="IX16" s="122"/>
      <c r="IY16" s="122"/>
      <c r="IZ16" s="122"/>
      <c r="JA16" s="122"/>
      <c r="JB16" s="122"/>
    </row>
    <row r="17" spans="1:113" s="17" customFormat="1" ht="30" customHeight="1" x14ac:dyDescent="0.25">
      <c r="A17" s="26" t="s">
        <v>243</v>
      </c>
      <c r="B17" s="27"/>
      <c r="C17" s="28" t="s">
        <v>206</v>
      </c>
      <c r="D17" s="70"/>
      <c r="E17" s="70"/>
      <c r="F17" s="70"/>
      <c r="G17" s="70"/>
      <c r="H17" s="70"/>
      <c r="I17" s="70"/>
      <c r="J17" s="70"/>
      <c r="K17" s="73"/>
      <c r="L17" s="73"/>
      <c r="M17" s="70"/>
      <c r="N17" s="70"/>
      <c r="O17" s="73"/>
      <c r="P17" s="70"/>
      <c r="Q17" s="70"/>
      <c r="R17" s="70"/>
      <c r="S17" s="70"/>
      <c r="T17" s="70"/>
      <c r="U17" s="70"/>
      <c r="V17" s="70"/>
      <c r="W17" s="73"/>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3"/>
      <c r="BU17" s="73"/>
      <c r="BV17" s="70"/>
      <c r="BW17" s="70"/>
      <c r="BX17" s="70"/>
      <c r="BY17" s="70"/>
      <c r="BZ17" s="70"/>
      <c r="CA17" s="70"/>
      <c r="CB17" s="70"/>
      <c r="CC17" s="70"/>
      <c r="CD17" s="70"/>
      <c r="CE17" s="96">
        <f>AVERAGE(CE12:CE16)</f>
        <v>72.2</v>
      </c>
      <c r="CF17" s="96">
        <f>AVERAGE(CF12:CF16)</f>
        <v>96.26666666666668</v>
      </c>
      <c r="CG17" s="70"/>
      <c r="CH17" s="70"/>
      <c r="CI17" s="70"/>
      <c r="CJ17" s="70"/>
      <c r="CK17" s="70"/>
      <c r="CL17" s="70"/>
      <c r="CM17" s="77"/>
      <c r="CN17" s="70"/>
      <c r="CO17" s="70"/>
      <c r="CP17" s="70"/>
      <c r="CQ17" s="70"/>
      <c r="CR17" s="70"/>
      <c r="CS17" s="70"/>
      <c r="CT17" s="77"/>
      <c r="CU17" s="70"/>
      <c r="CV17" s="70"/>
      <c r="CW17" s="70"/>
      <c r="CX17" s="70"/>
      <c r="CY17" s="70"/>
      <c r="CZ17" s="70"/>
      <c r="DA17" s="70"/>
      <c r="DB17" s="70"/>
      <c r="DC17" s="70"/>
      <c r="DD17" s="70"/>
      <c r="DE17" s="70"/>
      <c r="DF17" s="70"/>
      <c r="DG17" s="77"/>
      <c r="DH17" s="96">
        <f>AVERAGE(DH12:DH16)</f>
        <v>21.4</v>
      </c>
      <c r="DI17" s="96">
        <f>AVERAGE(DI12:DI16)</f>
        <v>89.166666666666671</v>
      </c>
    </row>
    <row r="18" spans="1:113" s="122" customFormat="1" ht="30" customHeight="1" x14ac:dyDescent="0.25">
      <c r="A18" s="40" t="s">
        <v>242</v>
      </c>
      <c r="B18" s="121">
        <v>6</v>
      </c>
      <c r="C18" s="66" t="s">
        <v>240</v>
      </c>
      <c r="D18" s="78">
        <v>1</v>
      </c>
      <c r="E18" s="78">
        <v>1</v>
      </c>
      <c r="F18" s="78">
        <v>1</v>
      </c>
      <c r="G18" s="78">
        <v>1</v>
      </c>
      <c r="H18" s="78">
        <v>1</v>
      </c>
      <c r="I18" s="78">
        <v>1</v>
      </c>
      <c r="J18" s="78">
        <v>1</v>
      </c>
      <c r="K18" s="78">
        <v>1</v>
      </c>
      <c r="L18" s="78">
        <v>1</v>
      </c>
      <c r="M18" s="78">
        <v>1</v>
      </c>
      <c r="N18" s="78">
        <v>1</v>
      </c>
      <c r="O18" s="49"/>
      <c r="P18" s="78">
        <v>1</v>
      </c>
      <c r="Q18" s="78">
        <v>1</v>
      </c>
      <c r="R18" s="78">
        <v>1</v>
      </c>
      <c r="S18" s="78">
        <v>1</v>
      </c>
      <c r="T18" s="78">
        <v>1</v>
      </c>
      <c r="U18" s="78">
        <v>1</v>
      </c>
      <c r="V18" s="78">
        <v>1</v>
      </c>
      <c r="W18" s="78">
        <v>1</v>
      </c>
      <c r="X18" s="78">
        <v>1</v>
      </c>
      <c r="Y18" s="78">
        <v>1</v>
      </c>
      <c r="Z18" s="78">
        <v>1</v>
      </c>
      <c r="AA18" s="78">
        <v>1</v>
      </c>
      <c r="AB18" s="78">
        <v>1</v>
      </c>
      <c r="AC18" s="78">
        <v>1</v>
      </c>
      <c r="AD18" s="78">
        <v>1</v>
      </c>
      <c r="AE18" s="49"/>
      <c r="AF18" s="78">
        <v>1</v>
      </c>
      <c r="AG18" s="78">
        <v>1</v>
      </c>
      <c r="AH18" s="78">
        <v>1</v>
      </c>
      <c r="AI18" s="78">
        <v>1</v>
      </c>
      <c r="AJ18" s="78">
        <v>1</v>
      </c>
      <c r="AK18" s="78">
        <v>1</v>
      </c>
      <c r="AL18" s="78">
        <v>1</v>
      </c>
      <c r="AM18" s="78">
        <v>1</v>
      </c>
      <c r="AN18" s="78">
        <v>1</v>
      </c>
      <c r="AO18" s="78">
        <v>1</v>
      </c>
      <c r="AP18" s="78">
        <v>1</v>
      </c>
      <c r="AQ18" s="78">
        <v>1</v>
      </c>
      <c r="AR18" s="78">
        <v>1</v>
      </c>
      <c r="AS18" s="78">
        <v>1</v>
      </c>
      <c r="AT18" s="78">
        <v>1</v>
      </c>
      <c r="AU18" s="78">
        <v>1</v>
      </c>
      <c r="AV18" s="78">
        <v>1</v>
      </c>
      <c r="AW18" s="78">
        <v>1</v>
      </c>
      <c r="AX18" s="78">
        <v>1</v>
      </c>
      <c r="AY18" s="78">
        <v>1</v>
      </c>
      <c r="AZ18" s="78">
        <v>1</v>
      </c>
      <c r="BA18" s="78">
        <v>1</v>
      </c>
      <c r="BB18" s="78">
        <v>1</v>
      </c>
      <c r="BC18" s="78">
        <v>1</v>
      </c>
      <c r="BD18" s="78">
        <v>1</v>
      </c>
      <c r="BE18" s="78">
        <v>1</v>
      </c>
      <c r="BF18" s="78">
        <v>1</v>
      </c>
      <c r="BG18" s="78">
        <v>1</v>
      </c>
      <c r="BH18" s="78">
        <v>1</v>
      </c>
      <c r="BI18" s="78"/>
      <c r="BJ18" s="78"/>
      <c r="BK18" s="78">
        <v>1</v>
      </c>
      <c r="BL18" s="78">
        <v>1</v>
      </c>
      <c r="BM18" s="78">
        <v>1</v>
      </c>
      <c r="BN18" s="78">
        <v>1</v>
      </c>
      <c r="BO18" s="78">
        <v>1</v>
      </c>
      <c r="BP18" s="78">
        <v>1</v>
      </c>
      <c r="BQ18" s="78">
        <v>0</v>
      </c>
      <c r="BR18" s="78">
        <v>1</v>
      </c>
      <c r="BS18" s="78">
        <v>1</v>
      </c>
      <c r="BT18" s="78">
        <v>1</v>
      </c>
      <c r="BU18" s="78">
        <v>1</v>
      </c>
      <c r="BV18" s="78">
        <v>1</v>
      </c>
      <c r="BW18" s="78">
        <v>1</v>
      </c>
      <c r="BX18" s="78">
        <v>1</v>
      </c>
      <c r="BY18" s="78">
        <v>1</v>
      </c>
      <c r="BZ18" s="78">
        <v>1</v>
      </c>
      <c r="CA18" s="78">
        <v>1</v>
      </c>
      <c r="CB18" s="78">
        <v>1</v>
      </c>
      <c r="CC18" s="78">
        <v>1</v>
      </c>
      <c r="CD18" s="78">
        <v>1</v>
      </c>
      <c r="CE18" s="158">
        <f>SUM(D18:N18,P18:AD18,AF18:BH18,BK18:CD18)</f>
        <v>74</v>
      </c>
      <c r="CF18" s="146">
        <f>CE18/($CD$3)*100</f>
        <v>98.666666666666671</v>
      </c>
      <c r="CG18" s="69">
        <v>1</v>
      </c>
      <c r="CH18" s="69">
        <v>1</v>
      </c>
      <c r="CI18" s="69">
        <v>1</v>
      </c>
      <c r="CJ18" s="69">
        <v>1</v>
      </c>
      <c r="CK18" s="69">
        <v>1</v>
      </c>
      <c r="CL18" s="69">
        <v>1</v>
      </c>
      <c r="CM18" s="72"/>
      <c r="CN18" s="79">
        <v>0</v>
      </c>
      <c r="CO18" s="79">
        <v>0</v>
      </c>
      <c r="CP18" s="79">
        <v>0</v>
      </c>
      <c r="CQ18" s="79">
        <v>0</v>
      </c>
      <c r="CR18" s="79">
        <v>0</v>
      </c>
      <c r="CS18" s="79">
        <v>0</v>
      </c>
      <c r="CT18" s="72"/>
      <c r="CU18" s="69">
        <v>1</v>
      </c>
      <c r="CV18" s="69">
        <v>1</v>
      </c>
      <c r="CW18" s="69">
        <v>1</v>
      </c>
      <c r="CX18" s="69">
        <v>1</v>
      </c>
      <c r="CY18" s="69">
        <v>1</v>
      </c>
      <c r="CZ18" s="69">
        <v>1</v>
      </c>
      <c r="DA18" s="69">
        <v>0</v>
      </c>
      <c r="DB18" s="69">
        <v>0</v>
      </c>
      <c r="DC18" s="69">
        <v>1</v>
      </c>
      <c r="DD18" s="69">
        <v>1</v>
      </c>
      <c r="DE18" s="69">
        <v>1</v>
      </c>
      <c r="DF18" s="69">
        <v>1</v>
      </c>
      <c r="DG18" s="72"/>
      <c r="DH18" s="142">
        <f>SUM(CG18:DG18)</f>
        <v>16</v>
      </c>
      <c r="DI18" s="143">
        <f>DH18/($DG$3-9)*100</f>
        <v>88.888888888888886</v>
      </c>
    </row>
    <row r="19" spans="1:113" s="122" customFormat="1" ht="30" customHeight="1" x14ac:dyDescent="0.25">
      <c r="A19" s="40" t="s">
        <v>242</v>
      </c>
      <c r="B19" s="25">
        <v>2</v>
      </c>
      <c r="C19" s="66" t="s">
        <v>101</v>
      </c>
      <c r="D19" s="78">
        <v>1</v>
      </c>
      <c r="E19" s="78">
        <v>1</v>
      </c>
      <c r="F19" s="78">
        <v>1</v>
      </c>
      <c r="G19" s="78">
        <v>1</v>
      </c>
      <c r="H19" s="78">
        <v>1</v>
      </c>
      <c r="I19" s="78">
        <v>1</v>
      </c>
      <c r="J19" s="78">
        <v>1</v>
      </c>
      <c r="K19" s="78">
        <v>1</v>
      </c>
      <c r="L19" s="78">
        <v>1</v>
      </c>
      <c r="M19" s="78">
        <v>1</v>
      </c>
      <c r="N19" s="78">
        <v>1</v>
      </c>
      <c r="O19" s="78"/>
      <c r="P19" s="78">
        <v>1</v>
      </c>
      <c r="Q19" s="78">
        <v>1</v>
      </c>
      <c r="R19" s="78">
        <v>1</v>
      </c>
      <c r="S19" s="78">
        <v>1</v>
      </c>
      <c r="T19" s="78">
        <v>1</v>
      </c>
      <c r="U19" s="78">
        <v>1</v>
      </c>
      <c r="V19" s="78">
        <v>1</v>
      </c>
      <c r="W19" s="78">
        <v>1</v>
      </c>
      <c r="X19" s="78">
        <v>1</v>
      </c>
      <c r="Y19" s="78">
        <v>1</v>
      </c>
      <c r="Z19" s="78">
        <v>1</v>
      </c>
      <c r="AA19" s="78">
        <v>1</v>
      </c>
      <c r="AB19" s="78">
        <v>1</v>
      </c>
      <c r="AC19" s="78">
        <v>1</v>
      </c>
      <c r="AD19" s="78">
        <v>1</v>
      </c>
      <c r="AE19" s="78"/>
      <c r="AF19" s="78">
        <v>1</v>
      </c>
      <c r="AG19" s="78">
        <v>1</v>
      </c>
      <c r="AH19" s="78">
        <v>1</v>
      </c>
      <c r="AI19" s="78">
        <v>1</v>
      </c>
      <c r="AJ19" s="78">
        <v>1</v>
      </c>
      <c r="AK19" s="78">
        <v>1</v>
      </c>
      <c r="AL19" s="78">
        <v>1</v>
      </c>
      <c r="AM19" s="78">
        <v>1</v>
      </c>
      <c r="AN19" s="78">
        <v>1</v>
      </c>
      <c r="AO19" s="78">
        <v>1</v>
      </c>
      <c r="AP19" s="78">
        <v>1</v>
      </c>
      <c r="AQ19" s="78">
        <v>1</v>
      </c>
      <c r="AR19" s="78">
        <v>1</v>
      </c>
      <c r="AS19" s="78">
        <v>1</v>
      </c>
      <c r="AT19" s="78">
        <v>1</v>
      </c>
      <c r="AU19" s="78">
        <v>1</v>
      </c>
      <c r="AV19" s="78">
        <v>1</v>
      </c>
      <c r="AW19" s="78">
        <v>1</v>
      </c>
      <c r="AX19" s="78">
        <v>1</v>
      </c>
      <c r="AY19" s="78">
        <v>1</v>
      </c>
      <c r="AZ19" s="78">
        <v>1</v>
      </c>
      <c r="BA19" s="78">
        <v>1</v>
      </c>
      <c r="BB19" s="78">
        <v>1</v>
      </c>
      <c r="BC19" s="78">
        <v>1</v>
      </c>
      <c r="BD19" s="78">
        <v>1</v>
      </c>
      <c r="BE19" s="78">
        <v>1</v>
      </c>
      <c r="BF19" s="78">
        <v>1</v>
      </c>
      <c r="BG19" s="78">
        <v>0</v>
      </c>
      <c r="BH19" s="78">
        <v>1</v>
      </c>
      <c r="BI19" s="78"/>
      <c r="BJ19" s="78"/>
      <c r="BK19" s="78">
        <v>1</v>
      </c>
      <c r="BL19" s="78">
        <v>1</v>
      </c>
      <c r="BM19" s="78">
        <v>1</v>
      </c>
      <c r="BN19" s="78">
        <v>1</v>
      </c>
      <c r="BO19" s="78">
        <v>1</v>
      </c>
      <c r="BP19" s="78">
        <v>1</v>
      </c>
      <c r="BQ19" s="78">
        <v>0</v>
      </c>
      <c r="BR19" s="78">
        <v>1</v>
      </c>
      <c r="BS19" s="78">
        <v>1</v>
      </c>
      <c r="BT19" s="78">
        <v>1</v>
      </c>
      <c r="BU19" s="78">
        <v>1</v>
      </c>
      <c r="BV19" s="78">
        <v>1</v>
      </c>
      <c r="BW19" s="78">
        <v>1</v>
      </c>
      <c r="BX19" s="78">
        <v>1</v>
      </c>
      <c r="BY19" s="78">
        <v>1</v>
      </c>
      <c r="BZ19" s="78">
        <v>1</v>
      </c>
      <c r="CA19" s="78">
        <v>1</v>
      </c>
      <c r="CB19" s="78">
        <v>1</v>
      </c>
      <c r="CC19" s="78">
        <v>1</v>
      </c>
      <c r="CD19" s="78">
        <v>1</v>
      </c>
      <c r="CE19" s="158">
        <f>SUM(D19:N19,P19:AD19,AF19:BH19,BK19:CD19)</f>
        <v>73</v>
      </c>
      <c r="CF19" s="146">
        <f>CE19/($CD$3)*100</f>
        <v>97.333333333333343</v>
      </c>
      <c r="CG19" s="69">
        <v>1</v>
      </c>
      <c r="CH19" s="69">
        <v>1</v>
      </c>
      <c r="CI19" s="69">
        <v>1</v>
      </c>
      <c r="CJ19" s="69">
        <v>1</v>
      </c>
      <c r="CK19" s="69">
        <v>1</v>
      </c>
      <c r="CL19" s="69">
        <v>1</v>
      </c>
      <c r="CM19" s="72"/>
      <c r="CN19" s="75">
        <v>0</v>
      </c>
      <c r="CO19" s="75">
        <v>1</v>
      </c>
      <c r="CP19" s="75">
        <v>1</v>
      </c>
      <c r="CQ19" s="75">
        <v>1</v>
      </c>
      <c r="CR19" s="75">
        <v>1</v>
      </c>
      <c r="CS19" s="75">
        <v>1</v>
      </c>
      <c r="CT19" s="72"/>
      <c r="CU19" s="69">
        <v>0</v>
      </c>
      <c r="CV19" s="69">
        <v>1</v>
      </c>
      <c r="CW19" s="69">
        <v>1</v>
      </c>
      <c r="CX19" s="69">
        <v>1</v>
      </c>
      <c r="CY19" s="69">
        <v>1</v>
      </c>
      <c r="CZ19" s="69">
        <v>1</v>
      </c>
      <c r="DA19" s="69">
        <v>1</v>
      </c>
      <c r="DB19" s="69">
        <v>1</v>
      </c>
      <c r="DC19" s="69">
        <v>1</v>
      </c>
      <c r="DD19" s="69">
        <v>1</v>
      </c>
      <c r="DE19" s="69">
        <v>1</v>
      </c>
      <c r="DF19" s="69">
        <v>1</v>
      </c>
      <c r="DG19" s="72"/>
      <c r="DH19" s="142">
        <f>SUM(CG19:DG19)</f>
        <v>22</v>
      </c>
      <c r="DI19" s="146">
        <f>DH19/($DG$3-3)*100</f>
        <v>91.666666666666657</v>
      </c>
    </row>
    <row r="20" spans="1:113" s="122" customFormat="1" ht="30" customHeight="1" x14ac:dyDescent="0.25">
      <c r="A20" s="40" t="s">
        <v>242</v>
      </c>
      <c r="B20" s="121">
        <v>3</v>
      </c>
      <c r="C20" s="41" t="s">
        <v>102</v>
      </c>
      <c r="D20" s="78">
        <v>1</v>
      </c>
      <c r="E20" s="78">
        <v>1</v>
      </c>
      <c r="F20" s="78">
        <v>1</v>
      </c>
      <c r="G20" s="78">
        <v>1</v>
      </c>
      <c r="H20" s="78">
        <v>1</v>
      </c>
      <c r="I20" s="78">
        <v>1</v>
      </c>
      <c r="J20" s="78">
        <v>1</v>
      </c>
      <c r="K20" s="78">
        <v>1</v>
      </c>
      <c r="L20" s="78">
        <v>1</v>
      </c>
      <c r="M20" s="78">
        <v>1</v>
      </c>
      <c r="N20" s="78">
        <v>1</v>
      </c>
      <c r="O20" s="49"/>
      <c r="P20" s="78">
        <v>1</v>
      </c>
      <c r="Q20" s="78">
        <v>1</v>
      </c>
      <c r="R20" s="78">
        <v>1</v>
      </c>
      <c r="S20" s="78">
        <v>1</v>
      </c>
      <c r="T20" s="78">
        <v>1</v>
      </c>
      <c r="U20" s="78">
        <v>1</v>
      </c>
      <c r="V20" s="78">
        <v>1</v>
      </c>
      <c r="W20" s="78">
        <v>1</v>
      </c>
      <c r="X20" s="78">
        <v>1</v>
      </c>
      <c r="Y20" s="78">
        <v>1</v>
      </c>
      <c r="Z20" s="78">
        <v>1</v>
      </c>
      <c r="AA20" s="78">
        <v>1</v>
      </c>
      <c r="AB20" s="78">
        <v>1</v>
      </c>
      <c r="AC20" s="78">
        <v>1</v>
      </c>
      <c r="AD20" s="78">
        <v>1</v>
      </c>
      <c r="AE20" s="49"/>
      <c r="AF20" s="78">
        <v>1</v>
      </c>
      <c r="AG20" s="78">
        <v>1</v>
      </c>
      <c r="AH20" s="78">
        <v>1</v>
      </c>
      <c r="AI20" s="78">
        <v>1</v>
      </c>
      <c r="AJ20" s="78">
        <v>1</v>
      </c>
      <c r="AK20" s="78">
        <v>1</v>
      </c>
      <c r="AL20" s="78">
        <v>1</v>
      </c>
      <c r="AM20" s="78">
        <v>1</v>
      </c>
      <c r="AN20" s="78">
        <v>1</v>
      </c>
      <c r="AO20" s="78">
        <v>1</v>
      </c>
      <c r="AP20" s="78">
        <v>1</v>
      </c>
      <c r="AQ20" s="78">
        <v>1</v>
      </c>
      <c r="AR20" s="78">
        <v>1</v>
      </c>
      <c r="AS20" s="78">
        <v>1</v>
      </c>
      <c r="AT20" s="78">
        <v>1</v>
      </c>
      <c r="AU20" s="78">
        <v>1</v>
      </c>
      <c r="AV20" s="78">
        <v>1</v>
      </c>
      <c r="AW20" s="78">
        <v>1</v>
      </c>
      <c r="AX20" s="78">
        <v>1</v>
      </c>
      <c r="AY20" s="78">
        <v>1</v>
      </c>
      <c r="AZ20" s="78">
        <v>1</v>
      </c>
      <c r="BA20" s="78">
        <v>1</v>
      </c>
      <c r="BB20" s="78">
        <v>1</v>
      </c>
      <c r="BC20" s="78">
        <v>1</v>
      </c>
      <c r="BD20" s="78">
        <v>1</v>
      </c>
      <c r="BE20" s="78">
        <v>1</v>
      </c>
      <c r="BF20" s="78">
        <v>1</v>
      </c>
      <c r="BG20" s="78">
        <v>1</v>
      </c>
      <c r="BH20" s="78">
        <v>1</v>
      </c>
      <c r="BI20" s="78"/>
      <c r="BJ20" s="78"/>
      <c r="BK20" s="78">
        <v>1</v>
      </c>
      <c r="BL20" s="78">
        <v>1</v>
      </c>
      <c r="BM20" s="78">
        <v>1</v>
      </c>
      <c r="BN20" s="78">
        <v>0</v>
      </c>
      <c r="BO20" s="78">
        <v>1</v>
      </c>
      <c r="BP20" s="78">
        <v>1</v>
      </c>
      <c r="BQ20" s="78">
        <v>0</v>
      </c>
      <c r="BR20" s="78">
        <v>1</v>
      </c>
      <c r="BS20" s="78">
        <v>1</v>
      </c>
      <c r="BT20" s="78">
        <v>1</v>
      </c>
      <c r="BU20" s="78">
        <v>1</v>
      </c>
      <c r="BV20" s="78">
        <v>1</v>
      </c>
      <c r="BW20" s="78">
        <v>1</v>
      </c>
      <c r="BX20" s="78">
        <v>1</v>
      </c>
      <c r="BY20" s="78">
        <v>1</v>
      </c>
      <c r="BZ20" s="78">
        <v>1</v>
      </c>
      <c r="CA20" s="78">
        <v>1</v>
      </c>
      <c r="CB20" s="78">
        <v>1</v>
      </c>
      <c r="CC20" s="78">
        <v>1</v>
      </c>
      <c r="CD20" s="78">
        <v>1</v>
      </c>
      <c r="CE20" s="158">
        <f>SUM(D20:N20,P20:AD20,AF20:BH20,BK20:CD20)</f>
        <v>73</v>
      </c>
      <c r="CF20" s="146">
        <f>CE20/($CD$3)*100</f>
        <v>97.333333333333343</v>
      </c>
      <c r="CG20" s="69">
        <v>1</v>
      </c>
      <c r="CH20" s="69">
        <v>1</v>
      </c>
      <c r="CI20" s="69">
        <v>1</v>
      </c>
      <c r="CJ20" s="69">
        <v>1</v>
      </c>
      <c r="CK20" s="69">
        <v>1</v>
      </c>
      <c r="CL20" s="69">
        <v>1</v>
      </c>
      <c r="CM20" s="72"/>
      <c r="CN20" s="75">
        <v>1</v>
      </c>
      <c r="CO20" s="255">
        <v>1</v>
      </c>
      <c r="CP20" s="255">
        <v>1</v>
      </c>
      <c r="CQ20" s="255">
        <v>1</v>
      </c>
      <c r="CR20" s="255">
        <v>1</v>
      </c>
      <c r="CS20" s="255">
        <v>1</v>
      </c>
      <c r="CT20" s="256"/>
      <c r="CU20" s="69">
        <v>1</v>
      </c>
      <c r="CV20" s="69">
        <v>1</v>
      </c>
      <c r="CW20" s="69">
        <v>1</v>
      </c>
      <c r="CX20" s="69">
        <v>1</v>
      </c>
      <c r="CY20" s="69">
        <v>1</v>
      </c>
      <c r="CZ20" s="69">
        <v>1</v>
      </c>
      <c r="DA20" s="69">
        <v>1</v>
      </c>
      <c r="DB20" s="69">
        <v>1</v>
      </c>
      <c r="DC20" s="69">
        <v>1</v>
      </c>
      <c r="DD20" s="69">
        <v>1</v>
      </c>
      <c r="DE20" s="69">
        <v>1</v>
      </c>
      <c r="DF20" s="69">
        <v>1</v>
      </c>
      <c r="DG20" s="72"/>
      <c r="DH20" s="142">
        <f>SUM(CG20:DG20)</f>
        <v>24</v>
      </c>
      <c r="DI20" s="146">
        <f>DH20/($DG$3-3)*100</f>
        <v>100</v>
      </c>
    </row>
    <row r="21" spans="1:113" s="122" customFormat="1" ht="30" customHeight="1" x14ac:dyDescent="0.25">
      <c r="A21" s="40" t="s">
        <v>242</v>
      </c>
      <c r="B21" s="121">
        <v>4</v>
      </c>
      <c r="C21" s="66" t="s">
        <v>103</v>
      </c>
      <c r="D21" s="78">
        <v>1</v>
      </c>
      <c r="E21" s="78">
        <v>1</v>
      </c>
      <c r="F21" s="78">
        <v>1</v>
      </c>
      <c r="G21" s="78">
        <v>1</v>
      </c>
      <c r="H21" s="78">
        <v>1</v>
      </c>
      <c r="I21" s="78">
        <v>1</v>
      </c>
      <c r="J21" s="78">
        <v>1</v>
      </c>
      <c r="K21" s="78">
        <v>1</v>
      </c>
      <c r="L21" s="78">
        <v>1</v>
      </c>
      <c r="M21" s="78">
        <v>1</v>
      </c>
      <c r="N21" s="78">
        <v>1</v>
      </c>
      <c r="O21" s="49"/>
      <c r="P21" s="78">
        <v>1</v>
      </c>
      <c r="Q21" s="78">
        <v>1</v>
      </c>
      <c r="R21" s="78">
        <v>1</v>
      </c>
      <c r="S21" s="78">
        <v>1</v>
      </c>
      <c r="T21" s="78">
        <v>1</v>
      </c>
      <c r="U21" s="78">
        <v>1</v>
      </c>
      <c r="V21" s="78">
        <v>1</v>
      </c>
      <c r="W21" s="78">
        <v>1</v>
      </c>
      <c r="X21" s="78">
        <v>1</v>
      </c>
      <c r="Y21" s="78">
        <v>1</v>
      </c>
      <c r="Z21" s="78">
        <v>1</v>
      </c>
      <c r="AA21" s="78">
        <v>1</v>
      </c>
      <c r="AB21" s="78">
        <v>1</v>
      </c>
      <c r="AC21" s="78">
        <v>1</v>
      </c>
      <c r="AD21" s="78">
        <v>1</v>
      </c>
      <c r="AE21" s="49"/>
      <c r="AF21" s="78">
        <v>1</v>
      </c>
      <c r="AG21" s="78">
        <v>1</v>
      </c>
      <c r="AH21" s="78">
        <v>1</v>
      </c>
      <c r="AI21" s="78">
        <v>1</v>
      </c>
      <c r="AJ21" s="78">
        <v>1</v>
      </c>
      <c r="AK21" s="78">
        <v>1</v>
      </c>
      <c r="AL21" s="78">
        <v>1</v>
      </c>
      <c r="AM21" s="78">
        <v>1</v>
      </c>
      <c r="AN21" s="78">
        <v>1</v>
      </c>
      <c r="AO21" s="78">
        <v>1</v>
      </c>
      <c r="AP21" s="78">
        <v>1</v>
      </c>
      <c r="AQ21" s="78">
        <v>1</v>
      </c>
      <c r="AR21" s="78">
        <v>1</v>
      </c>
      <c r="AS21" s="78">
        <v>1</v>
      </c>
      <c r="AT21" s="78">
        <v>1</v>
      </c>
      <c r="AU21" s="78">
        <v>0</v>
      </c>
      <c r="AV21" s="78">
        <v>1</v>
      </c>
      <c r="AW21" s="78">
        <v>1</v>
      </c>
      <c r="AX21" s="78">
        <v>1</v>
      </c>
      <c r="AY21" s="78">
        <v>1</v>
      </c>
      <c r="AZ21" s="78">
        <v>1</v>
      </c>
      <c r="BA21" s="78">
        <v>1</v>
      </c>
      <c r="BB21" s="78">
        <v>1</v>
      </c>
      <c r="BC21" s="78">
        <v>1</v>
      </c>
      <c r="BD21" s="78">
        <v>1</v>
      </c>
      <c r="BE21" s="78">
        <v>1</v>
      </c>
      <c r="BF21" s="78">
        <v>1</v>
      </c>
      <c r="BG21" s="78">
        <v>0</v>
      </c>
      <c r="BH21" s="78">
        <v>1</v>
      </c>
      <c r="BI21" s="78"/>
      <c r="BJ21" s="78"/>
      <c r="BK21" s="78">
        <v>1</v>
      </c>
      <c r="BL21" s="78">
        <v>1</v>
      </c>
      <c r="BM21" s="78">
        <v>1</v>
      </c>
      <c r="BN21" s="78">
        <v>1</v>
      </c>
      <c r="BO21" s="78">
        <v>1</v>
      </c>
      <c r="BP21" s="78">
        <v>1</v>
      </c>
      <c r="BQ21" s="78">
        <v>0</v>
      </c>
      <c r="BR21" s="78">
        <v>1</v>
      </c>
      <c r="BS21" s="78">
        <v>1</v>
      </c>
      <c r="BT21" s="78">
        <v>1</v>
      </c>
      <c r="BU21" s="78">
        <v>1</v>
      </c>
      <c r="BV21" s="78">
        <v>1</v>
      </c>
      <c r="BW21" s="78">
        <v>1</v>
      </c>
      <c r="BX21" s="78">
        <v>1</v>
      </c>
      <c r="BY21" s="78">
        <v>1</v>
      </c>
      <c r="BZ21" s="78">
        <v>1</v>
      </c>
      <c r="CA21" s="78">
        <v>1</v>
      </c>
      <c r="CB21" s="78">
        <v>1</v>
      </c>
      <c r="CC21" s="78">
        <v>1</v>
      </c>
      <c r="CD21" s="78">
        <v>1</v>
      </c>
      <c r="CE21" s="158">
        <f>SUM(D21:N21,P21:AD21,AF21:BH21,BK21:CD21)</f>
        <v>72</v>
      </c>
      <c r="CF21" s="146">
        <f>CE21/($CD$3)*100</f>
        <v>96</v>
      </c>
      <c r="CG21" s="69">
        <v>1</v>
      </c>
      <c r="CH21" s="69">
        <v>1</v>
      </c>
      <c r="CI21" s="69">
        <v>1</v>
      </c>
      <c r="CJ21" s="69">
        <v>1</v>
      </c>
      <c r="CK21" s="69">
        <v>1</v>
      </c>
      <c r="CL21" s="69">
        <v>1</v>
      </c>
      <c r="CM21" s="72"/>
      <c r="CN21" s="75">
        <v>0</v>
      </c>
      <c r="CO21" s="75">
        <v>1</v>
      </c>
      <c r="CP21" s="75">
        <v>1</v>
      </c>
      <c r="CQ21" s="75">
        <v>1</v>
      </c>
      <c r="CR21" s="75">
        <v>1</v>
      </c>
      <c r="CS21" s="75">
        <v>1</v>
      </c>
      <c r="CT21" s="72"/>
      <c r="CU21" s="69">
        <v>1</v>
      </c>
      <c r="CV21" s="69">
        <v>1</v>
      </c>
      <c r="CW21" s="69">
        <v>1</v>
      </c>
      <c r="CX21" s="69">
        <v>1</v>
      </c>
      <c r="CY21" s="69">
        <v>1</v>
      </c>
      <c r="CZ21" s="69">
        <v>1</v>
      </c>
      <c r="DA21" s="69">
        <v>1</v>
      </c>
      <c r="DB21" s="69">
        <v>1</v>
      </c>
      <c r="DC21" s="69">
        <v>1</v>
      </c>
      <c r="DD21" s="69">
        <v>1</v>
      </c>
      <c r="DE21" s="69">
        <v>1</v>
      </c>
      <c r="DF21" s="69">
        <v>1</v>
      </c>
      <c r="DG21" s="72"/>
      <c r="DH21" s="142">
        <f>SUM(CG21:DG21)</f>
        <v>23</v>
      </c>
      <c r="DI21" s="146">
        <f>DH21/($DG$3-3)*100</f>
        <v>95.833333333333343</v>
      </c>
    </row>
    <row r="22" spans="1:113" s="122" customFormat="1" ht="30" customHeight="1" x14ac:dyDescent="0.25">
      <c r="A22" s="40" t="s">
        <v>242</v>
      </c>
      <c r="B22" s="121">
        <v>5</v>
      </c>
      <c r="C22" s="66" t="s">
        <v>104</v>
      </c>
      <c r="D22" s="78">
        <v>1</v>
      </c>
      <c r="E22" s="78">
        <v>1</v>
      </c>
      <c r="F22" s="78">
        <v>1</v>
      </c>
      <c r="G22" s="78">
        <v>1</v>
      </c>
      <c r="H22" s="78">
        <v>1</v>
      </c>
      <c r="I22" s="78">
        <v>1</v>
      </c>
      <c r="J22" s="78">
        <v>1</v>
      </c>
      <c r="K22" s="78">
        <v>1</v>
      </c>
      <c r="L22" s="78">
        <v>1</v>
      </c>
      <c r="M22" s="78">
        <v>1</v>
      </c>
      <c r="N22" s="78">
        <v>1</v>
      </c>
      <c r="O22" s="49"/>
      <c r="P22" s="78">
        <v>1</v>
      </c>
      <c r="Q22" s="78">
        <v>1</v>
      </c>
      <c r="R22" s="78">
        <v>1</v>
      </c>
      <c r="S22" s="78">
        <v>1</v>
      </c>
      <c r="T22" s="78">
        <v>1</v>
      </c>
      <c r="U22" s="78">
        <v>1</v>
      </c>
      <c r="V22" s="78">
        <v>1</v>
      </c>
      <c r="W22" s="78">
        <v>1</v>
      </c>
      <c r="X22" s="78">
        <v>1</v>
      </c>
      <c r="Y22" s="78">
        <v>1</v>
      </c>
      <c r="Z22" s="78">
        <v>1</v>
      </c>
      <c r="AA22" s="78">
        <v>1</v>
      </c>
      <c r="AB22" s="78">
        <v>1</v>
      </c>
      <c r="AC22" s="78">
        <v>1</v>
      </c>
      <c r="AD22" s="78">
        <v>1</v>
      </c>
      <c r="AE22" s="49"/>
      <c r="AF22" s="78">
        <v>1</v>
      </c>
      <c r="AG22" s="78">
        <v>1</v>
      </c>
      <c r="AH22" s="78">
        <v>1</v>
      </c>
      <c r="AI22" s="78">
        <v>1</v>
      </c>
      <c r="AJ22" s="78">
        <v>1</v>
      </c>
      <c r="AK22" s="78">
        <v>1</v>
      </c>
      <c r="AL22" s="78">
        <v>1</v>
      </c>
      <c r="AM22" s="78">
        <v>1</v>
      </c>
      <c r="AN22" s="78">
        <v>1</v>
      </c>
      <c r="AO22" s="78">
        <v>1</v>
      </c>
      <c r="AP22" s="78">
        <v>1</v>
      </c>
      <c r="AQ22" s="78">
        <v>1</v>
      </c>
      <c r="AR22" s="78">
        <v>1</v>
      </c>
      <c r="AS22" s="78">
        <v>1</v>
      </c>
      <c r="AT22" s="78">
        <v>1</v>
      </c>
      <c r="AU22" s="78">
        <v>1</v>
      </c>
      <c r="AV22" s="78">
        <v>1</v>
      </c>
      <c r="AW22" s="78">
        <v>1</v>
      </c>
      <c r="AX22" s="78">
        <v>1</v>
      </c>
      <c r="AY22" s="78">
        <v>1</v>
      </c>
      <c r="AZ22" s="78">
        <v>1</v>
      </c>
      <c r="BA22" s="78">
        <v>1</v>
      </c>
      <c r="BB22" s="78">
        <v>1</v>
      </c>
      <c r="BC22" s="78">
        <v>1</v>
      </c>
      <c r="BD22" s="78">
        <v>1</v>
      </c>
      <c r="BE22" s="78">
        <v>1</v>
      </c>
      <c r="BF22" s="78">
        <v>1</v>
      </c>
      <c r="BG22" s="78">
        <v>0</v>
      </c>
      <c r="BH22" s="78">
        <v>1</v>
      </c>
      <c r="BI22" s="78"/>
      <c r="BJ22" s="78"/>
      <c r="BK22" s="78">
        <v>1</v>
      </c>
      <c r="BL22" s="78">
        <v>1</v>
      </c>
      <c r="BM22" s="78">
        <v>1</v>
      </c>
      <c r="BN22" s="78">
        <v>0</v>
      </c>
      <c r="BO22" s="78">
        <v>1</v>
      </c>
      <c r="BP22" s="78">
        <v>1</v>
      </c>
      <c r="BQ22" s="78">
        <v>0</v>
      </c>
      <c r="BR22" s="78">
        <v>1</v>
      </c>
      <c r="BS22" s="78">
        <v>1</v>
      </c>
      <c r="BT22" s="78">
        <v>1</v>
      </c>
      <c r="BU22" s="78">
        <v>1</v>
      </c>
      <c r="BV22" s="78">
        <v>1</v>
      </c>
      <c r="BW22" s="78">
        <v>1</v>
      </c>
      <c r="BX22" s="78">
        <v>1</v>
      </c>
      <c r="BY22" s="78">
        <v>1</v>
      </c>
      <c r="BZ22" s="78">
        <v>1</v>
      </c>
      <c r="CA22" s="78">
        <v>1</v>
      </c>
      <c r="CB22" s="78">
        <v>1</v>
      </c>
      <c r="CC22" s="78">
        <v>1</v>
      </c>
      <c r="CD22" s="78">
        <v>1</v>
      </c>
      <c r="CE22" s="158">
        <f>SUM(D22:N22,P22:AD22,AF22:BH22,BK22:CD22)</f>
        <v>72</v>
      </c>
      <c r="CF22" s="146">
        <f>CE22/($CD$3)*100</f>
        <v>96</v>
      </c>
      <c r="CG22" s="69">
        <v>1</v>
      </c>
      <c r="CH22" s="69">
        <v>1</v>
      </c>
      <c r="CI22" s="69">
        <v>1</v>
      </c>
      <c r="CJ22" s="69">
        <v>1</v>
      </c>
      <c r="CK22" s="69">
        <v>1</v>
      </c>
      <c r="CL22" s="69">
        <v>1</v>
      </c>
      <c r="CM22" s="72"/>
      <c r="CN22" s="75">
        <v>1</v>
      </c>
      <c r="CO22" s="144">
        <v>1</v>
      </c>
      <c r="CP22" s="144">
        <v>1</v>
      </c>
      <c r="CQ22" s="144">
        <v>1</v>
      </c>
      <c r="CR22" s="144">
        <v>1</v>
      </c>
      <c r="CS22" s="144">
        <v>1</v>
      </c>
      <c r="CT22" s="145"/>
      <c r="CU22" s="69">
        <v>1</v>
      </c>
      <c r="CV22" s="69">
        <v>1</v>
      </c>
      <c r="CW22" s="69">
        <v>1</v>
      </c>
      <c r="CX22" s="69">
        <v>1</v>
      </c>
      <c r="CY22" s="69">
        <v>1</v>
      </c>
      <c r="CZ22" s="69">
        <v>1</v>
      </c>
      <c r="DA22" s="69">
        <v>0</v>
      </c>
      <c r="DB22" s="69">
        <v>0</v>
      </c>
      <c r="DC22" s="69">
        <v>1</v>
      </c>
      <c r="DD22" s="69">
        <v>1</v>
      </c>
      <c r="DE22" s="69">
        <v>1</v>
      </c>
      <c r="DF22" s="69">
        <v>1</v>
      </c>
      <c r="DG22" s="72"/>
      <c r="DH22" s="142">
        <f>SUM(CG22:DG22)</f>
        <v>22</v>
      </c>
      <c r="DI22" s="146">
        <f>DH22/($DG$3-3)*100</f>
        <v>91.666666666666657</v>
      </c>
    </row>
    <row r="23" spans="1:113" s="125" customFormat="1" ht="30" customHeight="1" x14ac:dyDescent="0.25">
      <c r="A23" s="40" t="s">
        <v>242</v>
      </c>
      <c r="B23" s="121">
        <v>1</v>
      </c>
      <c r="C23" s="66" t="s">
        <v>100</v>
      </c>
      <c r="D23" s="78">
        <v>1</v>
      </c>
      <c r="E23" s="78">
        <v>1</v>
      </c>
      <c r="F23" s="78">
        <v>1</v>
      </c>
      <c r="G23" s="78">
        <v>1</v>
      </c>
      <c r="H23" s="78">
        <v>1</v>
      </c>
      <c r="I23" s="78">
        <v>1</v>
      </c>
      <c r="J23" s="78">
        <v>1</v>
      </c>
      <c r="K23" s="78">
        <v>1</v>
      </c>
      <c r="L23" s="78">
        <v>1</v>
      </c>
      <c r="M23" s="78">
        <v>1</v>
      </c>
      <c r="N23" s="78">
        <v>1</v>
      </c>
      <c r="O23" s="49"/>
      <c r="P23" s="78">
        <v>1</v>
      </c>
      <c r="Q23" s="78">
        <v>1</v>
      </c>
      <c r="R23" s="78">
        <v>1</v>
      </c>
      <c r="S23" s="78">
        <v>1</v>
      </c>
      <c r="T23" s="78">
        <v>1</v>
      </c>
      <c r="U23" s="78">
        <v>1</v>
      </c>
      <c r="V23" s="78">
        <v>1</v>
      </c>
      <c r="W23" s="78">
        <v>1</v>
      </c>
      <c r="X23" s="78">
        <v>1</v>
      </c>
      <c r="Y23" s="78">
        <v>1</v>
      </c>
      <c r="Z23" s="78">
        <v>1</v>
      </c>
      <c r="AA23" s="78">
        <v>1</v>
      </c>
      <c r="AB23" s="78">
        <v>1</v>
      </c>
      <c r="AC23" s="78">
        <v>1</v>
      </c>
      <c r="AD23" s="78">
        <v>1</v>
      </c>
      <c r="AE23" s="49"/>
      <c r="AF23" s="78">
        <v>1</v>
      </c>
      <c r="AG23" s="78">
        <v>1</v>
      </c>
      <c r="AH23" s="78">
        <v>1</v>
      </c>
      <c r="AI23" s="78">
        <v>1</v>
      </c>
      <c r="AJ23" s="78">
        <v>1</v>
      </c>
      <c r="AK23" s="78">
        <v>1</v>
      </c>
      <c r="AL23" s="78">
        <v>1</v>
      </c>
      <c r="AM23" s="78">
        <v>1</v>
      </c>
      <c r="AN23" s="78">
        <v>1</v>
      </c>
      <c r="AO23" s="78">
        <v>1</v>
      </c>
      <c r="AP23" s="78">
        <v>1</v>
      </c>
      <c r="AQ23" s="78">
        <v>1</v>
      </c>
      <c r="AR23" s="78">
        <v>1</v>
      </c>
      <c r="AS23" s="78">
        <v>1</v>
      </c>
      <c r="AT23" s="78">
        <v>1</v>
      </c>
      <c r="AU23" s="78">
        <v>1</v>
      </c>
      <c r="AV23" s="78">
        <v>1</v>
      </c>
      <c r="AW23" s="78">
        <v>1</v>
      </c>
      <c r="AX23" s="78">
        <v>1</v>
      </c>
      <c r="AY23" s="78">
        <v>1</v>
      </c>
      <c r="AZ23" s="78">
        <v>1</v>
      </c>
      <c r="BA23" s="78">
        <v>1</v>
      </c>
      <c r="BB23" s="78">
        <v>1</v>
      </c>
      <c r="BC23" s="78">
        <v>1</v>
      </c>
      <c r="BD23" s="78">
        <v>1</v>
      </c>
      <c r="BE23" s="78">
        <v>1</v>
      </c>
      <c r="BF23" s="78">
        <v>1</v>
      </c>
      <c r="BG23" s="78">
        <v>1</v>
      </c>
      <c r="BH23" s="78">
        <v>1</v>
      </c>
      <c r="BI23" s="78"/>
      <c r="BJ23" s="78"/>
      <c r="BK23" s="78">
        <v>1</v>
      </c>
      <c r="BL23" s="78">
        <v>1</v>
      </c>
      <c r="BM23" s="78">
        <v>1</v>
      </c>
      <c r="BN23" s="78">
        <v>0</v>
      </c>
      <c r="BO23" s="78">
        <v>0</v>
      </c>
      <c r="BP23" s="78">
        <v>0</v>
      </c>
      <c r="BQ23" s="78">
        <v>0</v>
      </c>
      <c r="BR23" s="78">
        <v>1</v>
      </c>
      <c r="BS23" s="78">
        <v>1</v>
      </c>
      <c r="BT23" s="78">
        <v>1</v>
      </c>
      <c r="BU23" s="78">
        <v>1</v>
      </c>
      <c r="BV23" s="78">
        <v>1</v>
      </c>
      <c r="BW23" s="78">
        <v>1</v>
      </c>
      <c r="BX23" s="78">
        <v>1</v>
      </c>
      <c r="BY23" s="78">
        <v>1</v>
      </c>
      <c r="BZ23" s="78">
        <v>1</v>
      </c>
      <c r="CA23" s="78">
        <v>1</v>
      </c>
      <c r="CB23" s="78">
        <v>1</v>
      </c>
      <c r="CC23" s="78">
        <v>1</v>
      </c>
      <c r="CD23" s="78">
        <v>1</v>
      </c>
      <c r="CE23" s="158">
        <f>SUM(D23:N23,P23:AD23,AF23:BH23,BK23:CD23)</f>
        <v>71</v>
      </c>
      <c r="CF23" s="146">
        <f>CE23/($CD$3)*100</f>
        <v>94.666666666666671</v>
      </c>
      <c r="CG23" s="69">
        <v>1</v>
      </c>
      <c r="CH23" s="69">
        <v>1</v>
      </c>
      <c r="CI23" s="69">
        <v>1</v>
      </c>
      <c r="CJ23" s="69">
        <v>1</v>
      </c>
      <c r="CK23" s="69">
        <v>1</v>
      </c>
      <c r="CL23" s="69">
        <v>1</v>
      </c>
      <c r="CM23" s="72"/>
      <c r="CN23" s="75">
        <v>1</v>
      </c>
      <c r="CO23" s="75">
        <v>1</v>
      </c>
      <c r="CP23" s="75">
        <v>1</v>
      </c>
      <c r="CQ23" s="75">
        <v>1</v>
      </c>
      <c r="CR23" s="75">
        <v>1</v>
      </c>
      <c r="CS23" s="75">
        <v>1</v>
      </c>
      <c r="CT23" s="72"/>
      <c r="CU23" s="69">
        <v>0</v>
      </c>
      <c r="CV23" s="69">
        <v>0</v>
      </c>
      <c r="CW23" s="69">
        <v>0</v>
      </c>
      <c r="CX23" s="69">
        <v>0</v>
      </c>
      <c r="CY23" s="69">
        <v>0</v>
      </c>
      <c r="CZ23" s="69">
        <v>0</v>
      </c>
      <c r="DA23" s="69">
        <v>0</v>
      </c>
      <c r="DB23" s="69">
        <v>0</v>
      </c>
      <c r="DC23" s="69">
        <v>0</v>
      </c>
      <c r="DD23" s="69">
        <v>0</v>
      </c>
      <c r="DE23" s="69">
        <v>0</v>
      </c>
      <c r="DF23" s="69">
        <v>0</v>
      </c>
      <c r="DG23" s="72"/>
      <c r="DH23" s="142">
        <f>SUM(CG23:DG23)</f>
        <v>12</v>
      </c>
      <c r="DI23" s="146">
        <f>DH23/($DG$3-3)*100</f>
        <v>50</v>
      </c>
    </row>
    <row r="24" spans="1:113" s="17" customFormat="1" ht="30" customHeight="1" x14ac:dyDescent="0.25">
      <c r="A24" s="26" t="s">
        <v>242</v>
      </c>
      <c r="B24" s="27"/>
      <c r="C24" s="28" t="s">
        <v>206</v>
      </c>
      <c r="D24" s="70"/>
      <c r="E24" s="70"/>
      <c r="F24" s="70"/>
      <c r="G24" s="70"/>
      <c r="H24" s="70"/>
      <c r="I24" s="70"/>
      <c r="J24" s="70"/>
      <c r="K24" s="73"/>
      <c r="L24" s="70"/>
      <c r="M24" s="70"/>
      <c r="N24" s="70"/>
      <c r="O24" s="73"/>
      <c r="P24" s="70"/>
      <c r="Q24" s="70"/>
      <c r="R24" s="70"/>
      <c r="S24" s="70"/>
      <c r="T24" s="70"/>
      <c r="U24" s="70"/>
      <c r="V24" s="70"/>
      <c r="W24" s="73"/>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3"/>
      <c r="BU24" s="73"/>
      <c r="BV24" s="70"/>
      <c r="BW24" s="70"/>
      <c r="BX24" s="70"/>
      <c r="BY24" s="70"/>
      <c r="BZ24" s="70"/>
      <c r="CA24" s="70"/>
      <c r="CB24" s="70"/>
      <c r="CC24" s="70"/>
      <c r="CD24" s="70"/>
      <c r="CE24" s="96">
        <f>AVERAGE(CE18:CE23)</f>
        <v>72.5</v>
      </c>
      <c r="CF24" s="96">
        <f>AVERAGE(CF18:CF23)</f>
        <v>96.666666666666671</v>
      </c>
      <c r="CG24" s="70"/>
      <c r="CH24" s="70"/>
      <c r="CI24" s="70"/>
      <c r="CJ24" s="70"/>
      <c r="CK24" s="70"/>
      <c r="CL24" s="70"/>
      <c r="CM24" s="77"/>
      <c r="CN24" s="70"/>
      <c r="CO24" s="70"/>
      <c r="CP24" s="70"/>
      <c r="CQ24" s="70"/>
      <c r="CR24" s="70"/>
      <c r="CS24" s="70"/>
      <c r="CT24" s="77"/>
      <c r="CU24" s="70"/>
      <c r="CV24" s="70"/>
      <c r="CW24" s="70"/>
      <c r="CX24" s="70"/>
      <c r="CY24" s="70"/>
      <c r="CZ24" s="70"/>
      <c r="DA24" s="70"/>
      <c r="DB24" s="70"/>
      <c r="DC24" s="70"/>
      <c r="DD24" s="70"/>
      <c r="DE24" s="70"/>
      <c r="DF24" s="70"/>
      <c r="DG24" s="77"/>
      <c r="DH24" s="96">
        <f>AVERAGE(DH18:DH23)</f>
        <v>19.833333333333332</v>
      </c>
      <c r="DI24" s="96">
        <f>AVERAGE(DI18:DI23)</f>
        <v>86.342592592592595</v>
      </c>
    </row>
    <row r="25" spans="1:113" s="122" customFormat="1" ht="30" customHeight="1" x14ac:dyDescent="0.25">
      <c r="A25" s="254" t="s">
        <v>241</v>
      </c>
      <c r="B25" s="121">
        <v>3</v>
      </c>
      <c r="C25" s="66" t="s">
        <v>210</v>
      </c>
      <c r="D25" s="69">
        <v>1</v>
      </c>
      <c r="E25" s="69">
        <v>1</v>
      </c>
      <c r="F25" s="69">
        <v>1</v>
      </c>
      <c r="G25" s="69">
        <v>1</v>
      </c>
      <c r="H25" s="69">
        <v>1</v>
      </c>
      <c r="I25" s="69">
        <v>1</v>
      </c>
      <c r="J25" s="69">
        <v>1</v>
      </c>
      <c r="K25" s="69">
        <v>1</v>
      </c>
      <c r="L25" s="69">
        <v>1</v>
      </c>
      <c r="M25" s="69">
        <v>1</v>
      </c>
      <c r="N25" s="69">
        <v>1</v>
      </c>
      <c r="O25" s="72"/>
      <c r="P25" s="69">
        <v>1</v>
      </c>
      <c r="Q25" s="69">
        <v>1</v>
      </c>
      <c r="R25" s="69">
        <v>1</v>
      </c>
      <c r="S25" s="69">
        <v>1</v>
      </c>
      <c r="T25" s="69">
        <v>1</v>
      </c>
      <c r="U25" s="69">
        <v>1</v>
      </c>
      <c r="V25" s="69">
        <v>1</v>
      </c>
      <c r="W25" s="69">
        <v>1</v>
      </c>
      <c r="X25" s="69">
        <v>1</v>
      </c>
      <c r="Y25" s="69">
        <v>1</v>
      </c>
      <c r="Z25" s="69">
        <v>1</v>
      </c>
      <c r="AA25" s="69">
        <v>1</v>
      </c>
      <c r="AB25" s="69">
        <v>1</v>
      </c>
      <c r="AC25" s="69">
        <v>1</v>
      </c>
      <c r="AD25" s="69">
        <v>1</v>
      </c>
      <c r="AE25" s="72"/>
      <c r="AF25" s="69">
        <v>1</v>
      </c>
      <c r="AG25" s="69">
        <v>1</v>
      </c>
      <c r="AH25" s="69">
        <v>1</v>
      </c>
      <c r="AI25" s="69">
        <v>1</v>
      </c>
      <c r="AJ25" s="78">
        <v>1</v>
      </c>
      <c r="AK25" s="69">
        <v>1</v>
      </c>
      <c r="AL25" s="69">
        <v>1</v>
      </c>
      <c r="AM25" s="69">
        <v>1</v>
      </c>
      <c r="AN25" s="69">
        <v>1</v>
      </c>
      <c r="AO25" s="69">
        <v>1</v>
      </c>
      <c r="AP25" s="69">
        <v>1</v>
      </c>
      <c r="AQ25" s="69">
        <v>1</v>
      </c>
      <c r="AR25" s="69">
        <v>1</v>
      </c>
      <c r="AS25" s="69">
        <v>1</v>
      </c>
      <c r="AT25" s="69">
        <v>1</v>
      </c>
      <c r="AU25" s="69">
        <v>1</v>
      </c>
      <c r="AV25" s="69">
        <v>1</v>
      </c>
      <c r="AW25" s="69">
        <v>1</v>
      </c>
      <c r="AX25" s="69">
        <v>1</v>
      </c>
      <c r="AY25" s="69">
        <v>1</v>
      </c>
      <c r="AZ25" s="69">
        <v>1</v>
      </c>
      <c r="BA25" s="69">
        <v>1</v>
      </c>
      <c r="BB25" s="69">
        <v>1</v>
      </c>
      <c r="BC25" s="69">
        <v>1</v>
      </c>
      <c r="BD25" s="69">
        <v>1</v>
      </c>
      <c r="BE25" s="69">
        <v>1</v>
      </c>
      <c r="BF25" s="69">
        <v>1</v>
      </c>
      <c r="BG25" s="69">
        <v>1</v>
      </c>
      <c r="BH25" s="69">
        <v>1</v>
      </c>
      <c r="BI25" s="69"/>
      <c r="BJ25" s="69"/>
      <c r="BK25" s="69">
        <v>1</v>
      </c>
      <c r="BL25" s="69">
        <v>1</v>
      </c>
      <c r="BM25" s="69">
        <v>1</v>
      </c>
      <c r="BN25" s="69">
        <v>1</v>
      </c>
      <c r="BO25" s="69">
        <v>1</v>
      </c>
      <c r="BP25" s="69">
        <v>1</v>
      </c>
      <c r="BQ25" s="69">
        <v>1</v>
      </c>
      <c r="BR25" s="69">
        <v>1</v>
      </c>
      <c r="BS25" s="69">
        <v>1</v>
      </c>
      <c r="BT25" s="69">
        <v>1</v>
      </c>
      <c r="BU25" s="69">
        <v>1</v>
      </c>
      <c r="BV25" s="69">
        <v>1</v>
      </c>
      <c r="BW25" s="69">
        <v>1</v>
      </c>
      <c r="BX25" s="69">
        <v>1</v>
      </c>
      <c r="BY25" s="69">
        <v>1</v>
      </c>
      <c r="BZ25" s="69">
        <v>1</v>
      </c>
      <c r="CA25" s="69">
        <v>1</v>
      </c>
      <c r="CB25" s="69">
        <v>1</v>
      </c>
      <c r="CC25" s="69">
        <v>1</v>
      </c>
      <c r="CD25" s="69">
        <v>1</v>
      </c>
      <c r="CE25" s="158">
        <f>SUM(D25:N25,P25:AD25,AF25:BH25,BK25:CD25)</f>
        <v>75</v>
      </c>
      <c r="CF25" s="146">
        <f>CE25/($CD$3)*100</f>
        <v>100</v>
      </c>
      <c r="CG25" s="69">
        <v>0</v>
      </c>
      <c r="CH25" s="69">
        <v>1</v>
      </c>
      <c r="CI25" s="69">
        <v>1</v>
      </c>
      <c r="CJ25" s="69">
        <v>1</v>
      </c>
      <c r="CK25" s="69">
        <v>1</v>
      </c>
      <c r="CL25" s="69">
        <v>1</v>
      </c>
      <c r="CM25" s="72"/>
      <c r="CN25" s="75">
        <v>0</v>
      </c>
      <c r="CO25" s="75">
        <v>1</v>
      </c>
      <c r="CP25" s="75">
        <v>1</v>
      </c>
      <c r="CQ25" s="75">
        <v>1</v>
      </c>
      <c r="CR25" s="75">
        <v>1</v>
      </c>
      <c r="CS25" s="75">
        <v>1</v>
      </c>
      <c r="CT25" s="72"/>
      <c r="CU25" s="69">
        <v>0</v>
      </c>
      <c r="CV25" s="69">
        <v>1</v>
      </c>
      <c r="CW25" s="69">
        <v>1</v>
      </c>
      <c r="CX25" s="69">
        <v>1</v>
      </c>
      <c r="CY25" s="69">
        <v>1</v>
      </c>
      <c r="CZ25" s="69">
        <v>1</v>
      </c>
      <c r="DA25" s="69">
        <v>1</v>
      </c>
      <c r="DB25" s="69">
        <v>1</v>
      </c>
      <c r="DC25" s="69">
        <v>1</v>
      </c>
      <c r="DD25" s="69">
        <v>1</v>
      </c>
      <c r="DE25" s="69">
        <v>1</v>
      </c>
      <c r="DF25" s="69">
        <v>1</v>
      </c>
      <c r="DG25" s="72"/>
      <c r="DH25" s="142">
        <f>SUM(CG25:DG25)</f>
        <v>21</v>
      </c>
      <c r="DI25" s="146">
        <f>DH25/($DG$3-3)*100</f>
        <v>87.5</v>
      </c>
    </row>
    <row r="26" spans="1:113" s="122" customFormat="1" ht="30" customHeight="1" x14ac:dyDescent="0.25">
      <c r="A26" s="254" t="s">
        <v>241</v>
      </c>
      <c r="B26" s="121">
        <v>6</v>
      </c>
      <c r="C26" s="66" t="s">
        <v>212</v>
      </c>
      <c r="D26" s="69">
        <v>1</v>
      </c>
      <c r="E26" s="69">
        <v>1</v>
      </c>
      <c r="F26" s="69">
        <v>1</v>
      </c>
      <c r="G26" s="69">
        <v>1</v>
      </c>
      <c r="H26" s="69">
        <v>1</v>
      </c>
      <c r="I26" s="69">
        <v>1</v>
      </c>
      <c r="J26" s="69">
        <v>1</v>
      </c>
      <c r="K26" s="69">
        <v>1</v>
      </c>
      <c r="L26" s="69">
        <v>1</v>
      </c>
      <c r="M26" s="69">
        <v>1</v>
      </c>
      <c r="N26" s="69">
        <v>1</v>
      </c>
      <c r="O26" s="72"/>
      <c r="P26" s="69">
        <v>1</v>
      </c>
      <c r="Q26" s="69">
        <v>1</v>
      </c>
      <c r="R26" s="69">
        <v>1</v>
      </c>
      <c r="S26" s="69">
        <v>1</v>
      </c>
      <c r="T26" s="69">
        <v>1</v>
      </c>
      <c r="U26" s="69">
        <v>1</v>
      </c>
      <c r="V26" s="69">
        <v>1</v>
      </c>
      <c r="W26" s="69">
        <v>1</v>
      </c>
      <c r="X26" s="69">
        <v>1</v>
      </c>
      <c r="Y26" s="69">
        <v>1</v>
      </c>
      <c r="Z26" s="69">
        <v>1</v>
      </c>
      <c r="AA26" s="69">
        <v>1</v>
      </c>
      <c r="AB26" s="69">
        <v>1</v>
      </c>
      <c r="AC26" s="69">
        <v>1</v>
      </c>
      <c r="AD26" s="69">
        <v>1</v>
      </c>
      <c r="AE26" s="72"/>
      <c r="AF26" s="69">
        <v>1</v>
      </c>
      <c r="AG26" s="69">
        <v>1</v>
      </c>
      <c r="AH26" s="69">
        <v>1</v>
      </c>
      <c r="AI26" s="69">
        <v>1</v>
      </c>
      <c r="AJ26" s="78">
        <v>1</v>
      </c>
      <c r="AK26" s="69">
        <v>1</v>
      </c>
      <c r="AL26" s="69">
        <v>1</v>
      </c>
      <c r="AM26" s="69">
        <v>1</v>
      </c>
      <c r="AN26" s="69">
        <v>1</v>
      </c>
      <c r="AO26" s="69">
        <v>1</v>
      </c>
      <c r="AP26" s="69">
        <v>1</v>
      </c>
      <c r="AQ26" s="69">
        <v>1</v>
      </c>
      <c r="AR26" s="69">
        <v>1</v>
      </c>
      <c r="AS26" s="69">
        <v>1</v>
      </c>
      <c r="AT26" s="69">
        <v>1</v>
      </c>
      <c r="AU26" s="69">
        <v>1</v>
      </c>
      <c r="AV26" s="69">
        <v>1</v>
      </c>
      <c r="AW26" s="69">
        <v>1</v>
      </c>
      <c r="AX26" s="69">
        <v>1</v>
      </c>
      <c r="AY26" s="69">
        <v>1</v>
      </c>
      <c r="AZ26" s="69">
        <v>1</v>
      </c>
      <c r="BA26" s="69">
        <v>1</v>
      </c>
      <c r="BB26" s="69">
        <v>1</v>
      </c>
      <c r="BC26" s="69">
        <v>1</v>
      </c>
      <c r="BD26" s="69">
        <v>1</v>
      </c>
      <c r="BE26" s="69">
        <v>1</v>
      </c>
      <c r="BF26" s="69">
        <v>1</v>
      </c>
      <c r="BG26" s="69">
        <v>1</v>
      </c>
      <c r="BH26" s="69">
        <v>1</v>
      </c>
      <c r="BI26" s="69"/>
      <c r="BJ26" s="69"/>
      <c r="BK26" s="69">
        <v>1</v>
      </c>
      <c r="BL26" s="69">
        <v>1</v>
      </c>
      <c r="BM26" s="69">
        <v>1</v>
      </c>
      <c r="BN26" s="69">
        <v>0</v>
      </c>
      <c r="BO26" s="69">
        <v>1</v>
      </c>
      <c r="BP26" s="69">
        <v>1</v>
      </c>
      <c r="BQ26" s="69">
        <v>1</v>
      </c>
      <c r="BR26" s="69">
        <v>1</v>
      </c>
      <c r="BS26" s="69">
        <v>1</v>
      </c>
      <c r="BT26" s="69">
        <v>1</v>
      </c>
      <c r="BU26" s="69">
        <v>1</v>
      </c>
      <c r="BV26" s="69">
        <v>1</v>
      </c>
      <c r="BW26" s="69">
        <v>1</v>
      </c>
      <c r="BX26" s="69">
        <v>1</v>
      </c>
      <c r="BY26" s="69">
        <v>1</v>
      </c>
      <c r="BZ26" s="69">
        <v>1</v>
      </c>
      <c r="CA26" s="69">
        <v>1</v>
      </c>
      <c r="CB26" s="69">
        <v>1</v>
      </c>
      <c r="CC26" s="69">
        <v>1</v>
      </c>
      <c r="CD26" s="69">
        <v>1</v>
      </c>
      <c r="CE26" s="158">
        <f>SUM(D26:N26,P26:AD26,AF26:BH26,BK26:CD26)</f>
        <v>74</v>
      </c>
      <c r="CF26" s="146">
        <f>CE26/($CD$3)*100</f>
        <v>98.666666666666671</v>
      </c>
      <c r="CG26" s="69">
        <v>1</v>
      </c>
      <c r="CH26" s="69">
        <v>1</v>
      </c>
      <c r="CI26" s="69">
        <v>1</v>
      </c>
      <c r="CJ26" s="69">
        <v>1</v>
      </c>
      <c r="CK26" s="69">
        <v>1</v>
      </c>
      <c r="CL26" s="69">
        <v>1</v>
      </c>
      <c r="CM26" s="72"/>
      <c r="CN26" s="75">
        <v>1</v>
      </c>
      <c r="CO26" s="75">
        <v>1</v>
      </c>
      <c r="CP26" s="75">
        <v>1</v>
      </c>
      <c r="CQ26" s="75">
        <v>1</v>
      </c>
      <c r="CR26" s="75">
        <v>1</v>
      </c>
      <c r="CS26" s="75">
        <v>1</v>
      </c>
      <c r="CT26" s="72"/>
      <c r="CU26" s="69">
        <v>1</v>
      </c>
      <c r="CV26" s="69">
        <v>1</v>
      </c>
      <c r="CW26" s="69">
        <v>1</v>
      </c>
      <c r="CX26" s="69">
        <v>1</v>
      </c>
      <c r="CY26" s="69">
        <v>1</v>
      </c>
      <c r="CZ26" s="69">
        <v>1</v>
      </c>
      <c r="DA26" s="69">
        <v>1</v>
      </c>
      <c r="DB26" s="69">
        <v>1</v>
      </c>
      <c r="DC26" s="69">
        <v>1</v>
      </c>
      <c r="DD26" s="69">
        <v>1</v>
      </c>
      <c r="DE26" s="69">
        <v>1</v>
      </c>
      <c r="DF26" s="69">
        <v>1</v>
      </c>
      <c r="DG26" s="72"/>
      <c r="DH26" s="142">
        <f>SUM(CG26:DG26)</f>
        <v>24</v>
      </c>
      <c r="DI26" s="146">
        <f>DH26/($DG$3-3)*100</f>
        <v>100</v>
      </c>
    </row>
    <row r="27" spans="1:113" s="122" customFormat="1" ht="30" customHeight="1" x14ac:dyDescent="0.25">
      <c r="A27" s="254" t="s">
        <v>241</v>
      </c>
      <c r="B27" s="121">
        <v>9</v>
      </c>
      <c r="C27" s="66" t="s">
        <v>262</v>
      </c>
      <c r="D27" s="69">
        <v>1</v>
      </c>
      <c r="E27" s="69">
        <v>1</v>
      </c>
      <c r="F27" s="69">
        <v>1</v>
      </c>
      <c r="G27" s="69">
        <v>1</v>
      </c>
      <c r="H27" s="69">
        <v>1</v>
      </c>
      <c r="I27" s="69">
        <v>1</v>
      </c>
      <c r="J27" s="69">
        <v>1</v>
      </c>
      <c r="K27" s="69">
        <v>1</v>
      </c>
      <c r="L27" s="69">
        <v>1</v>
      </c>
      <c r="M27" s="69">
        <v>1</v>
      </c>
      <c r="N27" s="69">
        <v>1</v>
      </c>
      <c r="O27" s="74"/>
      <c r="P27" s="69">
        <v>1</v>
      </c>
      <c r="Q27" s="69">
        <v>1</v>
      </c>
      <c r="R27" s="69">
        <v>1</v>
      </c>
      <c r="S27" s="69">
        <v>1</v>
      </c>
      <c r="T27" s="69">
        <v>1</v>
      </c>
      <c r="U27" s="69">
        <v>1</v>
      </c>
      <c r="V27" s="69">
        <v>1</v>
      </c>
      <c r="W27" s="69">
        <v>1</v>
      </c>
      <c r="X27" s="69">
        <v>1</v>
      </c>
      <c r="Y27" s="69">
        <v>1</v>
      </c>
      <c r="Z27" s="69">
        <v>1</v>
      </c>
      <c r="AA27" s="69">
        <v>1</v>
      </c>
      <c r="AB27" s="69">
        <v>1</v>
      </c>
      <c r="AC27" s="69">
        <v>1</v>
      </c>
      <c r="AD27" s="69">
        <v>1</v>
      </c>
      <c r="AE27" s="74"/>
      <c r="AF27" s="69">
        <v>1</v>
      </c>
      <c r="AG27" s="69">
        <v>1</v>
      </c>
      <c r="AH27" s="69">
        <v>1</v>
      </c>
      <c r="AI27" s="69">
        <v>1</v>
      </c>
      <c r="AJ27" s="78">
        <v>1</v>
      </c>
      <c r="AK27" s="69">
        <v>1</v>
      </c>
      <c r="AL27" s="69">
        <v>1</v>
      </c>
      <c r="AM27" s="69">
        <v>1</v>
      </c>
      <c r="AN27" s="69">
        <v>1</v>
      </c>
      <c r="AO27" s="69">
        <v>1</v>
      </c>
      <c r="AP27" s="69">
        <v>1</v>
      </c>
      <c r="AQ27" s="69">
        <v>1</v>
      </c>
      <c r="AR27" s="69">
        <v>1</v>
      </c>
      <c r="AS27" s="69">
        <v>1</v>
      </c>
      <c r="AT27" s="69">
        <v>1</v>
      </c>
      <c r="AU27" s="69">
        <v>1</v>
      </c>
      <c r="AV27" s="69">
        <v>1</v>
      </c>
      <c r="AW27" s="69">
        <v>1</v>
      </c>
      <c r="AX27" s="69">
        <v>1</v>
      </c>
      <c r="AY27" s="69">
        <v>1</v>
      </c>
      <c r="AZ27" s="69">
        <v>1</v>
      </c>
      <c r="BA27" s="69">
        <v>1</v>
      </c>
      <c r="BB27" s="69">
        <v>1</v>
      </c>
      <c r="BC27" s="69">
        <v>1</v>
      </c>
      <c r="BD27" s="69">
        <v>1</v>
      </c>
      <c r="BE27" s="69">
        <v>0</v>
      </c>
      <c r="BF27" s="69">
        <v>1</v>
      </c>
      <c r="BG27" s="69">
        <v>1</v>
      </c>
      <c r="BH27" s="69">
        <v>1</v>
      </c>
      <c r="BI27" s="74"/>
      <c r="BJ27" s="74"/>
      <c r="BK27" s="69">
        <v>1</v>
      </c>
      <c r="BL27" s="69">
        <v>1</v>
      </c>
      <c r="BM27" s="69">
        <v>1</v>
      </c>
      <c r="BN27" s="69">
        <v>1</v>
      </c>
      <c r="BO27" s="78">
        <v>1</v>
      </c>
      <c r="BP27" s="78">
        <v>1</v>
      </c>
      <c r="BQ27" s="78">
        <v>1</v>
      </c>
      <c r="BR27" s="69">
        <v>1</v>
      </c>
      <c r="BS27" s="69">
        <v>1</v>
      </c>
      <c r="BT27" s="69">
        <v>1</v>
      </c>
      <c r="BU27" s="69">
        <v>1</v>
      </c>
      <c r="BV27" s="69">
        <v>1</v>
      </c>
      <c r="BW27" s="69">
        <v>1</v>
      </c>
      <c r="BX27" s="69">
        <v>1</v>
      </c>
      <c r="BY27" s="69">
        <v>1</v>
      </c>
      <c r="BZ27" s="69">
        <v>1</v>
      </c>
      <c r="CA27" s="69">
        <v>1</v>
      </c>
      <c r="CB27" s="69">
        <v>1</v>
      </c>
      <c r="CC27" s="69">
        <v>1</v>
      </c>
      <c r="CD27" s="69">
        <v>1</v>
      </c>
      <c r="CE27" s="158">
        <f>SUM(D27:N27,P27:AD27,AF27:BH27,BK27:CD27)</f>
        <v>74</v>
      </c>
      <c r="CF27" s="146">
        <f>CE27/($CD$3)*100</f>
        <v>98.666666666666671</v>
      </c>
      <c r="CG27" s="69">
        <v>1</v>
      </c>
      <c r="CH27" s="69">
        <v>1</v>
      </c>
      <c r="CI27" s="69">
        <v>1</v>
      </c>
      <c r="CJ27" s="69">
        <v>1</v>
      </c>
      <c r="CK27" s="69">
        <v>1</v>
      </c>
      <c r="CL27" s="69">
        <v>1</v>
      </c>
      <c r="CM27" s="72"/>
      <c r="CN27" s="75">
        <v>1</v>
      </c>
      <c r="CO27" s="75">
        <v>1</v>
      </c>
      <c r="CP27" s="75">
        <v>1</v>
      </c>
      <c r="CQ27" s="75">
        <v>1</v>
      </c>
      <c r="CR27" s="75">
        <v>1</v>
      </c>
      <c r="CS27" s="75">
        <v>1</v>
      </c>
      <c r="CT27" s="76"/>
      <c r="CU27" s="69">
        <v>1</v>
      </c>
      <c r="CV27" s="69">
        <v>1</v>
      </c>
      <c r="CW27" s="69">
        <v>1</v>
      </c>
      <c r="CX27" s="69">
        <v>1</v>
      </c>
      <c r="CY27" s="69">
        <v>1</v>
      </c>
      <c r="CZ27" s="69">
        <v>1</v>
      </c>
      <c r="DA27" s="69">
        <v>1</v>
      </c>
      <c r="DB27" s="69">
        <v>1</v>
      </c>
      <c r="DC27" s="69">
        <v>1</v>
      </c>
      <c r="DD27" s="69">
        <v>1</v>
      </c>
      <c r="DE27" s="69">
        <v>1</v>
      </c>
      <c r="DF27" s="69">
        <v>1</v>
      </c>
      <c r="DG27" s="76"/>
      <c r="DH27" s="142">
        <f>SUM(CG27:DG27)</f>
        <v>24</v>
      </c>
      <c r="DI27" s="146">
        <f>DH27/($DG$3-3)*100</f>
        <v>100</v>
      </c>
    </row>
    <row r="28" spans="1:113" s="122" customFormat="1" ht="30" customHeight="1" x14ac:dyDescent="0.25">
      <c r="A28" s="254" t="s">
        <v>241</v>
      </c>
      <c r="B28" s="121">
        <v>1</v>
      </c>
      <c r="C28" s="258" t="s">
        <v>208</v>
      </c>
      <c r="D28" s="69">
        <v>1</v>
      </c>
      <c r="E28" s="69">
        <v>1</v>
      </c>
      <c r="F28" s="69">
        <v>1</v>
      </c>
      <c r="G28" s="69">
        <v>1</v>
      </c>
      <c r="H28" s="69">
        <v>1</v>
      </c>
      <c r="I28" s="69">
        <v>1</v>
      </c>
      <c r="J28" s="69">
        <v>1</v>
      </c>
      <c r="K28" s="69">
        <v>1</v>
      </c>
      <c r="L28" s="69">
        <v>1</v>
      </c>
      <c r="M28" s="69">
        <v>1</v>
      </c>
      <c r="N28" s="69">
        <v>1</v>
      </c>
      <c r="O28" s="74"/>
      <c r="P28" s="69">
        <v>1</v>
      </c>
      <c r="Q28" s="69">
        <v>1</v>
      </c>
      <c r="R28" s="69">
        <v>1</v>
      </c>
      <c r="S28" s="69">
        <v>1</v>
      </c>
      <c r="T28" s="69">
        <v>1</v>
      </c>
      <c r="U28" s="69">
        <v>1</v>
      </c>
      <c r="V28" s="69">
        <v>1</v>
      </c>
      <c r="W28" s="69">
        <v>1</v>
      </c>
      <c r="X28" s="69">
        <v>1</v>
      </c>
      <c r="Y28" s="69">
        <v>1</v>
      </c>
      <c r="Z28" s="69">
        <v>1</v>
      </c>
      <c r="AA28" s="69">
        <v>1</v>
      </c>
      <c r="AB28" s="69">
        <v>1</v>
      </c>
      <c r="AC28" s="69">
        <v>1</v>
      </c>
      <c r="AD28" s="69">
        <v>1</v>
      </c>
      <c r="AE28" s="74"/>
      <c r="AF28" s="69">
        <v>1</v>
      </c>
      <c r="AG28" s="69">
        <v>1</v>
      </c>
      <c r="AH28" s="69">
        <v>1</v>
      </c>
      <c r="AI28" s="69">
        <v>1</v>
      </c>
      <c r="AJ28" s="78">
        <v>1</v>
      </c>
      <c r="AK28" s="69">
        <v>0</v>
      </c>
      <c r="AL28" s="69">
        <v>1</v>
      </c>
      <c r="AM28" s="69">
        <v>1</v>
      </c>
      <c r="AN28" s="69">
        <v>1</v>
      </c>
      <c r="AO28" s="69">
        <v>1</v>
      </c>
      <c r="AP28" s="69">
        <v>1</v>
      </c>
      <c r="AQ28" s="69">
        <v>1</v>
      </c>
      <c r="AR28" s="69">
        <v>1</v>
      </c>
      <c r="AS28" s="69">
        <v>1</v>
      </c>
      <c r="AT28" s="69">
        <v>1</v>
      </c>
      <c r="AU28" s="69">
        <v>1</v>
      </c>
      <c r="AV28" s="69">
        <v>1</v>
      </c>
      <c r="AW28" s="69">
        <v>1</v>
      </c>
      <c r="AX28" s="69">
        <v>1</v>
      </c>
      <c r="AY28" s="69">
        <v>1</v>
      </c>
      <c r="AZ28" s="69">
        <v>1</v>
      </c>
      <c r="BA28" s="69">
        <v>1</v>
      </c>
      <c r="BB28" s="69">
        <v>1</v>
      </c>
      <c r="BC28" s="69">
        <v>1</v>
      </c>
      <c r="BD28" s="69">
        <v>1</v>
      </c>
      <c r="BE28" s="69">
        <v>1</v>
      </c>
      <c r="BF28" s="69">
        <v>1</v>
      </c>
      <c r="BG28" s="69">
        <v>0</v>
      </c>
      <c r="BH28" s="69">
        <v>1</v>
      </c>
      <c r="BI28" s="74"/>
      <c r="BJ28" s="74"/>
      <c r="BK28" s="69">
        <v>1</v>
      </c>
      <c r="BL28" s="69">
        <v>1</v>
      </c>
      <c r="BM28" s="69">
        <v>1</v>
      </c>
      <c r="BN28" s="69">
        <v>1</v>
      </c>
      <c r="BO28" s="78">
        <v>1</v>
      </c>
      <c r="BP28" s="69">
        <v>1</v>
      </c>
      <c r="BQ28" s="69">
        <v>1</v>
      </c>
      <c r="BR28" s="69">
        <v>1</v>
      </c>
      <c r="BS28" s="69">
        <v>1</v>
      </c>
      <c r="BT28" s="69">
        <v>1</v>
      </c>
      <c r="BU28" s="69">
        <v>1</v>
      </c>
      <c r="BV28" s="69">
        <v>1</v>
      </c>
      <c r="BW28" s="69">
        <v>1</v>
      </c>
      <c r="BX28" s="69">
        <v>1</v>
      </c>
      <c r="BY28" s="69">
        <v>1</v>
      </c>
      <c r="BZ28" s="69">
        <v>1</v>
      </c>
      <c r="CA28" s="69">
        <v>1</v>
      </c>
      <c r="CB28" s="69">
        <v>1</v>
      </c>
      <c r="CC28" s="69">
        <v>1</v>
      </c>
      <c r="CD28" s="69">
        <v>1</v>
      </c>
      <c r="CE28" s="158">
        <f>SUM(D28:N28,P28:AD28,AF28:BH28,BK28:CD28)</f>
        <v>73</v>
      </c>
      <c r="CF28" s="146">
        <f>CE28/($CD$3)*100</f>
        <v>97.333333333333343</v>
      </c>
      <c r="CG28" s="69">
        <v>1</v>
      </c>
      <c r="CH28" s="69">
        <v>1</v>
      </c>
      <c r="CI28" s="69">
        <v>1</v>
      </c>
      <c r="CJ28" s="69">
        <v>1</v>
      </c>
      <c r="CK28" s="69">
        <v>1</v>
      </c>
      <c r="CL28" s="69">
        <v>1</v>
      </c>
      <c r="CM28" s="72"/>
      <c r="CN28" s="75">
        <v>1</v>
      </c>
      <c r="CO28" s="75">
        <v>1</v>
      </c>
      <c r="CP28" s="75">
        <v>1</v>
      </c>
      <c r="CQ28" s="75">
        <v>1</v>
      </c>
      <c r="CR28" s="75">
        <v>1</v>
      </c>
      <c r="CS28" s="75">
        <v>1</v>
      </c>
      <c r="CT28" s="76"/>
      <c r="CU28" s="69">
        <v>1</v>
      </c>
      <c r="CV28" s="69">
        <v>1</v>
      </c>
      <c r="CW28" s="69">
        <v>1</v>
      </c>
      <c r="CX28" s="69">
        <v>1</v>
      </c>
      <c r="CY28" s="69">
        <v>1</v>
      </c>
      <c r="CZ28" s="69">
        <v>1</v>
      </c>
      <c r="DA28" s="69">
        <v>1</v>
      </c>
      <c r="DB28" s="69">
        <v>1</v>
      </c>
      <c r="DC28" s="69">
        <v>1</v>
      </c>
      <c r="DD28" s="69">
        <v>1</v>
      </c>
      <c r="DE28" s="69">
        <v>1</v>
      </c>
      <c r="DF28" s="69">
        <v>1</v>
      </c>
      <c r="DG28" s="76"/>
      <c r="DH28" s="142">
        <f>SUM(CG28:DG28)</f>
        <v>24</v>
      </c>
      <c r="DI28" s="146">
        <f>DH28/($DG$3-3)*100</f>
        <v>100</v>
      </c>
    </row>
    <row r="29" spans="1:113" s="122" customFormat="1" ht="30" customHeight="1" x14ac:dyDescent="0.25">
      <c r="A29" s="254" t="s">
        <v>241</v>
      </c>
      <c r="B29" s="121">
        <v>2</v>
      </c>
      <c r="C29" s="258" t="s">
        <v>209</v>
      </c>
      <c r="D29" s="69">
        <v>1</v>
      </c>
      <c r="E29" s="69">
        <v>1</v>
      </c>
      <c r="F29" s="69">
        <v>1</v>
      </c>
      <c r="G29" s="69">
        <v>1</v>
      </c>
      <c r="H29" s="69">
        <v>1</v>
      </c>
      <c r="I29" s="69">
        <v>1</v>
      </c>
      <c r="J29" s="69">
        <v>1</v>
      </c>
      <c r="K29" s="69">
        <v>1</v>
      </c>
      <c r="L29" s="69">
        <v>1</v>
      </c>
      <c r="M29" s="69">
        <v>1</v>
      </c>
      <c r="N29" s="69">
        <v>1</v>
      </c>
      <c r="O29" s="72"/>
      <c r="P29" s="69">
        <v>1</v>
      </c>
      <c r="Q29" s="69">
        <v>1</v>
      </c>
      <c r="R29" s="69">
        <v>1</v>
      </c>
      <c r="S29" s="69">
        <v>1</v>
      </c>
      <c r="T29" s="69">
        <v>1</v>
      </c>
      <c r="U29" s="69">
        <v>1</v>
      </c>
      <c r="V29" s="69">
        <v>1</v>
      </c>
      <c r="W29" s="69">
        <v>1</v>
      </c>
      <c r="X29" s="69">
        <v>1</v>
      </c>
      <c r="Y29" s="69">
        <v>1</v>
      </c>
      <c r="Z29" s="69">
        <v>1</v>
      </c>
      <c r="AA29" s="69">
        <v>1</v>
      </c>
      <c r="AB29" s="69">
        <v>1</v>
      </c>
      <c r="AC29" s="69">
        <v>1</v>
      </c>
      <c r="AD29" s="69">
        <v>1</v>
      </c>
      <c r="AE29" s="72"/>
      <c r="AF29" s="69">
        <v>1</v>
      </c>
      <c r="AG29" s="69">
        <v>1</v>
      </c>
      <c r="AH29" s="69">
        <v>1</v>
      </c>
      <c r="AI29" s="69">
        <v>1</v>
      </c>
      <c r="AJ29" s="78">
        <v>1</v>
      </c>
      <c r="AK29" s="69">
        <v>1</v>
      </c>
      <c r="AL29" s="69">
        <v>1</v>
      </c>
      <c r="AM29" s="78">
        <v>1</v>
      </c>
      <c r="AN29" s="69">
        <v>1</v>
      </c>
      <c r="AO29" s="69">
        <v>1</v>
      </c>
      <c r="AP29" s="69">
        <v>1</v>
      </c>
      <c r="AQ29" s="69">
        <v>1</v>
      </c>
      <c r="AR29" s="69">
        <v>1</v>
      </c>
      <c r="AS29" s="69">
        <v>1</v>
      </c>
      <c r="AT29" s="69">
        <v>1</v>
      </c>
      <c r="AU29" s="69">
        <v>1</v>
      </c>
      <c r="AV29" s="69">
        <v>1</v>
      </c>
      <c r="AW29" s="69">
        <v>1</v>
      </c>
      <c r="AX29" s="69">
        <v>1</v>
      </c>
      <c r="AY29" s="69">
        <v>1</v>
      </c>
      <c r="AZ29" s="69">
        <v>1</v>
      </c>
      <c r="BA29" s="69">
        <v>1</v>
      </c>
      <c r="BB29" s="69">
        <v>1</v>
      </c>
      <c r="BC29" s="69">
        <v>1</v>
      </c>
      <c r="BD29" s="69">
        <v>1</v>
      </c>
      <c r="BE29" s="69">
        <v>1</v>
      </c>
      <c r="BF29" s="69">
        <v>0</v>
      </c>
      <c r="BG29" s="69">
        <v>0</v>
      </c>
      <c r="BH29" s="69">
        <v>1</v>
      </c>
      <c r="BI29" s="69"/>
      <c r="BJ29" s="69"/>
      <c r="BK29" s="69">
        <v>1</v>
      </c>
      <c r="BL29" s="69">
        <v>1</v>
      </c>
      <c r="BM29" s="69">
        <v>1</v>
      </c>
      <c r="BN29" s="69">
        <v>1</v>
      </c>
      <c r="BO29" s="69">
        <v>1</v>
      </c>
      <c r="BP29" s="69">
        <v>1</v>
      </c>
      <c r="BQ29" s="69">
        <v>1</v>
      </c>
      <c r="BR29" s="69">
        <v>1</v>
      </c>
      <c r="BS29" s="69">
        <v>1</v>
      </c>
      <c r="BT29" s="69">
        <v>1</v>
      </c>
      <c r="BU29" s="69">
        <v>1</v>
      </c>
      <c r="BV29" s="69">
        <v>1</v>
      </c>
      <c r="BW29" s="69">
        <v>1</v>
      </c>
      <c r="BX29" s="69">
        <v>0</v>
      </c>
      <c r="BY29" s="69">
        <v>1</v>
      </c>
      <c r="BZ29" s="69">
        <v>1</v>
      </c>
      <c r="CA29" s="69">
        <v>1</v>
      </c>
      <c r="CB29" s="69">
        <v>1</v>
      </c>
      <c r="CC29" s="69">
        <v>1</v>
      </c>
      <c r="CD29" s="69">
        <v>1</v>
      </c>
      <c r="CE29" s="158">
        <f>SUM(D29:N29,P29:AD29,AF29:BH29,BK29:CD29)</f>
        <v>72</v>
      </c>
      <c r="CF29" s="146">
        <f>CE29/($CD$3)*100</f>
        <v>96</v>
      </c>
      <c r="CG29" s="69">
        <v>1</v>
      </c>
      <c r="CH29" s="69">
        <v>1</v>
      </c>
      <c r="CI29" s="69">
        <v>1</v>
      </c>
      <c r="CJ29" s="69">
        <v>1</v>
      </c>
      <c r="CK29" s="69">
        <v>1</v>
      </c>
      <c r="CL29" s="69">
        <v>1</v>
      </c>
      <c r="CM29" s="72"/>
      <c r="CN29" s="75">
        <v>1</v>
      </c>
      <c r="CO29" s="75">
        <v>1</v>
      </c>
      <c r="CP29" s="75">
        <v>1</v>
      </c>
      <c r="CQ29" s="75">
        <v>1</v>
      </c>
      <c r="CR29" s="75">
        <v>1</v>
      </c>
      <c r="CS29" s="75">
        <v>1</v>
      </c>
      <c r="CT29" s="72"/>
      <c r="CU29" s="69">
        <v>1</v>
      </c>
      <c r="CV29" s="69">
        <v>1</v>
      </c>
      <c r="CW29" s="69">
        <v>1</v>
      </c>
      <c r="CX29" s="69">
        <v>1</v>
      </c>
      <c r="CY29" s="69">
        <v>1</v>
      </c>
      <c r="CZ29" s="69">
        <v>1</v>
      </c>
      <c r="DA29" s="69">
        <v>1</v>
      </c>
      <c r="DB29" s="69">
        <v>1</v>
      </c>
      <c r="DC29" s="69">
        <v>1</v>
      </c>
      <c r="DD29" s="69">
        <v>1</v>
      </c>
      <c r="DE29" s="69">
        <v>1</v>
      </c>
      <c r="DF29" s="69">
        <v>1</v>
      </c>
      <c r="DG29" s="72"/>
      <c r="DH29" s="142">
        <f>SUM(CG29:DG29)</f>
        <v>24</v>
      </c>
      <c r="DI29" s="146">
        <f>DH29/($DG$3-3)*100</f>
        <v>100</v>
      </c>
    </row>
    <row r="30" spans="1:113" s="122" customFormat="1" ht="30" customHeight="1" x14ac:dyDescent="0.25">
      <c r="A30" s="254" t="s">
        <v>241</v>
      </c>
      <c r="B30" s="121">
        <v>5</v>
      </c>
      <c r="C30" s="66" t="s">
        <v>260</v>
      </c>
      <c r="D30" s="69">
        <v>1</v>
      </c>
      <c r="E30" s="69">
        <v>1</v>
      </c>
      <c r="F30" s="69">
        <v>1</v>
      </c>
      <c r="G30" s="69">
        <v>1</v>
      </c>
      <c r="H30" s="69">
        <v>1</v>
      </c>
      <c r="I30" s="69">
        <v>1</v>
      </c>
      <c r="J30" s="69">
        <v>1</v>
      </c>
      <c r="K30" s="69">
        <v>1</v>
      </c>
      <c r="L30" s="69">
        <v>1</v>
      </c>
      <c r="M30" s="69">
        <v>1</v>
      </c>
      <c r="N30" s="69">
        <v>1</v>
      </c>
      <c r="O30" s="74"/>
      <c r="P30" s="69">
        <v>1</v>
      </c>
      <c r="Q30" s="69">
        <v>1</v>
      </c>
      <c r="R30" s="69">
        <v>1</v>
      </c>
      <c r="S30" s="69">
        <v>1</v>
      </c>
      <c r="T30" s="69">
        <v>1</v>
      </c>
      <c r="U30" s="69">
        <v>1</v>
      </c>
      <c r="V30" s="69">
        <v>1</v>
      </c>
      <c r="W30" s="69">
        <v>1</v>
      </c>
      <c r="X30" s="69">
        <v>1</v>
      </c>
      <c r="Y30" s="69">
        <v>1</v>
      </c>
      <c r="Z30" s="69">
        <v>1</v>
      </c>
      <c r="AA30" s="69">
        <v>1</v>
      </c>
      <c r="AB30" s="69">
        <v>1</v>
      </c>
      <c r="AC30" s="69">
        <v>1</v>
      </c>
      <c r="AD30" s="69">
        <v>1</v>
      </c>
      <c r="AE30" s="74"/>
      <c r="AF30" s="69">
        <v>1</v>
      </c>
      <c r="AG30" s="69">
        <v>1</v>
      </c>
      <c r="AH30" s="69">
        <v>1</v>
      </c>
      <c r="AI30" s="69">
        <v>1</v>
      </c>
      <c r="AJ30" s="78">
        <v>1</v>
      </c>
      <c r="AK30" s="69">
        <v>1</v>
      </c>
      <c r="AL30" s="69">
        <v>1</v>
      </c>
      <c r="AM30" s="78">
        <v>0</v>
      </c>
      <c r="AN30" s="69">
        <v>1</v>
      </c>
      <c r="AO30" s="69">
        <v>1</v>
      </c>
      <c r="AP30" s="69">
        <v>1</v>
      </c>
      <c r="AQ30" s="69">
        <v>1</v>
      </c>
      <c r="AR30" s="69">
        <v>1</v>
      </c>
      <c r="AS30" s="69">
        <v>1</v>
      </c>
      <c r="AT30" s="69">
        <v>1</v>
      </c>
      <c r="AU30" s="69">
        <v>1</v>
      </c>
      <c r="AV30" s="69">
        <v>1</v>
      </c>
      <c r="AW30" s="69">
        <v>1</v>
      </c>
      <c r="AX30" s="69">
        <v>1</v>
      </c>
      <c r="AY30" s="69">
        <v>1</v>
      </c>
      <c r="AZ30" s="69">
        <v>1</v>
      </c>
      <c r="BA30" s="69">
        <v>1</v>
      </c>
      <c r="BB30" s="69">
        <v>1</v>
      </c>
      <c r="BC30" s="69">
        <v>1</v>
      </c>
      <c r="BD30" s="69">
        <v>1</v>
      </c>
      <c r="BE30" s="69">
        <v>1</v>
      </c>
      <c r="BF30" s="69">
        <v>1</v>
      </c>
      <c r="BG30" s="69">
        <v>0</v>
      </c>
      <c r="BH30" s="69">
        <v>1</v>
      </c>
      <c r="BI30" s="74"/>
      <c r="BJ30" s="74"/>
      <c r="BK30" s="69">
        <v>1</v>
      </c>
      <c r="BL30" s="69">
        <v>1</v>
      </c>
      <c r="BM30" s="69">
        <v>1</v>
      </c>
      <c r="BN30" s="69">
        <v>0</v>
      </c>
      <c r="BO30" s="69">
        <v>1</v>
      </c>
      <c r="BP30" s="69">
        <v>1</v>
      </c>
      <c r="BQ30" s="69">
        <v>1</v>
      </c>
      <c r="BR30" s="69">
        <v>1</v>
      </c>
      <c r="BS30" s="69">
        <v>1</v>
      </c>
      <c r="BT30" s="69">
        <v>1</v>
      </c>
      <c r="BU30" s="69">
        <v>1</v>
      </c>
      <c r="BV30" s="69">
        <v>1</v>
      </c>
      <c r="BW30" s="69">
        <v>1</v>
      </c>
      <c r="BX30" s="69">
        <v>1</v>
      </c>
      <c r="BY30" s="69">
        <v>1</v>
      </c>
      <c r="BZ30" s="69">
        <v>1</v>
      </c>
      <c r="CA30" s="69">
        <v>1</v>
      </c>
      <c r="CB30" s="69">
        <v>1</v>
      </c>
      <c r="CC30" s="69">
        <v>1</v>
      </c>
      <c r="CD30" s="69">
        <v>1</v>
      </c>
      <c r="CE30" s="158">
        <f>SUM(D30:N30,P30:AD30,AF30:BH30,BK30:CD30)</f>
        <v>72</v>
      </c>
      <c r="CF30" s="146">
        <f>CE30/($CD$3)*100</f>
        <v>96</v>
      </c>
      <c r="CG30" s="69">
        <v>1</v>
      </c>
      <c r="CH30" s="69">
        <v>1</v>
      </c>
      <c r="CI30" s="69">
        <v>1</v>
      </c>
      <c r="CJ30" s="69">
        <v>1</v>
      </c>
      <c r="CK30" s="69">
        <v>1</v>
      </c>
      <c r="CL30" s="69">
        <v>1</v>
      </c>
      <c r="CM30" s="72"/>
      <c r="CN30" s="75">
        <v>1</v>
      </c>
      <c r="CO30" s="75">
        <v>1</v>
      </c>
      <c r="CP30" s="75">
        <v>1</v>
      </c>
      <c r="CQ30" s="75">
        <v>1</v>
      </c>
      <c r="CR30" s="75">
        <v>1</v>
      </c>
      <c r="CS30" s="75">
        <v>1</v>
      </c>
      <c r="CT30" s="72"/>
      <c r="CU30" s="69">
        <v>1</v>
      </c>
      <c r="CV30" s="69">
        <v>1</v>
      </c>
      <c r="CW30" s="69">
        <v>1</v>
      </c>
      <c r="CX30" s="69">
        <v>1</v>
      </c>
      <c r="CY30" s="69">
        <v>1</v>
      </c>
      <c r="CZ30" s="69">
        <v>1</v>
      </c>
      <c r="DA30" s="69">
        <v>1</v>
      </c>
      <c r="DB30" s="69">
        <v>1</v>
      </c>
      <c r="DC30" s="69">
        <v>1</v>
      </c>
      <c r="DD30" s="69">
        <v>1</v>
      </c>
      <c r="DE30" s="69">
        <v>1</v>
      </c>
      <c r="DF30" s="69">
        <v>1</v>
      </c>
      <c r="DG30" s="72"/>
      <c r="DH30" s="142">
        <f>SUM(CG30:DG30)</f>
        <v>24</v>
      </c>
      <c r="DI30" s="146">
        <f>DH30/($DG$3-3)*100</f>
        <v>100</v>
      </c>
    </row>
    <row r="31" spans="1:113" s="122" customFormat="1" ht="30" customHeight="1" x14ac:dyDescent="0.25">
      <c r="A31" s="254" t="s">
        <v>241</v>
      </c>
      <c r="B31" s="121">
        <v>4</v>
      </c>
      <c r="C31" s="66" t="s">
        <v>211</v>
      </c>
      <c r="D31" s="69">
        <v>1</v>
      </c>
      <c r="E31" s="69">
        <v>1</v>
      </c>
      <c r="F31" s="69">
        <v>1</v>
      </c>
      <c r="G31" s="69">
        <v>1</v>
      </c>
      <c r="H31" s="69">
        <v>1</v>
      </c>
      <c r="I31" s="69">
        <v>1</v>
      </c>
      <c r="J31" s="69">
        <v>1</v>
      </c>
      <c r="K31" s="69">
        <v>1</v>
      </c>
      <c r="L31" s="69">
        <v>1</v>
      </c>
      <c r="M31" s="69">
        <v>1</v>
      </c>
      <c r="N31" s="69">
        <v>1</v>
      </c>
      <c r="O31" s="72"/>
      <c r="P31" s="69">
        <v>1</v>
      </c>
      <c r="Q31" s="69">
        <v>1</v>
      </c>
      <c r="R31" s="69">
        <v>1</v>
      </c>
      <c r="S31" s="69">
        <v>1</v>
      </c>
      <c r="T31" s="69">
        <v>1</v>
      </c>
      <c r="U31" s="69">
        <v>1</v>
      </c>
      <c r="V31" s="69">
        <v>1</v>
      </c>
      <c r="W31" s="69">
        <v>1</v>
      </c>
      <c r="X31" s="69">
        <v>1</v>
      </c>
      <c r="Y31" s="69">
        <v>1</v>
      </c>
      <c r="Z31" s="69">
        <v>1</v>
      </c>
      <c r="AA31" s="69">
        <v>1</v>
      </c>
      <c r="AB31" s="69">
        <v>1</v>
      </c>
      <c r="AC31" s="69">
        <v>1</v>
      </c>
      <c r="AD31" s="69">
        <v>1</v>
      </c>
      <c r="AE31" s="72"/>
      <c r="AF31" s="69">
        <v>1</v>
      </c>
      <c r="AG31" s="69">
        <v>1</v>
      </c>
      <c r="AH31" s="69">
        <v>1</v>
      </c>
      <c r="AI31" s="69">
        <v>1</v>
      </c>
      <c r="AJ31" s="78">
        <v>1</v>
      </c>
      <c r="AK31" s="69">
        <v>0</v>
      </c>
      <c r="AL31" s="69">
        <v>1</v>
      </c>
      <c r="AM31" s="69">
        <v>1</v>
      </c>
      <c r="AN31" s="69">
        <v>1</v>
      </c>
      <c r="AO31" s="69">
        <v>1</v>
      </c>
      <c r="AP31" s="69">
        <v>1</v>
      </c>
      <c r="AQ31" s="69">
        <v>1</v>
      </c>
      <c r="AR31" s="69">
        <v>1</v>
      </c>
      <c r="AS31" s="69">
        <v>1</v>
      </c>
      <c r="AT31" s="69">
        <v>1</v>
      </c>
      <c r="AU31" s="69">
        <v>1</v>
      </c>
      <c r="AV31" s="69">
        <v>1</v>
      </c>
      <c r="AW31" s="69">
        <v>1</v>
      </c>
      <c r="AX31" s="69">
        <v>1</v>
      </c>
      <c r="AY31" s="69">
        <v>1</v>
      </c>
      <c r="AZ31" s="69">
        <v>1</v>
      </c>
      <c r="BA31" s="69">
        <v>1</v>
      </c>
      <c r="BB31" s="69">
        <v>1</v>
      </c>
      <c r="BC31" s="69">
        <v>1</v>
      </c>
      <c r="BD31" s="69">
        <v>1</v>
      </c>
      <c r="BE31" s="69">
        <v>1</v>
      </c>
      <c r="BF31" s="69">
        <v>0</v>
      </c>
      <c r="BG31" s="69">
        <v>0</v>
      </c>
      <c r="BH31" s="69">
        <v>1</v>
      </c>
      <c r="BI31" s="69"/>
      <c r="BJ31" s="69"/>
      <c r="BK31" s="69">
        <v>1</v>
      </c>
      <c r="BL31" s="69">
        <v>1</v>
      </c>
      <c r="BM31" s="69">
        <v>1</v>
      </c>
      <c r="BN31" s="69">
        <v>0</v>
      </c>
      <c r="BO31" s="69">
        <v>1</v>
      </c>
      <c r="BP31" s="69">
        <v>1</v>
      </c>
      <c r="BQ31" s="69">
        <v>1</v>
      </c>
      <c r="BR31" s="69">
        <v>1</v>
      </c>
      <c r="BS31" s="69">
        <v>1</v>
      </c>
      <c r="BT31" s="69">
        <v>1</v>
      </c>
      <c r="BU31" s="69">
        <v>1</v>
      </c>
      <c r="BV31" s="69">
        <v>1</v>
      </c>
      <c r="BW31" s="69">
        <v>1</v>
      </c>
      <c r="BX31" s="69">
        <v>1</v>
      </c>
      <c r="BY31" s="69">
        <v>1</v>
      </c>
      <c r="BZ31" s="69">
        <v>1</v>
      </c>
      <c r="CA31" s="69">
        <v>1</v>
      </c>
      <c r="CB31" s="69">
        <v>1</v>
      </c>
      <c r="CC31" s="69">
        <v>1</v>
      </c>
      <c r="CD31" s="69">
        <v>1</v>
      </c>
      <c r="CE31" s="158">
        <f>SUM(D31:N31,P31:AD31,AF31:BH31,BK31:CD31)</f>
        <v>71</v>
      </c>
      <c r="CF31" s="146">
        <f>CE31/($CD$3)*100</f>
        <v>94.666666666666671</v>
      </c>
      <c r="CG31" s="69">
        <v>1</v>
      </c>
      <c r="CH31" s="69">
        <v>1</v>
      </c>
      <c r="CI31" s="69">
        <v>1</v>
      </c>
      <c r="CJ31" s="69">
        <v>1</v>
      </c>
      <c r="CK31" s="69">
        <v>1</v>
      </c>
      <c r="CL31" s="69">
        <v>1</v>
      </c>
      <c r="CM31" s="72"/>
      <c r="CN31" s="75">
        <v>1</v>
      </c>
      <c r="CO31" s="75">
        <v>1</v>
      </c>
      <c r="CP31" s="75">
        <v>1</v>
      </c>
      <c r="CQ31" s="75">
        <v>1</v>
      </c>
      <c r="CR31" s="75">
        <v>1</v>
      </c>
      <c r="CS31" s="75">
        <v>1</v>
      </c>
      <c r="CT31" s="72"/>
      <c r="CU31" s="69">
        <v>1</v>
      </c>
      <c r="CV31" s="69">
        <v>1</v>
      </c>
      <c r="CW31" s="69">
        <v>1</v>
      </c>
      <c r="CX31" s="69">
        <v>1</v>
      </c>
      <c r="CY31" s="69">
        <v>1</v>
      </c>
      <c r="CZ31" s="69">
        <v>1</v>
      </c>
      <c r="DA31" s="69">
        <v>1</v>
      </c>
      <c r="DB31" s="69">
        <v>1</v>
      </c>
      <c r="DC31" s="69">
        <v>1</v>
      </c>
      <c r="DD31" s="69">
        <v>1</v>
      </c>
      <c r="DE31" s="69">
        <v>1</v>
      </c>
      <c r="DF31" s="69">
        <v>1</v>
      </c>
      <c r="DG31" s="72"/>
      <c r="DH31" s="142">
        <f>SUM(CG31:DG31)</f>
        <v>24</v>
      </c>
      <c r="DI31" s="146">
        <f>DH31/($DG$3-3)*100</f>
        <v>100</v>
      </c>
    </row>
    <row r="32" spans="1:113" s="122" customFormat="1" ht="30" customHeight="1" x14ac:dyDescent="0.25">
      <c r="A32" s="254" t="s">
        <v>241</v>
      </c>
      <c r="B32" s="121">
        <v>8</v>
      </c>
      <c r="C32" s="66" t="s">
        <v>261</v>
      </c>
      <c r="D32" s="69">
        <v>1</v>
      </c>
      <c r="E32" s="69">
        <v>1</v>
      </c>
      <c r="F32" s="69">
        <v>1</v>
      </c>
      <c r="G32" s="69">
        <v>1</v>
      </c>
      <c r="H32" s="69">
        <v>1</v>
      </c>
      <c r="I32" s="69">
        <v>1</v>
      </c>
      <c r="J32" s="69">
        <v>1</v>
      </c>
      <c r="K32" s="69">
        <v>1</v>
      </c>
      <c r="L32" s="69">
        <v>1</v>
      </c>
      <c r="M32" s="69">
        <v>1</v>
      </c>
      <c r="N32" s="69">
        <v>1</v>
      </c>
      <c r="O32" s="72"/>
      <c r="P32" s="69">
        <v>1</v>
      </c>
      <c r="Q32" s="69">
        <v>1</v>
      </c>
      <c r="R32" s="69">
        <v>1</v>
      </c>
      <c r="S32" s="69">
        <v>1</v>
      </c>
      <c r="T32" s="69">
        <v>1</v>
      </c>
      <c r="U32" s="69">
        <v>1</v>
      </c>
      <c r="V32" s="69">
        <v>1</v>
      </c>
      <c r="W32" s="69">
        <v>1</v>
      </c>
      <c r="X32" s="69">
        <v>1</v>
      </c>
      <c r="Y32" s="69">
        <v>1</v>
      </c>
      <c r="Z32" s="69">
        <v>1</v>
      </c>
      <c r="AA32" s="69">
        <v>1</v>
      </c>
      <c r="AB32" s="69">
        <v>1</v>
      </c>
      <c r="AC32" s="69">
        <v>1</v>
      </c>
      <c r="AD32" s="69">
        <v>1</v>
      </c>
      <c r="AE32" s="72"/>
      <c r="AF32" s="69">
        <v>1</v>
      </c>
      <c r="AG32" s="69">
        <v>1</v>
      </c>
      <c r="AH32" s="69">
        <v>1</v>
      </c>
      <c r="AI32" s="69">
        <v>1</v>
      </c>
      <c r="AJ32" s="78">
        <v>1</v>
      </c>
      <c r="AK32" s="69">
        <v>1</v>
      </c>
      <c r="AL32" s="69">
        <v>1</v>
      </c>
      <c r="AM32" s="69">
        <v>1</v>
      </c>
      <c r="AN32" s="69">
        <v>1</v>
      </c>
      <c r="AO32" s="69">
        <v>1</v>
      </c>
      <c r="AP32" s="69">
        <v>1</v>
      </c>
      <c r="AQ32" s="69">
        <v>1</v>
      </c>
      <c r="AR32" s="69">
        <v>1</v>
      </c>
      <c r="AS32" s="69">
        <v>1</v>
      </c>
      <c r="AT32" s="69">
        <v>1</v>
      </c>
      <c r="AU32" s="69">
        <v>1</v>
      </c>
      <c r="AV32" s="69">
        <v>1</v>
      </c>
      <c r="AW32" s="69">
        <v>1</v>
      </c>
      <c r="AX32" s="69">
        <v>1</v>
      </c>
      <c r="AY32" s="69">
        <v>1</v>
      </c>
      <c r="AZ32" s="69">
        <v>1</v>
      </c>
      <c r="BA32" s="69">
        <v>1</v>
      </c>
      <c r="BB32" s="69">
        <v>1</v>
      </c>
      <c r="BC32" s="69">
        <v>1</v>
      </c>
      <c r="BD32" s="69">
        <v>1</v>
      </c>
      <c r="BE32" s="69">
        <v>1</v>
      </c>
      <c r="BF32" s="69">
        <v>1</v>
      </c>
      <c r="BG32" s="69">
        <v>1</v>
      </c>
      <c r="BH32" s="69">
        <v>1</v>
      </c>
      <c r="BI32" s="69"/>
      <c r="BJ32" s="69"/>
      <c r="BK32" s="69">
        <v>0</v>
      </c>
      <c r="BL32" s="69">
        <v>0</v>
      </c>
      <c r="BM32" s="69">
        <v>0</v>
      </c>
      <c r="BN32" s="69">
        <v>0</v>
      </c>
      <c r="BO32" s="69">
        <v>0</v>
      </c>
      <c r="BP32" s="69">
        <v>0</v>
      </c>
      <c r="BQ32" s="69">
        <v>0</v>
      </c>
      <c r="BR32" s="69">
        <v>1</v>
      </c>
      <c r="BS32" s="69">
        <v>1</v>
      </c>
      <c r="BT32" s="69">
        <v>1</v>
      </c>
      <c r="BU32" s="69">
        <v>1</v>
      </c>
      <c r="BV32" s="69">
        <v>1</v>
      </c>
      <c r="BW32" s="69">
        <v>1</v>
      </c>
      <c r="BX32" s="69">
        <v>1</v>
      </c>
      <c r="BY32" s="69">
        <v>1</v>
      </c>
      <c r="BZ32" s="69">
        <v>1</v>
      </c>
      <c r="CA32" s="69">
        <v>1</v>
      </c>
      <c r="CB32" s="69">
        <v>1</v>
      </c>
      <c r="CC32" s="69">
        <v>1</v>
      </c>
      <c r="CD32" s="69">
        <v>1</v>
      </c>
      <c r="CE32" s="158">
        <f>SUM(D32:N32,P32:AD32,AF32:BH32,BK32:CD32)</f>
        <v>68</v>
      </c>
      <c r="CF32" s="146">
        <f>CE32/($CD$3)*100</f>
        <v>90.666666666666657</v>
      </c>
      <c r="CG32" s="69">
        <v>1</v>
      </c>
      <c r="CH32" s="69">
        <v>1</v>
      </c>
      <c r="CI32" s="69">
        <v>1</v>
      </c>
      <c r="CJ32" s="69">
        <v>1</v>
      </c>
      <c r="CK32" s="69">
        <v>1</v>
      </c>
      <c r="CL32" s="69">
        <v>1</v>
      </c>
      <c r="CM32" s="72"/>
      <c r="CN32" s="75">
        <v>1</v>
      </c>
      <c r="CO32" s="75">
        <v>1</v>
      </c>
      <c r="CP32" s="75">
        <v>1</v>
      </c>
      <c r="CQ32" s="75">
        <v>1</v>
      </c>
      <c r="CR32" s="75">
        <v>1</v>
      </c>
      <c r="CS32" s="75">
        <v>1</v>
      </c>
      <c r="CT32" s="72"/>
      <c r="CU32" s="69">
        <v>1</v>
      </c>
      <c r="CV32" s="69">
        <v>1</v>
      </c>
      <c r="CW32" s="69">
        <v>1</v>
      </c>
      <c r="CX32" s="69">
        <v>1</v>
      </c>
      <c r="CY32" s="69">
        <v>1</v>
      </c>
      <c r="CZ32" s="69">
        <v>1</v>
      </c>
      <c r="DA32" s="69">
        <v>1</v>
      </c>
      <c r="DB32" s="69">
        <v>1</v>
      </c>
      <c r="DC32" s="69">
        <v>1</v>
      </c>
      <c r="DD32" s="69">
        <v>1</v>
      </c>
      <c r="DE32" s="69">
        <v>1</v>
      </c>
      <c r="DF32" s="69">
        <v>1</v>
      </c>
      <c r="DG32" s="72"/>
      <c r="DH32" s="142">
        <f>SUM(CG32:DG32)</f>
        <v>24</v>
      </c>
      <c r="DI32" s="146">
        <f>DH32/($DG$3-3)*100</f>
        <v>100</v>
      </c>
    </row>
    <row r="33" spans="1:114" s="122" customFormat="1" ht="30" customHeight="1" x14ac:dyDescent="0.25">
      <c r="A33" s="254" t="s">
        <v>241</v>
      </c>
      <c r="B33" s="121">
        <v>7</v>
      </c>
      <c r="C33" s="66" t="s">
        <v>213</v>
      </c>
      <c r="D33" s="69">
        <v>1</v>
      </c>
      <c r="E33" s="69">
        <v>1</v>
      </c>
      <c r="F33" s="69">
        <v>1</v>
      </c>
      <c r="G33" s="69">
        <v>1</v>
      </c>
      <c r="H33" s="69">
        <v>1</v>
      </c>
      <c r="I33" s="69">
        <v>1</v>
      </c>
      <c r="J33" s="69">
        <v>1</v>
      </c>
      <c r="K33" s="69">
        <v>1</v>
      </c>
      <c r="L33" s="69">
        <v>1</v>
      </c>
      <c r="M33" s="69">
        <v>1</v>
      </c>
      <c r="N33" s="69">
        <v>1</v>
      </c>
      <c r="O33" s="72"/>
      <c r="P33" s="69">
        <v>1</v>
      </c>
      <c r="Q33" s="69">
        <v>1</v>
      </c>
      <c r="R33" s="69">
        <v>1</v>
      </c>
      <c r="S33" s="69">
        <v>1</v>
      </c>
      <c r="T33" s="69">
        <v>1</v>
      </c>
      <c r="U33" s="69">
        <v>1</v>
      </c>
      <c r="V33" s="69">
        <v>1</v>
      </c>
      <c r="W33" s="69">
        <v>1</v>
      </c>
      <c r="X33" s="69">
        <v>1</v>
      </c>
      <c r="Y33" s="69">
        <v>1</v>
      </c>
      <c r="Z33" s="69">
        <v>1</v>
      </c>
      <c r="AA33" s="69">
        <v>1</v>
      </c>
      <c r="AB33" s="69">
        <v>1</v>
      </c>
      <c r="AC33" s="69">
        <v>1</v>
      </c>
      <c r="AD33" s="69">
        <v>1</v>
      </c>
      <c r="AE33" s="72"/>
      <c r="AF33" s="69">
        <v>1</v>
      </c>
      <c r="AG33" s="69">
        <v>1</v>
      </c>
      <c r="AH33" s="69">
        <v>1</v>
      </c>
      <c r="AI33" s="69">
        <v>1</v>
      </c>
      <c r="AJ33" s="78">
        <v>1</v>
      </c>
      <c r="AK33" s="69">
        <v>1</v>
      </c>
      <c r="AL33" s="69">
        <v>1</v>
      </c>
      <c r="AM33" s="69">
        <v>1</v>
      </c>
      <c r="AN33" s="69">
        <v>1</v>
      </c>
      <c r="AO33" s="69">
        <v>1</v>
      </c>
      <c r="AP33" s="69">
        <v>1</v>
      </c>
      <c r="AQ33" s="69">
        <v>1</v>
      </c>
      <c r="AR33" s="69">
        <v>1</v>
      </c>
      <c r="AS33" s="69">
        <v>1</v>
      </c>
      <c r="AT33" s="69">
        <v>1</v>
      </c>
      <c r="AU33" s="69">
        <v>1</v>
      </c>
      <c r="AV33" s="69">
        <v>1</v>
      </c>
      <c r="AW33" s="69">
        <v>1</v>
      </c>
      <c r="AX33" s="69">
        <v>1</v>
      </c>
      <c r="AY33" s="69">
        <v>1</v>
      </c>
      <c r="AZ33" s="69">
        <v>1</v>
      </c>
      <c r="BA33" s="69">
        <v>1</v>
      </c>
      <c r="BB33" s="69">
        <v>1</v>
      </c>
      <c r="BC33" s="69">
        <v>1</v>
      </c>
      <c r="BD33" s="69">
        <v>1</v>
      </c>
      <c r="BE33" s="69">
        <v>1</v>
      </c>
      <c r="BF33" s="69">
        <v>1</v>
      </c>
      <c r="BG33" s="69">
        <v>0</v>
      </c>
      <c r="BH33" s="69">
        <v>1</v>
      </c>
      <c r="BI33" s="69"/>
      <c r="BJ33" s="69"/>
      <c r="BK33" s="69">
        <v>0</v>
      </c>
      <c r="BL33" s="69">
        <v>0</v>
      </c>
      <c r="BM33" s="69">
        <v>0</v>
      </c>
      <c r="BN33" s="69">
        <v>0</v>
      </c>
      <c r="BO33" s="78">
        <v>0</v>
      </c>
      <c r="BP33" s="69">
        <v>0</v>
      </c>
      <c r="BQ33" s="69">
        <v>0</v>
      </c>
      <c r="BR33" s="69">
        <v>1</v>
      </c>
      <c r="BS33" s="69">
        <v>1</v>
      </c>
      <c r="BT33" s="69">
        <v>1</v>
      </c>
      <c r="BU33" s="69">
        <v>1</v>
      </c>
      <c r="BV33" s="69">
        <v>1</v>
      </c>
      <c r="BW33" s="69">
        <v>1</v>
      </c>
      <c r="BX33" s="69">
        <v>1</v>
      </c>
      <c r="BY33" s="69">
        <v>1</v>
      </c>
      <c r="BZ33" s="69">
        <v>1</v>
      </c>
      <c r="CA33" s="69">
        <v>1</v>
      </c>
      <c r="CB33" s="69">
        <v>1</v>
      </c>
      <c r="CC33" s="69">
        <v>1</v>
      </c>
      <c r="CD33" s="69">
        <v>1</v>
      </c>
      <c r="CE33" s="158">
        <f>SUM(D33:N33,P33:AD33,AF33:BH33,BK33:CD33)</f>
        <v>67</v>
      </c>
      <c r="CF33" s="146">
        <f>CE33/($CD$3)*100</f>
        <v>89.333333333333329</v>
      </c>
      <c r="CG33" s="69">
        <v>0</v>
      </c>
      <c r="CH33" s="69">
        <v>1</v>
      </c>
      <c r="CI33" s="69">
        <v>1</v>
      </c>
      <c r="CJ33" s="69">
        <v>1</v>
      </c>
      <c r="CK33" s="69">
        <v>1</v>
      </c>
      <c r="CL33" s="69">
        <v>1</v>
      </c>
      <c r="CM33" s="72"/>
      <c r="CN33" s="75">
        <v>0</v>
      </c>
      <c r="CO33" s="75">
        <v>0</v>
      </c>
      <c r="CP33" s="75">
        <v>0</v>
      </c>
      <c r="CQ33" s="75">
        <v>0</v>
      </c>
      <c r="CR33" s="75">
        <v>0</v>
      </c>
      <c r="CS33" s="75">
        <v>0</v>
      </c>
      <c r="CT33" s="72"/>
      <c r="CU33" s="69">
        <v>0</v>
      </c>
      <c r="CV33" s="69">
        <v>0</v>
      </c>
      <c r="CW33" s="69">
        <v>0</v>
      </c>
      <c r="CX33" s="69">
        <v>0</v>
      </c>
      <c r="CY33" s="69">
        <v>0</v>
      </c>
      <c r="CZ33" s="69">
        <v>0</v>
      </c>
      <c r="DA33" s="69">
        <v>0</v>
      </c>
      <c r="DB33" s="69">
        <v>0</v>
      </c>
      <c r="DC33" s="69">
        <v>0</v>
      </c>
      <c r="DD33" s="69">
        <v>0</v>
      </c>
      <c r="DE33" s="69">
        <v>0</v>
      </c>
      <c r="DF33" s="69">
        <v>0</v>
      </c>
      <c r="DG33" s="72"/>
      <c r="DH33" s="142">
        <f>SUM(CG33:DG33)</f>
        <v>5</v>
      </c>
      <c r="DI33" s="146">
        <f>DH33/($DG$3-3)*100</f>
        <v>20.833333333333336</v>
      </c>
    </row>
    <row r="34" spans="1:114" s="17" customFormat="1" ht="30" customHeight="1" x14ac:dyDescent="0.25">
      <c r="A34" s="26" t="s">
        <v>241</v>
      </c>
      <c r="B34" s="27"/>
      <c r="C34" s="28" t="s">
        <v>206</v>
      </c>
      <c r="D34" s="70"/>
      <c r="E34" s="70"/>
      <c r="F34" s="70"/>
      <c r="G34" s="70"/>
      <c r="H34" s="70"/>
      <c r="I34" s="70"/>
      <c r="J34" s="70"/>
      <c r="K34" s="73"/>
      <c r="L34" s="70"/>
      <c r="M34" s="70"/>
      <c r="N34" s="70"/>
      <c r="O34" s="73"/>
      <c r="P34" s="70"/>
      <c r="Q34" s="70"/>
      <c r="R34" s="70"/>
      <c r="S34" s="70"/>
      <c r="T34" s="70"/>
      <c r="U34" s="70"/>
      <c r="V34" s="70"/>
      <c r="W34" s="73"/>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3"/>
      <c r="BU34" s="73"/>
      <c r="BV34" s="70"/>
      <c r="BW34" s="70"/>
      <c r="BX34" s="70"/>
      <c r="BY34" s="70"/>
      <c r="BZ34" s="70"/>
      <c r="CA34" s="70"/>
      <c r="CB34" s="70"/>
      <c r="CC34" s="70"/>
      <c r="CD34" s="70"/>
      <c r="CE34" s="96">
        <f>AVERAGE(CE25:CE33)</f>
        <v>71.777777777777771</v>
      </c>
      <c r="CF34" s="96">
        <f>AVERAGE(CF25:CF33)</f>
        <v>95.703703703703709</v>
      </c>
      <c r="CG34" s="70"/>
      <c r="CH34" s="70"/>
      <c r="CI34" s="70"/>
      <c r="CJ34" s="70"/>
      <c r="CK34" s="70"/>
      <c r="CL34" s="70"/>
      <c r="CM34" s="77"/>
      <c r="CN34" s="77"/>
      <c r="CO34" s="77"/>
      <c r="CP34" s="77"/>
      <c r="CQ34" s="77"/>
      <c r="CR34" s="77"/>
      <c r="CS34" s="77"/>
      <c r="CT34" s="77"/>
      <c r="CU34" s="70"/>
      <c r="CV34" s="70"/>
      <c r="CW34" s="70"/>
      <c r="CX34" s="70"/>
      <c r="CY34" s="70"/>
      <c r="CZ34" s="70"/>
      <c r="DA34" s="70"/>
      <c r="DB34" s="70"/>
      <c r="DC34" s="70"/>
      <c r="DD34" s="70"/>
      <c r="DE34" s="70"/>
      <c r="DF34" s="70"/>
      <c r="DG34" s="77"/>
      <c r="DH34" s="96">
        <f>AVERAGE(DH25:DH33)</f>
        <v>21.555555555555557</v>
      </c>
      <c r="DI34" s="96">
        <f>AVERAGE(DI25:DI33)</f>
        <v>89.814814814814824</v>
      </c>
    </row>
    <row r="35" spans="1:114" s="122" customFormat="1" ht="30" customHeight="1" x14ac:dyDescent="0.25">
      <c r="A35" s="254" t="s">
        <v>248</v>
      </c>
      <c r="B35" s="121">
        <v>1</v>
      </c>
      <c r="C35" s="66" t="s">
        <v>105</v>
      </c>
      <c r="D35" s="69">
        <v>1</v>
      </c>
      <c r="E35" s="69">
        <v>1</v>
      </c>
      <c r="F35" s="69">
        <v>1</v>
      </c>
      <c r="G35" s="69">
        <v>1</v>
      </c>
      <c r="H35" s="69">
        <v>1</v>
      </c>
      <c r="I35" s="69">
        <v>1</v>
      </c>
      <c r="J35" s="69">
        <v>1</v>
      </c>
      <c r="K35" s="69">
        <v>1</v>
      </c>
      <c r="L35" s="69">
        <v>1</v>
      </c>
      <c r="M35" s="69">
        <v>1</v>
      </c>
      <c r="N35" s="69">
        <v>1</v>
      </c>
      <c r="O35" s="74"/>
      <c r="P35" s="69">
        <v>1</v>
      </c>
      <c r="Q35" s="69">
        <v>1</v>
      </c>
      <c r="R35" s="69">
        <v>1</v>
      </c>
      <c r="S35" s="69">
        <v>1</v>
      </c>
      <c r="T35" s="69">
        <v>1</v>
      </c>
      <c r="U35" s="69">
        <v>1</v>
      </c>
      <c r="V35" s="69">
        <v>1</v>
      </c>
      <c r="W35" s="69">
        <v>1</v>
      </c>
      <c r="X35" s="69">
        <v>1</v>
      </c>
      <c r="Y35" s="69">
        <v>1</v>
      </c>
      <c r="Z35" s="69">
        <v>1</v>
      </c>
      <c r="AA35" s="69">
        <v>1</v>
      </c>
      <c r="AB35" s="69">
        <v>1</v>
      </c>
      <c r="AC35" s="69">
        <v>1</v>
      </c>
      <c r="AD35" s="69">
        <v>1</v>
      </c>
      <c r="AE35" s="74"/>
      <c r="AF35" s="69">
        <v>1</v>
      </c>
      <c r="AG35" s="69">
        <v>1</v>
      </c>
      <c r="AH35" s="69">
        <v>1</v>
      </c>
      <c r="AI35" s="69">
        <v>1</v>
      </c>
      <c r="AJ35" s="78">
        <v>1</v>
      </c>
      <c r="AK35" s="78">
        <v>1</v>
      </c>
      <c r="AL35" s="78">
        <v>1</v>
      </c>
      <c r="AM35" s="78">
        <v>1</v>
      </c>
      <c r="AN35" s="78">
        <v>1</v>
      </c>
      <c r="AO35" s="78">
        <v>1</v>
      </c>
      <c r="AP35" s="78">
        <v>1</v>
      </c>
      <c r="AQ35" s="78">
        <v>1</v>
      </c>
      <c r="AR35" s="78">
        <v>1</v>
      </c>
      <c r="AS35" s="78">
        <v>1</v>
      </c>
      <c r="AT35" s="78">
        <v>1</v>
      </c>
      <c r="AU35" s="78">
        <v>1</v>
      </c>
      <c r="AV35" s="78">
        <v>1</v>
      </c>
      <c r="AW35" s="69">
        <v>1</v>
      </c>
      <c r="AX35" s="69">
        <v>1</v>
      </c>
      <c r="AY35" s="69">
        <v>1</v>
      </c>
      <c r="AZ35" s="69">
        <v>1</v>
      </c>
      <c r="BA35" s="69">
        <v>1</v>
      </c>
      <c r="BB35" s="69">
        <v>1</v>
      </c>
      <c r="BC35" s="69">
        <v>1</v>
      </c>
      <c r="BD35" s="69">
        <v>1</v>
      </c>
      <c r="BE35" s="69">
        <v>1</v>
      </c>
      <c r="BF35" s="69">
        <v>1</v>
      </c>
      <c r="BG35" s="69">
        <v>0</v>
      </c>
      <c r="BH35" s="69">
        <v>0</v>
      </c>
      <c r="BI35" s="74"/>
      <c r="BJ35" s="74"/>
      <c r="BK35" s="69">
        <v>1</v>
      </c>
      <c r="BL35" s="69">
        <v>1</v>
      </c>
      <c r="BM35" s="69">
        <v>1</v>
      </c>
      <c r="BN35" s="69">
        <v>0</v>
      </c>
      <c r="BO35" s="69">
        <v>1</v>
      </c>
      <c r="BP35" s="69">
        <v>1</v>
      </c>
      <c r="BQ35" s="69">
        <v>1</v>
      </c>
      <c r="BR35" s="69">
        <v>1</v>
      </c>
      <c r="BS35" s="69">
        <v>1</v>
      </c>
      <c r="BT35" s="69">
        <v>1</v>
      </c>
      <c r="BU35" s="69">
        <v>1</v>
      </c>
      <c r="BV35" s="69">
        <v>1</v>
      </c>
      <c r="BW35" s="69">
        <v>1</v>
      </c>
      <c r="BX35" s="69">
        <v>1</v>
      </c>
      <c r="BY35" s="69">
        <v>1</v>
      </c>
      <c r="BZ35" s="69">
        <v>1</v>
      </c>
      <c r="CA35" s="69">
        <v>1</v>
      </c>
      <c r="CB35" s="69">
        <v>1</v>
      </c>
      <c r="CC35" s="69">
        <v>1</v>
      </c>
      <c r="CD35" s="69">
        <v>1</v>
      </c>
      <c r="CE35" s="158">
        <f>SUM(D35:N35,P35:AD35,AF35:BH35,BK35:CD35)</f>
        <v>72</v>
      </c>
      <c r="CF35" s="146">
        <f>CE35/($CD$3)*100</f>
        <v>96</v>
      </c>
      <c r="CG35" s="69">
        <v>1</v>
      </c>
      <c r="CH35" s="69">
        <v>1</v>
      </c>
      <c r="CI35" s="69">
        <v>1</v>
      </c>
      <c r="CJ35" s="69">
        <v>1</v>
      </c>
      <c r="CK35" s="69">
        <v>1</v>
      </c>
      <c r="CL35" s="69">
        <v>1</v>
      </c>
      <c r="CM35" s="76"/>
      <c r="CN35" s="75">
        <v>0</v>
      </c>
      <c r="CO35" s="75">
        <v>1</v>
      </c>
      <c r="CP35" s="75">
        <v>1</v>
      </c>
      <c r="CQ35" s="75">
        <v>1</v>
      </c>
      <c r="CR35" s="75">
        <v>1</v>
      </c>
      <c r="CS35" s="75">
        <v>1</v>
      </c>
      <c r="CT35" s="76"/>
      <c r="CU35" s="69">
        <v>1</v>
      </c>
      <c r="CV35" s="69">
        <v>1</v>
      </c>
      <c r="CW35" s="69">
        <v>1</v>
      </c>
      <c r="CX35" s="69">
        <v>1</v>
      </c>
      <c r="CY35" s="69">
        <v>1</v>
      </c>
      <c r="CZ35" s="69">
        <v>1</v>
      </c>
      <c r="DA35" s="69">
        <v>1</v>
      </c>
      <c r="DB35" s="69">
        <v>1</v>
      </c>
      <c r="DC35" s="69">
        <v>1</v>
      </c>
      <c r="DD35" s="69">
        <v>1</v>
      </c>
      <c r="DE35" s="69">
        <v>1</v>
      </c>
      <c r="DF35" s="69">
        <v>1</v>
      </c>
      <c r="DG35" s="76"/>
      <c r="DH35" s="142">
        <f>SUM(CG35:DG35)</f>
        <v>23</v>
      </c>
      <c r="DI35" s="146">
        <f>DH35/($DG$3-3)*100</f>
        <v>95.833333333333343</v>
      </c>
    </row>
    <row r="36" spans="1:114" s="122" customFormat="1" ht="30" customHeight="1" x14ac:dyDescent="0.25">
      <c r="A36" s="254" t="s">
        <v>248</v>
      </c>
      <c r="B36" s="121">
        <v>4</v>
      </c>
      <c r="C36" s="258" t="s">
        <v>277</v>
      </c>
      <c r="D36" s="69">
        <v>1</v>
      </c>
      <c r="E36" s="69">
        <v>1</v>
      </c>
      <c r="F36" s="69">
        <v>1</v>
      </c>
      <c r="G36" s="69">
        <v>1</v>
      </c>
      <c r="H36" s="69">
        <v>1</v>
      </c>
      <c r="I36" s="69">
        <v>1</v>
      </c>
      <c r="J36" s="69">
        <v>1</v>
      </c>
      <c r="K36" s="69">
        <v>1</v>
      </c>
      <c r="L36" s="69">
        <v>1</v>
      </c>
      <c r="M36" s="69">
        <v>1</v>
      </c>
      <c r="N36" s="69">
        <v>1</v>
      </c>
      <c r="O36" s="74"/>
      <c r="P36" s="69">
        <v>1</v>
      </c>
      <c r="Q36" s="69">
        <v>1</v>
      </c>
      <c r="R36" s="69">
        <v>1</v>
      </c>
      <c r="S36" s="69">
        <v>1</v>
      </c>
      <c r="T36" s="69">
        <v>1</v>
      </c>
      <c r="U36" s="69">
        <v>1</v>
      </c>
      <c r="V36" s="69">
        <v>1</v>
      </c>
      <c r="W36" s="69">
        <v>1</v>
      </c>
      <c r="X36" s="69">
        <v>1</v>
      </c>
      <c r="Y36" s="69">
        <v>1</v>
      </c>
      <c r="Z36" s="69">
        <v>1</v>
      </c>
      <c r="AA36" s="69">
        <v>1</v>
      </c>
      <c r="AB36" s="69">
        <v>1</v>
      </c>
      <c r="AC36" s="69">
        <v>1</v>
      </c>
      <c r="AD36" s="69">
        <v>1</v>
      </c>
      <c r="AE36" s="74"/>
      <c r="AF36" s="69">
        <v>1</v>
      </c>
      <c r="AG36" s="69">
        <v>1</v>
      </c>
      <c r="AH36" s="69">
        <v>1</v>
      </c>
      <c r="AI36" s="69">
        <v>1</v>
      </c>
      <c r="AJ36" s="78">
        <v>1</v>
      </c>
      <c r="AK36" s="69">
        <v>0</v>
      </c>
      <c r="AL36" s="78">
        <v>1</v>
      </c>
      <c r="AM36" s="78">
        <v>1</v>
      </c>
      <c r="AN36" s="78">
        <v>1</v>
      </c>
      <c r="AO36" s="78">
        <v>1</v>
      </c>
      <c r="AP36" s="78">
        <v>1</v>
      </c>
      <c r="AQ36" s="78">
        <v>1</v>
      </c>
      <c r="AR36" s="78">
        <v>1</v>
      </c>
      <c r="AS36" s="78">
        <v>1</v>
      </c>
      <c r="AT36" s="78">
        <v>1</v>
      </c>
      <c r="AU36" s="78">
        <v>1</v>
      </c>
      <c r="AV36" s="78">
        <v>1</v>
      </c>
      <c r="AW36" s="69">
        <v>1</v>
      </c>
      <c r="AX36" s="69">
        <v>1</v>
      </c>
      <c r="AY36" s="69">
        <v>1</v>
      </c>
      <c r="AZ36" s="69">
        <v>1</v>
      </c>
      <c r="BA36" s="69">
        <v>1</v>
      </c>
      <c r="BB36" s="69">
        <v>1</v>
      </c>
      <c r="BC36" s="69">
        <v>1</v>
      </c>
      <c r="BD36" s="69">
        <v>1</v>
      </c>
      <c r="BE36" s="69">
        <v>1</v>
      </c>
      <c r="BF36" s="69">
        <v>1</v>
      </c>
      <c r="BG36" s="69">
        <v>0</v>
      </c>
      <c r="BH36" s="69">
        <v>1</v>
      </c>
      <c r="BI36" s="74"/>
      <c r="BJ36" s="74"/>
      <c r="BK36" s="69">
        <v>1</v>
      </c>
      <c r="BL36" s="69">
        <v>1</v>
      </c>
      <c r="BM36" s="69">
        <v>1</v>
      </c>
      <c r="BN36" s="69">
        <v>0</v>
      </c>
      <c r="BO36" s="69">
        <v>1</v>
      </c>
      <c r="BP36" s="69">
        <v>1</v>
      </c>
      <c r="BQ36" s="69">
        <v>1</v>
      </c>
      <c r="BR36" s="69">
        <v>0</v>
      </c>
      <c r="BS36" s="69">
        <v>1</v>
      </c>
      <c r="BT36" s="69">
        <v>1</v>
      </c>
      <c r="BU36" s="69">
        <v>1</v>
      </c>
      <c r="BV36" s="69">
        <v>1</v>
      </c>
      <c r="BW36" s="69">
        <v>1</v>
      </c>
      <c r="BX36" s="69">
        <v>1</v>
      </c>
      <c r="BY36" s="69">
        <v>1</v>
      </c>
      <c r="BZ36" s="69">
        <v>1</v>
      </c>
      <c r="CA36" s="69">
        <v>1</v>
      </c>
      <c r="CB36" s="69">
        <v>1</v>
      </c>
      <c r="CC36" s="69">
        <v>1</v>
      </c>
      <c r="CD36" s="69">
        <v>1</v>
      </c>
      <c r="CE36" s="158">
        <f>SUM(D36:N36,P36:AD36,AF36:BH36,BK36:CD36)</f>
        <v>71</v>
      </c>
      <c r="CF36" s="146">
        <f>CE36/($CD$3)*100</f>
        <v>94.666666666666671</v>
      </c>
      <c r="CG36" s="69">
        <v>1</v>
      </c>
      <c r="CH36" s="69">
        <v>1</v>
      </c>
      <c r="CI36" s="69">
        <v>1</v>
      </c>
      <c r="CJ36" s="69">
        <v>1</v>
      </c>
      <c r="CK36" s="69">
        <v>1</v>
      </c>
      <c r="CL36" s="69">
        <v>1</v>
      </c>
      <c r="CM36" s="76"/>
      <c r="CN36" s="75">
        <v>0</v>
      </c>
      <c r="CO36" s="75">
        <v>1</v>
      </c>
      <c r="CP36" s="75">
        <v>1</v>
      </c>
      <c r="CQ36" s="75">
        <v>1</v>
      </c>
      <c r="CR36" s="75">
        <v>1</v>
      </c>
      <c r="CS36" s="75">
        <v>1</v>
      </c>
      <c r="CT36" s="76"/>
      <c r="CU36" s="69">
        <v>1</v>
      </c>
      <c r="CV36" s="69">
        <v>1</v>
      </c>
      <c r="CW36" s="69">
        <v>1</v>
      </c>
      <c r="CX36" s="69">
        <v>1</v>
      </c>
      <c r="CY36" s="69">
        <v>1</v>
      </c>
      <c r="CZ36" s="69">
        <v>0</v>
      </c>
      <c r="DA36" s="69">
        <v>1</v>
      </c>
      <c r="DB36" s="69">
        <v>1</v>
      </c>
      <c r="DC36" s="69">
        <v>1</v>
      </c>
      <c r="DD36" s="69">
        <v>1</v>
      </c>
      <c r="DE36" s="69">
        <v>1</v>
      </c>
      <c r="DF36" s="69">
        <v>1</v>
      </c>
      <c r="DG36" s="76"/>
      <c r="DH36" s="142">
        <f>SUM(CG36:DG36)</f>
        <v>22</v>
      </c>
      <c r="DI36" s="146">
        <f>DH36/($DG$3-3)*100</f>
        <v>91.666666666666657</v>
      </c>
    </row>
    <row r="37" spans="1:114" s="126" customFormat="1" ht="30" customHeight="1" x14ac:dyDescent="0.25">
      <c r="A37" s="254" t="s">
        <v>248</v>
      </c>
      <c r="B37" s="121">
        <v>3</v>
      </c>
      <c r="C37" s="55" t="s">
        <v>106</v>
      </c>
      <c r="D37" s="69">
        <v>1</v>
      </c>
      <c r="E37" s="69">
        <v>1</v>
      </c>
      <c r="F37" s="69">
        <v>1</v>
      </c>
      <c r="G37" s="69">
        <v>1</v>
      </c>
      <c r="H37" s="69">
        <v>1</v>
      </c>
      <c r="I37" s="69">
        <v>1</v>
      </c>
      <c r="J37" s="69">
        <v>1</v>
      </c>
      <c r="K37" s="69">
        <v>1</v>
      </c>
      <c r="L37" s="69">
        <v>1</v>
      </c>
      <c r="M37" s="69">
        <v>1</v>
      </c>
      <c r="N37" s="69">
        <v>1</v>
      </c>
      <c r="O37" s="74"/>
      <c r="P37" s="69">
        <v>1</v>
      </c>
      <c r="Q37" s="69">
        <v>1</v>
      </c>
      <c r="R37" s="69">
        <v>1</v>
      </c>
      <c r="S37" s="69">
        <v>1</v>
      </c>
      <c r="T37" s="69">
        <v>1</v>
      </c>
      <c r="U37" s="69">
        <v>1</v>
      </c>
      <c r="V37" s="69">
        <v>1</v>
      </c>
      <c r="W37" s="69">
        <v>1</v>
      </c>
      <c r="X37" s="69">
        <v>1</v>
      </c>
      <c r="Y37" s="69">
        <v>1</v>
      </c>
      <c r="Z37" s="69">
        <v>1</v>
      </c>
      <c r="AA37" s="69">
        <v>1</v>
      </c>
      <c r="AB37" s="69">
        <v>1</v>
      </c>
      <c r="AC37" s="69">
        <v>1</v>
      </c>
      <c r="AD37" s="69">
        <v>1</v>
      </c>
      <c r="AE37" s="74"/>
      <c r="AF37" s="105">
        <v>1</v>
      </c>
      <c r="AG37" s="105">
        <v>1</v>
      </c>
      <c r="AH37" s="69">
        <v>1</v>
      </c>
      <c r="AI37" s="69">
        <v>1</v>
      </c>
      <c r="AJ37" s="78">
        <v>1</v>
      </c>
      <c r="AK37" s="78">
        <v>1</v>
      </c>
      <c r="AL37" s="78">
        <v>1</v>
      </c>
      <c r="AM37" s="105">
        <v>1</v>
      </c>
      <c r="AN37" s="78">
        <v>1</v>
      </c>
      <c r="AO37" s="78">
        <v>1</v>
      </c>
      <c r="AP37" s="78">
        <v>1</v>
      </c>
      <c r="AQ37" s="78">
        <v>1</v>
      </c>
      <c r="AR37" s="78">
        <v>1</v>
      </c>
      <c r="AS37" s="78">
        <v>1</v>
      </c>
      <c r="AT37" s="78">
        <v>1</v>
      </c>
      <c r="AU37" s="78">
        <v>1</v>
      </c>
      <c r="AV37" s="78">
        <v>1</v>
      </c>
      <c r="AW37" s="69">
        <v>1</v>
      </c>
      <c r="AX37" s="105">
        <v>1</v>
      </c>
      <c r="AY37" s="69">
        <v>1</v>
      </c>
      <c r="AZ37" s="69">
        <v>1</v>
      </c>
      <c r="BA37" s="69">
        <v>1</v>
      </c>
      <c r="BB37" s="69">
        <v>1</v>
      </c>
      <c r="BC37" s="69">
        <v>1</v>
      </c>
      <c r="BD37" s="69">
        <v>1</v>
      </c>
      <c r="BE37" s="105">
        <v>0</v>
      </c>
      <c r="BF37" s="105">
        <v>0</v>
      </c>
      <c r="BG37" s="105">
        <v>0</v>
      </c>
      <c r="BH37" s="105">
        <v>0</v>
      </c>
      <c r="BI37" s="105"/>
      <c r="BJ37" s="105"/>
      <c r="BK37" s="69">
        <v>1</v>
      </c>
      <c r="BL37" s="105">
        <v>1</v>
      </c>
      <c r="BM37" s="105">
        <v>1</v>
      </c>
      <c r="BN37" s="105">
        <v>1</v>
      </c>
      <c r="BO37" s="105">
        <v>1</v>
      </c>
      <c r="BP37" s="105">
        <v>1</v>
      </c>
      <c r="BQ37" s="105">
        <v>1</v>
      </c>
      <c r="BR37" s="105">
        <v>0</v>
      </c>
      <c r="BS37" s="69">
        <v>1</v>
      </c>
      <c r="BT37" s="69">
        <v>1</v>
      </c>
      <c r="BU37" s="69">
        <v>1</v>
      </c>
      <c r="BV37" s="69">
        <v>1</v>
      </c>
      <c r="BW37" s="69">
        <v>1</v>
      </c>
      <c r="BX37" s="105">
        <v>1</v>
      </c>
      <c r="BY37" s="105">
        <v>1</v>
      </c>
      <c r="BZ37" s="69">
        <v>1</v>
      </c>
      <c r="CA37" s="69">
        <v>1</v>
      </c>
      <c r="CB37" s="69">
        <v>1</v>
      </c>
      <c r="CC37" s="69">
        <v>1</v>
      </c>
      <c r="CD37" s="69">
        <v>1</v>
      </c>
      <c r="CE37" s="158">
        <f>SUM(D37:N37,P37:AD37,AF37:BH37,BK37:CD37)</f>
        <v>70</v>
      </c>
      <c r="CF37" s="146">
        <f>CE37/($CD$3)*100</f>
        <v>93.333333333333329</v>
      </c>
      <c r="CG37" s="105">
        <v>0</v>
      </c>
      <c r="CH37" s="105">
        <v>1</v>
      </c>
      <c r="CI37" s="105">
        <v>1</v>
      </c>
      <c r="CJ37" s="105">
        <v>1</v>
      </c>
      <c r="CK37" s="105">
        <v>1</v>
      </c>
      <c r="CL37" s="105">
        <v>1</v>
      </c>
      <c r="CM37" s="105"/>
      <c r="CN37" s="106">
        <v>0</v>
      </c>
      <c r="CO37" s="106">
        <v>1</v>
      </c>
      <c r="CP37" s="106">
        <v>1</v>
      </c>
      <c r="CQ37" s="106">
        <v>1</v>
      </c>
      <c r="CR37" s="106">
        <v>1</v>
      </c>
      <c r="CS37" s="106">
        <v>1</v>
      </c>
      <c r="CT37" s="76"/>
      <c r="CU37" s="105">
        <v>1</v>
      </c>
      <c r="CV37" s="105">
        <v>1</v>
      </c>
      <c r="CW37" s="105">
        <v>1</v>
      </c>
      <c r="CX37" s="105">
        <v>1</v>
      </c>
      <c r="CY37" s="105">
        <v>1</v>
      </c>
      <c r="CZ37" s="105">
        <v>1</v>
      </c>
      <c r="DA37" s="105">
        <v>1</v>
      </c>
      <c r="DB37" s="105">
        <v>1</v>
      </c>
      <c r="DC37" s="105">
        <v>1</v>
      </c>
      <c r="DD37" s="105">
        <v>1</v>
      </c>
      <c r="DE37" s="105">
        <v>1</v>
      </c>
      <c r="DF37" s="105">
        <v>1</v>
      </c>
      <c r="DG37" s="76"/>
      <c r="DH37" s="159">
        <f>SUM(CG37:DG37)</f>
        <v>22</v>
      </c>
      <c r="DI37" s="160">
        <f>DH37/($DG$3-3)*100</f>
        <v>91.666666666666657</v>
      </c>
    </row>
    <row r="38" spans="1:114" s="126" customFormat="1" ht="30" customHeight="1" x14ac:dyDescent="0.25">
      <c r="A38" s="254" t="s">
        <v>248</v>
      </c>
      <c r="B38" s="121">
        <v>2</v>
      </c>
      <c r="C38" s="66" t="s">
        <v>263</v>
      </c>
      <c r="D38" s="69">
        <v>1</v>
      </c>
      <c r="E38" s="69">
        <v>1</v>
      </c>
      <c r="F38" s="69">
        <v>1</v>
      </c>
      <c r="G38" s="69">
        <v>1</v>
      </c>
      <c r="H38" s="69">
        <v>1</v>
      </c>
      <c r="I38" s="69">
        <v>1</v>
      </c>
      <c r="J38" s="69">
        <v>1</v>
      </c>
      <c r="K38" s="69">
        <v>1</v>
      </c>
      <c r="L38" s="69">
        <v>1</v>
      </c>
      <c r="M38" s="69">
        <v>1</v>
      </c>
      <c r="N38" s="69">
        <v>1</v>
      </c>
      <c r="O38" s="74"/>
      <c r="P38" s="69">
        <v>1</v>
      </c>
      <c r="Q38" s="69">
        <v>1</v>
      </c>
      <c r="R38" s="69">
        <v>1</v>
      </c>
      <c r="S38" s="69">
        <v>1</v>
      </c>
      <c r="T38" s="69">
        <v>1</v>
      </c>
      <c r="U38" s="69">
        <v>1</v>
      </c>
      <c r="V38" s="69">
        <v>1</v>
      </c>
      <c r="W38" s="69">
        <v>1</v>
      </c>
      <c r="X38" s="69">
        <v>1</v>
      </c>
      <c r="Y38" s="69">
        <v>1</v>
      </c>
      <c r="Z38" s="69">
        <v>1</v>
      </c>
      <c r="AA38" s="69">
        <v>1</v>
      </c>
      <c r="AB38" s="69">
        <v>1</v>
      </c>
      <c r="AC38" s="69">
        <v>1</v>
      </c>
      <c r="AD38" s="69">
        <v>1</v>
      </c>
      <c r="AE38" s="74"/>
      <c r="AF38" s="69">
        <v>1</v>
      </c>
      <c r="AG38" s="69">
        <v>1</v>
      </c>
      <c r="AH38" s="69">
        <v>1</v>
      </c>
      <c r="AI38" s="69">
        <v>1</v>
      </c>
      <c r="AJ38" s="78">
        <v>1</v>
      </c>
      <c r="AK38" s="78">
        <v>1</v>
      </c>
      <c r="AL38" s="78">
        <v>1</v>
      </c>
      <c r="AM38" s="78">
        <v>1</v>
      </c>
      <c r="AN38" s="78">
        <v>1</v>
      </c>
      <c r="AO38" s="78">
        <v>1</v>
      </c>
      <c r="AP38" s="78">
        <v>1</v>
      </c>
      <c r="AQ38" s="78">
        <v>1</v>
      </c>
      <c r="AR38" s="78">
        <v>1</v>
      </c>
      <c r="AS38" s="78">
        <v>1</v>
      </c>
      <c r="AT38" s="78">
        <v>1</v>
      </c>
      <c r="AU38" s="78">
        <v>1</v>
      </c>
      <c r="AV38" s="78">
        <v>1</v>
      </c>
      <c r="AW38" s="69">
        <v>1</v>
      </c>
      <c r="AX38" s="69">
        <v>1</v>
      </c>
      <c r="AY38" s="69">
        <v>1</v>
      </c>
      <c r="AZ38" s="69">
        <v>1</v>
      </c>
      <c r="BA38" s="69">
        <v>1</v>
      </c>
      <c r="BB38" s="69">
        <v>1</v>
      </c>
      <c r="BC38" s="69">
        <v>1</v>
      </c>
      <c r="BD38" s="69">
        <v>1</v>
      </c>
      <c r="BE38" s="69">
        <v>1</v>
      </c>
      <c r="BF38" s="69">
        <v>1</v>
      </c>
      <c r="BG38" s="69">
        <v>0</v>
      </c>
      <c r="BH38" s="69">
        <v>0</v>
      </c>
      <c r="BI38" s="74"/>
      <c r="BJ38" s="74"/>
      <c r="BK38" s="69">
        <v>1</v>
      </c>
      <c r="BL38" s="69">
        <v>1</v>
      </c>
      <c r="BM38" s="69">
        <v>1</v>
      </c>
      <c r="BN38" s="69">
        <v>0</v>
      </c>
      <c r="BO38" s="69">
        <v>0</v>
      </c>
      <c r="BP38" s="69">
        <v>0</v>
      </c>
      <c r="BQ38" s="69">
        <v>0</v>
      </c>
      <c r="BR38" s="69">
        <v>1</v>
      </c>
      <c r="BS38" s="69">
        <v>1</v>
      </c>
      <c r="BT38" s="69">
        <v>1</v>
      </c>
      <c r="BU38" s="69">
        <v>1</v>
      </c>
      <c r="BV38" s="69">
        <v>1</v>
      </c>
      <c r="BW38" s="69">
        <v>1</v>
      </c>
      <c r="BX38" s="69">
        <v>1</v>
      </c>
      <c r="BY38" s="69">
        <v>1</v>
      </c>
      <c r="BZ38" s="69">
        <v>1</v>
      </c>
      <c r="CA38" s="69">
        <v>1</v>
      </c>
      <c r="CB38" s="69">
        <v>1</v>
      </c>
      <c r="CC38" s="69">
        <v>1</v>
      </c>
      <c r="CD38" s="69">
        <v>1</v>
      </c>
      <c r="CE38" s="158">
        <f>SUM(D38:N38,P38:AD38,AF38:BH38,BK38:CD38)</f>
        <v>69</v>
      </c>
      <c r="CF38" s="146">
        <f>CE38/($CD$3)*100</f>
        <v>92</v>
      </c>
      <c r="CG38" s="69">
        <v>1</v>
      </c>
      <c r="CH38" s="69">
        <v>1</v>
      </c>
      <c r="CI38" s="69">
        <v>1</v>
      </c>
      <c r="CJ38" s="69">
        <v>1</v>
      </c>
      <c r="CK38" s="69">
        <v>1</v>
      </c>
      <c r="CL38" s="69">
        <v>1</v>
      </c>
      <c r="CM38" s="76"/>
      <c r="CN38" s="75">
        <v>1</v>
      </c>
      <c r="CO38" s="75">
        <v>1</v>
      </c>
      <c r="CP38" s="75">
        <v>1</v>
      </c>
      <c r="CQ38" s="75">
        <v>1</v>
      </c>
      <c r="CR38" s="75">
        <v>1</v>
      </c>
      <c r="CS38" s="75">
        <v>1</v>
      </c>
      <c r="CT38" s="76"/>
      <c r="CU38" s="69">
        <v>1</v>
      </c>
      <c r="CV38" s="69">
        <v>1</v>
      </c>
      <c r="CW38" s="69">
        <v>1</v>
      </c>
      <c r="CX38" s="69">
        <v>1</v>
      </c>
      <c r="CY38" s="69">
        <v>1</v>
      </c>
      <c r="CZ38" s="69">
        <v>1</v>
      </c>
      <c r="DA38" s="69">
        <v>0</v>
      </c>
      <c r="DB38" s="69">
        <v>1</v>
      </c>
      <c r="DC38" s="69">
        <v>1</v>
      </c>
      <c r="DD38" s="69">
        <v>1</v>
      </c>
      <c r="DE38" s="69">
        <v>1</v>
      </c>
      <c r="DF38" s="69">
        <v>1</v>
      </c>
      <c r="DG38" s="76"/>
      <c r="DH38" s="142">
        <f>SUM(CG38:DG38)</f>
        <v>23</v>
      </c>
      <c r="DI38" s="146">
        <f>DH38/($DG$3-3)*100</f>
        <v>95.833333333333343</v>
      </c>
    </row>
    <row r="39" spans="1:114" s="122" customFormat="1" ht="30" customHeight="1" x14ac:dyDescent="0.25">
      <c r="A39" s="254" t="s">
        <v>248</v>
      </c>
      <c r="B39" s="121">
        <v>5</v>
      </c>
      <c r="C39" s="66" t="s">
        <v>107</v>
      </c>
      <c r="D39" s="69">
        <v>1</v>
      </c>
      <c r="E39" s="69">
        <v>1</v>
      </c>
      <c r="F39" s="69">
        <v>1</v>
      </c>
      <c r="G39" s="69">
        <v>1</v>
      </c>
      <c r="H39" s="69">
        <v>1</v>
      </c>
      <c r="I39" s="69">
        <v>1</v>
      </c>
      <c r="J39" s="69">
        <v>1</v>
      </c>
      <c r="K39" s="69">
        <v>1</v>
      </c>
      <c r="L39" s="69">
        <v>1</v>
      </c>
      <c r="M39" s="69">
        <v>1</v>
      </c>
      <c r="N39" s="69">
        <v>1</v>
      </c>
      <c r="O39" s="74"/>
      <c r="P39" s="69">
        <v>1</v>
      </c>
      <c r="Q39" s="69">
        <v>1</v>
      </c>
      <c r="R39" s="69">
        <v>1</v>
      </c>
      <c r="S39" s="69">
        <v>1</v>
      </c>
      <c r="T39" s="69">
        <v>1</v>
      </c>
      <c r="U39" s="69">
        <v>1</v>
      </c>
      <c r="V39" s="69">
        <v>1</v>
      </c>
      <c r="W39" s="69">
        <v>1</v>
      </c>
      <c r="X39" s="69">
        <v>1</v>
      </c>
      <c r="Y39" s="69">
        <v>1</v>
      </c>
      <c r="Z39" s="69">
        <v>1</v>
      </c>
      <c r="AA39" s="69">
        <v>1</v>
      </c>
      <c r="AB39" s="69">
        <v>1</v>
      </c>
      <c r="AC39" s="69">
        <v>1</v>
      </c>
      <c r="AD39" s="69">
        <v>1</v>
      </c>
      <c r="AE39" s="74"/>
      <c r="AF39" s="69">
        <v>1</v>
      </c>
      <c r="AG39" s="69">
        <v>1</v>
      </c>
      <c r="AH39" s="69">
        <v>1</v>
      </c>
      <c r="AI39" s="69">
        <v>1</v>
      </c>
      <c r="AJ39" s="78">
        <v>1</v>
      </c>
      <c r="AK39" s="78">
        <v>1</v>
      </c>
      <c r="AL39" s="78">
        <v>1</v>
      </c>
      <c r="AM39" s="78">
        <v>1</v>
      </c>
      <c r="AN39" s="78">
        <v>1</v>
      </c>
      <c r="AO39" s="78">
        <v>1</v>
      </c>
      <c r="AP39" s="78">
        <v>1</v>
      </c>
      <c r="AQ39" s="78">
        <v>1</v>
      </c>
      <c r="AR39" s="78">
        <v>1</v>
      </c>
      <c r="AS39" s="78">
        <v>1</v>
      </c>
      <c r="AT39" s="78">
        <v>1</v>
      </c>
      <c r="AU39" s="78">
        <v>1</v>
      </c>
      <c r="AV39" s="78">
        <v>1</v>
      </c>
      <c r="AW39" s="69">
        <v>1</v>
      </c>
      <c r="AX39" s="69">
        <v>1</v>
      </c>
      <c r="AY39" s="69">
        <v>1</v>
      </c>
      <c r="AZ39" s="69">
        <v>1</v>
      </c>
      <c r="BA39" s="69">
        <v>1</v>
      </c>
      <c r="BB39" s="69">
        <v>1</v>
      </c>
      <c r="BC39" s="69">
        <v>1</v>
      </c>
      <c r="BD39" s="69">
        <v>1</v>
      </c>
      <c r="BE39" s="69">
        <v>1</v>
      </c>
      <c r="BF39" s="69">
        <v>1</v>
      </c>
      <c r="BG39" s="69">
        <v>0</v>
      </c>
      <c r="BH39" s="69">
        <v>1</v>
      </c>
      <c r="BI39" s="74"/>
      <c r="BJ39" s="74"/>
      <c r="BK39" s="69">
        <v>0</v>
      </c>
      <c r="BL39" s="69">
        <v>0</v>
      </c>
      <c r="BM39" s="69">
        <v>0</v>
      </c>
      <c r="BN39" s="69">
        <v>0</v>
      </c>
      <c r="BO39" s="69">
        <v>0</v>
      </c>
      <c r="BP39" s="69">
        <v>0</v>
      </c>
      <c r="BQ39" s="69">
        <v>0</v>
      </c>
      <c r="BR39" s="69">
        <v>0</v>
      </c>
      <c r="BS39" s="69">
        <v>1</v>
      </c>
      <c r="BT39" s="69">
        <v>1</v>
      </c>
      <c r="BU39" s="69">
        <v>1</v>
      </c>
      <c r="BV39" s="69">
        <v>1</v>
      </c>
      <c r="BW39" s="69">
        <v>1</v>
      </c>
      <c r="BX39" s="69">
        <v>1</v>
      </c>
      <c r="BY39" s="69">
        <v>1</v>
      </c>
      <c r="BZ39" s="69">
        <v>1</v>
      </c>
      <c r="CA39" s="69">
        <v>1</v>
      </c>
      <c r="CB39" s="69">
        <v>1</v>
      </c>
      <c r="CC39" s="69">
        <v>1</v>
      </c>
      <c r="CD39" s="69">
        <v>1</v>
      </c>
      <c r="CE39" s="158">
        <f>SUM(D39:N39,P39:AD39,AF39:BH39,BK39:CD39)</f>
        <v>66</v>
      </c>
      <c r="CF39" s="146">
        <f>CE39/($CD$3)*100</f>
        <v>88</v>
      </c>
      <c r="CG39" s="69">
        <v>1</v>
      </c>
      <c r="CH39" s="69">
        <v>1</v>
      </c>
      <c r="CI39" s="69">
        <v>1</v>
      </c>
      <c r="CJ39" s="69">
        <v>1</v>
      </c>
      <c r="CK39" s="69">
        <v>1</v>
      </c>
      <c r="CL39" s="69">
        <v>1</v>
      </c>
      <c r="CM39" s="76"/>
      <c r="CN39" s="75">
        <v>1</v>
      </c>
      <c r="CO39" s="75">
        <v>1</v>
      </c>
      <c r="CP39" s="75">
        <v>1</v>
      </c>
      <c r="CQ39" s="75">
        <v>1</v>
      </c>
      <c r="CR39" s="75">
        <v>1</v>
      </c>
      <c r="CS39" s="75">
        <v>1</v>
      </c>
      <c r="CT39" s="76"/>
      <c r="CU39" s="69">
        <v>1</v>
      </c>
      <c r="CV39" s="69">
        <v>1</v>
      </c>
      <c r="CW39" s="69">
        <v>1</v>
      </c>
      <c r="CX39" s="69">
        <v>1</v>
      </c>
      <c r="CY39" s="69">
        <v>1</v>
      </c>
      <c r="CZ39" s="69">
        <v>1</v>
      </c>
      <c r="DA39" s="69">
        <v>1</v>
      </c>
      <c r="DB39" s="69">
        <v>1</v>
      </c>
      <c r="DC39" s="69">
        <v>1</v>
      </c>
      <c r="DD39" s="69">
        <v>1</v>
      </c>
      <c r="DE39" s="69">
        <v>1</v>
      </c>
      <c r="DF39" s="69">
        <v>1</v>
      </c>
      <c r="DG39" s="76"/>
      <c r="DH39" s="142">
        <f>SUM(CG39:DG39)</f>
        <v>24</v>
      </c>
      <c r="DI39" s="146">
        <f>DH39/($DG$3-3)*100</f>
        <v>100</v>
      </c>
      <c r="DJ39" s="131"/>
    </row>
    <row r="40" spans="1:114" s="17" customFormat="1" ht="30" customHeight="1" x14ac:dyDescent="0.25">
      <c r="A40" s="56" t="s">
        <v>248</v>
      </c>
      <c r="B40" s="57"/>
      <c r="C40" s="58" t="s">
        <v>206</v>
      </c>
      <c r="D40" s="107"/>
      <c r="E40" s="107"/>
      <c r="F40" s="107"/>
      <c r="G40" s="107"/>
      <c r="H40" s="107"/>
      <c r="I40" s="107"/>
      <c r="J40" s="107"/>
      <c r="K40" s="60"/>
      <c r="L40" s="107"/>
      <c r="M40" s="107"/>
      <c r="N40" s="107"/>
      <c r="O40" s="60"/>
      <c r="P40" s="107"/>
      <c r="Q40" s="107"/>
      <c r="R40" s="107"/>
      <c r="S40" s="107"/>
      <c r="T40" s="107"/>
      <c r="U40" s="107"/>
      <c r="V40" s="107"/>
      <c r="W40" s="60"/>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60"/>
      <c r="BU40" s="60"/>
      <c r="BV40" s="107"/>
      <c r="BW40" s="107"/>
      <c r="BX40" s="107"/>
      <c r="BY40" s="107"/>
      <c r="BZ40" s="107"/>
      <c r="CA40" s="107"/>
      <c r="CB40" s="107"/>
      <c r="CC40" s="107"/>
      <c r="CD40" s="107"/>
      <c r="CE40" s="161">
        <f>AVERAGE(CE35:CE39)</f>
        <v>69.599999999999994</v>
      </c>
      <c r="CF40" s="161">
        <f>AVERAGE(CF35:CF39)</f>
        <v>92.8</v>
      </c>
      <c r="CG40" s="107"/>
      <c r="CH40" s="107"/>
      <c r="CI40" s="107"/>
      <c r="CJ40" s="107"/>
      <c r="CK40" s="107"/>
      <c r="CL40" s="107"/>
      <c r="CM40" s="62"/>
      <c r="CN40" s="107"/>
      <c r="CO40" s="107"/>
      <c r="CP40" s="107"/>
      <c r="CQ40" s="107"/>
      <c r="CR40" s="107"/>
      <c r="CS40" s="107"/>
      <c r="CT40" s="62"/>
      <c r="CU40" s="107"/>
      <c r="CV40" s="107"/>
      <c r="CW40" s="107"/>
      <c r="CX40" s="107"/>
      <c r="CY40" s="107"/>
      <c r="CZ40" s="107"/>
      <c r="DA40" s="107"/>
      <c r="DB40" s="107"/>
      <c r="DC40" s="107"/>
      <c r="DD40" s="107"/>
      <c r="DE40" s="107"/>
      <c r="DF40" s="107"/>
      <c r="DG40" s="62"/>
      <c r="DH40" s="161">
        <f>AVERAGE(DH35:DH39)</f>
        <v>22.8</v>
      </c>
      <c r="DI40" s="161">
        <f>AVERAGE(DI35:DI39)</f>
        <v>95</v>
      </c>
      <c r="DJ40" s="119"/>
    </row>
    <row r="41" spans="1:114" s="122" customFormat="1" ht="30" customHeight="1" x14ac:dyDescent="0.25">
      <c r="A41" s="274" t="s">
        <v>247</v>
      </c>
      <c r="B41" s="128">
        <v>3</v>
      </c>
      <c r="C41" s="127" t="s">
        <v>266</v>
      </c>
      <c r="D41" s="105">
        <v>1</v>
      </c>
      <c r="E41" s="105">
        <v>1</v>
      </c>
      <c r="F41" s="105">
        <v>1</v>
      </c>
      <c r="G41" s="105">
        <v>1</v>
      </c>
      <c r="H41" s="105">
        <v>1</v>
      </c>
      <c r="I41" s="105">
        <v>1</v>
      </c>
      <c r="J41" s="105">
        <v>1</v>
      </c>
      <c r="K41" s="105">
        <v>1</v>
      </c>
      <c r="L41" s="105">
        <v>1</v>
      </c>
      <c r="M41" s="105">
        <v>1</v>
      </c>
      <c r="N41" s="105">
        <v>1</v>
      </c>
      <c r="O41" s="74"/>
      <c r="P41" s="105">
        <v>1</v>
      </c>
      <c r="Q41" s="105">
        <v>1</v>
      </c>
      <c r="R41" s="69">
        <v>1</v>
      </c>
      <c r="S41" s="105">
        <v>1</v>
      </c>
      <c r="T41" s="105">
        <v>1</v>
      </c>
      <c r="U41" s="105">
        <v>1</v>
      </c>
      <c r="V41" s="105">
        <v>1</v>
      </c>
      <c r="W41" s="105">
        <v>1</v>
      </c>
      <c r="X41" s="105">
        <v>1</v>
      </c>
      <c r="Y41" s="105">
        <v>1</v>
      </c>
      <c r="Z41" s="105">
        <v>1</v>
      </c>
      <c r="AA41" s="105">
        <v>1</v>
      </c>
      <c r="AB41" s="105">
        <v>1</v>
      </c>
      <c r="AC41" s="105">
        <v>1</v>
      </c>
      <c r="AD41" s="105">
        <v>1</v>
      </c>
      <c r="AE41" s="74"/>
      <c r="AF41" s="105">
        <v>1</v>
      </c>
      <c r="AG41" s="105">
        <v>1</v>
      </c>
      <c r="AH41" s="105">
        <v>1</v>
      </c>
      <c r="AI41" s="105">
        <v>1</v>
      </c>
      <c r="AJ41" s="105">
        <v>1</v>
      </c>
      <c r="AK41" s="105">
        <v>1</v>
      </c>
      <c r="AL41" s="105">
        <v>1</v>
      </c>
      <c r="AM41" s="105">
        <v>1</v>
      </c>
      <c r="AN41" s="105">
        <v>1</v>
      </c>
      <c r="AO41" s="105">
        <v>1</v>
      </c>
      <c r="AP41" s="105">
        <v>1</v>
      </c>
      <c r="AQ41" s="105">
        <v>1</v>
      </c>
      <c r="AR41" s="105">
        <v>1</v>
      </c>
      <c r="AS41" s="105">
        <v>1</v>
      </c>
      <c r="AT41" s="105">
        <v>1</v>
      </c>
      <c r="AU41" s="105">
        <v>1</v>
      </c>
      <c r="AV41" s="105">
        <v>1</v>
      </c>
      <c r="AW41" s="105">
        <v>1</v>
      </c>
      <c r="AX41" s="105">
        <v>1</v>
      </c>
      <c r="AY41" s="105">
        <v>1</v>
      </c>
      <c r="AZ41" s="105">
        <v>1</v>
      </c>
      <c r="BA41" s="105">
        <v>1</v>
      </c>
      <c r="BB41" s="105">
        <v>1</v>
      </c>
      <c r="BC41" s="105">
        <v>1</v>
      </c>
      <c r="BD41" s="105">
        <v>1</v>
      </c>
      <c r="BE41" s="105">
        <v>1</v>
      </c>
      <c r="BF41" s="105">
        <v>1</v>
      </c>
      <c r="BG41" s="105">
        <v>1</v>
      </c>
      <c r="BH41" s="105">
        <v>1</v>
      </c>
      <c r="BI41" s="105"/>
      <c r="BJ41" s="105"/>
      <c r="BK41" s="105">
        <v>1</v>
      </c>
      <c r="BL41" s="105">
        <v>1</v>
      </c>
      <c r="BM41" s="105">
        <v>1</v>
      </c>
      <c r="BN41" s="105">
        <v>1</v>
      </c>
      <c r="BO41" s="105">
        <v>1</v>
      </c>
      <c r="BP41" s="105">
        <v>1</v>
      </c>
      <c r="BQ41" s="105">
        <v>1</v>
      </c>
      <c r="BR41" s="105">
        <v>1</v>
      </c>
      <c r="BS41" s="105">
        <v>1</v>
      </c>
      <c r="BT41" s="105">
        <v>1</v>
      </c>
      <c r="BU41" s="105">
        <v>1</v>
      </c>
      <c r="BV41" s="105">
        <v>1</v>
      </c>
      <c r="BW41" s="105">
        <v>1</v>
      </c>
      <c r="BX41" s="105">
        <v>1</v>
      </c>
      <c r="BY41" s="105">
        <v>1</v>
      </c>
      <c r="BZ41" s="105">
        <v>1</v>
      </c>
      <c r="CA41" s="105">
        <v>1</v>
      </c>
      <c r="CB41" s="105">
        <v>1</v>
      </c>
      <c r="CC41" s="105">
        <v>1</v>
      </c>
      <c r="CD41" s="105">
        <v>1</v>
      </c>
      <c r="CE41" s="158">
        <f>SUM(D41:N41,P41:AD41,AF41:BH41,BK41:CD41)</f>
        <v>75</v>
      </c>
      <c r="CF41" s="146">
        <f>CE41/($CD$3)*100</f>
        <v>100</v>
      </c>
      <c r="CG41" s="105">
        <v>1</v>
      </c>
      <c r="CH41" s="105">
        <v>1</v>
      </c>
      <c r="CI41" s="105">
        <v>1</v>
      </c>
      <c r="CJ41" s="105">
        <v>1</v>
      </c>
      <c r="CK41" s="105">
        <v>1</v>
      </c>
      <c r="CL41" s="105">
        <v>1</v>
      </c>
      <c r="CM41" s="105"/>
      <c r="CN41" s="106">
        <v>0</v>
      </c>
      <c r="CO41" s="106">
        <v>1</v>
      </c>
      <c r="CP41" s="106">
        <v>1</v>
      </c>
      <c r="CQ41" s="106">
        <v>1</v>
      </c>
      <c r="CR41" s="106">
        <v>1</v>
      </c>
      <c r="CS41" s="106">
        <v>1</v>
      </c>
      <c r="CT41" s="76"/>
      <c r="CU41" s="105">
        <v>0</v>
      </c>
      <c r="CV41" s="105">
        <v>1</v>
      </c>
      <c r="CW41" s="105">
        <v>1</v>
      </c>
      <c r="CX41" s="105">
        <v>1</v>
      </c>
      <c r="CY41" s="105">
        <v>1</v>
      </c>
      <c r="CZ41" s="105">
        <v>1</v>
      </c>
      <c r="DA41" s="105">
        <v>1</v>
      </c>
      <c r="DB41" s="105">
        <v>1</v>
      </c>
      <c r="DC41" s="105">
        <v>1</v>
      </c>
      <c r="DD41" s="105">
        <v>1</v>
      </c>
      <c r="DE41" s="105">
        <v>1</v>
      </c>
      <c r="DF41" s="105">
        <v>1</v>
      </c>
      <c r="DG41" s="76"/>
      <c r="DH41" s="159">
        <f>SUM(CG41:DG41)</f>
        <v>22</v>
      </c>
      <c r="DI41" s="160">
        <f>DH41/($DG$3-3)*100</f>
        <v>91.666666666666657</v>
      </c>
      <c r="DJ41" s="132"/>
    </row>
    <row r="42" spans="1:114" s="122" customFormat="1" ht="30" customHeight="1" x14ac:dyDescent="0.25">
      <c r="A42" s="274" t="s">
        <v>247</v>
      </c>
      <c r="B42" s="128">
        <v>4</v>
      </c>
      <c r="C42" s="127" t="s">
        <v>108</v>
      </c>
      <c r="D42" s="105">
        <v>1</v>
      </c>
      <c r="E42" s="105">
        <v>1</v>
      </c>
      <c r="F42" s="105">
        <v>1</v>
      </c>
      <c r="G42" s="105">
        <v>1</v>
      </c>
      <c r="H42" s="105">
        <v>1</v>
      </c>
      <c r="I42" s="105">
        <v>1</v>
      </c>
      <c r="J42" s="105">
        <v>1</v>
      </c>
      <c r="K42" s="105">
        <v>1</v>
      </c>
      <c r="L42" s="105">
        <v>1</v>
      </c>
      <c r="M42" s="105">
        <v>1</v>
      </c>
      <c r="N42" s="105">
        <v>1</v>
      </c>
      <c r="O42" s="74"/>
      <c r="P42" s="105">
        <v>1</v>
      </c>
      <c r="Q42" s="105">
        <v>1</v>
      </c>
      <c r="R42" s="69">
        <v>1</v>
      </c>
      <c r="S42" s="105">
        <v>1</v>
      </c>
      <c r="T42" s="105">
        <v>1</v>
      </c>
      <c r="U42" s="105">
        <v>1</v>
      </c>
      <c r="V42" s="105">
        <v>1</v>
      </c>
      <c r="W42" s="105">
        <v>1</v>
      </c>
      <c r="X42" s="105">
        <v>1</v>
      </c>
      <c r="Y42" s="105">
        <v>1</v>
      </c>
      <c r="Z42" s="105">
        <v>1</v>
      </c>
      <c r="AA42" s="105">
        <v>1</v>
      </c>
      <c r="AB42" s="105">
        <v>1</v>
      </c>
      <c r="AC42" s="105">
        <v>1</v>
      </c>
      <c r="AD42" s="105">
        <v>1</v>
      </c>
      <c r="AE42" s="74"/>
      <c r="AF42" s="105">
        <v>1</v>
      </c>
      <c r="AG42" s="105">
        <v>1</v>
      </c>
      <c r="AH42" s="105">
        <v>1</v>
      </c>
      <c r="AI42" s="105">
        <v>1</v>
      </c>
      <c r="AJ42" s="105">
        <v>1</v>
      </c>
      <c r="AK42" s="105">
        <v>1</v>
      </c>
      <c r="AL42" s="105">
        <v>1</v>
      </c>
      <c r="AM42" s="105">
        <v>1</v>
      </c>
      <c r="AN42" s="105">
        <v>1</v>
      </c>
      <c r="AO42" s="105">
        <v>1</v>
      </c>
      <c r="AP42" s="105">
        <v>1</v>
      </c>
      <c r="AQ42" s="105">
        <v>1</v>
      </c>
      <c r="AR42" s="105">
        <v>1</v>
      </c>
      <c r="AS42" s="105">
        <v>1</v>
      </c>
      <c r="AT42" s="105">
        <v>1</v>
      </c>
      <c r="AU42" s="105">
        <v>1</v>
      </c>
      <c r="AV42" s="105">
        <v>1</v>
      </c>
      <c r="AW42" s="105">
        <v>1</v>
      </c>
      <c r="AX42" s="105">
        <v>1</v>
      </c>
      <c r="AY42" s="105">
        <v>1</v>
      </c>
      <c r="AZ42" s="105">
        <v>1</v>
      </c>
      <c r="BA42" s="105">
        <v>1</v>
      </c>
      <c r="BB42" s="105">
        <v>1</v>
      </c>
      <c r="BC42" s="105">
        <v>1</v>
      </c>
      <c r="BD42" s="105">
        <v>1</v>
      </c>
      <c r="BE42" s="105">
        <v>1</v>
      </c>
      <c r="BF42" s="105">
        <v>1</v>
      </c>
      <c r="BG42" s="105">
        <v>1</v>
      </c>
      <c r="BH42" s="105">
        <v>1</v>
      </c>
      <c r="BI42" s="105"/>
      <c r="BJ42" s="105"/>
      <c r="BK42" s="105">
        <v>1</v>
      </c>
      <c r="BL42" s="105">
        <v>1</v>
      </c>
      <c r="BM42" s="105">
        <v>1</v>
      </c>
      <c r="BN42" s="105">
        <v>1</v>
      </c>
      <c r="BO42" s="105">
        <v>1</v>
      </c>
      <c r="BP42" s="105">
        <v>1</v>
      </c>
      <c r="BQ42" s="105">
        <v>1</v>
      </c>
      <c r="BR42" s="105">
        <v>1</v>
      </c>
      <c r="BS42" s="105">
        <v>1</v>
      </c>
      <c r="BT42" s="105">
        <v>1</v>
      </c>
      <c r="BU42" s="105">
        <v>1</v>
      </c>
      <c r="BV42" s="105">
        <v>1</v>
      </c>
      <c r="BW42" s="105">
        <v>1</v>
      </c>
      <c r="BX42" s="105">
        <v>1</v>
      </c>
      <c r="BY42" s="105">
        <v>1</v>
      </c>
      <c r="BZ42" s="105">
        <v>1</v>
      </c>
      <c r="CA42" s="105">
        <v>1</v>
      </c>
      <c r="CB42" s="105">
        <v>1</v>
      </c>
      <c r="CC42" s="105">
        <v>1</v>
      </c>
      <c r="CD42" s="105">
        <v>1</v>
      </c>
      <c r="CE42" s="158">
        <f>SUM(D42:N42,P42:AD42,AF42:BH42,BK42:CD42)</f>
        <v>75</v>
      </c>
      <c r="CF42" s="146">
        <f>CE42/($CD$3)*100</f>
        <v>100</v>
      </c>
      <c r="CG42" s="105">
        <v>1</v>
      </c>
      <c r="CH42" s="105">
        <v>1</v>
      </c>
      <c r="CI42" s="105">
        <v>1</v>
      </c>
      <c r="CJ42" s="105">
        <v>1</v>
      </c>
      <c r="CK42" s="105">
        <v>1</v>
      </c>
      <c r="CL42" s="105">
        <v>1</v>
      </c>
      <c r="CM42" s="105"/>
      <c r="CN42" s="106">
        <v>0</v>
      </c>
      <c r="CO42" s="106">
        <v>1</v>
      </c>
      <c r="CP42" s="106">
        <v>1</v>
      </c>
      <c r="CQ42" s="106">
        <v>1</v>
      </c>
      <c r="CR42" s="106">
        <v>1</v>
      </c>
      <c r="CS42" s="106">
        <v>1</v>
      </c>
      <c r="CT42" s="76"/>
      <c r="CU42" s="333">
        <v>0</v>
      </c>
      <c r="CV42" s="333">
        <v>0</v>
      </c>
      <c r="CW42" s="333">
        <v>0</v>
      </c>
      <c r="CX42" s="333">
        <v>0</v>
      </c>
      <c r="CY42" s="333">
        <v>0</v>
      </c>
      <c r="CZ42" s="333">
        <v>0</v>
      </c>
      <c r="DA42" s="333">
        <v>0</v>
      </c>
      <c r="DB42" s="333">
        <v>0</v>
      </c>
      <c r="DC42" s="333">
        <v>0</v>
      </c>
      <c r="DD42" s="333">
        <v>0</v>
      </c>
      <c r="DE42" s="333">
        <v>0</v>
      </c>
      <c r="DF42" s="333">
        <v>0</v>
      </c>
      <c r="DG42" s="76"/>
      <c r="DH42" s="159">
        <f>SUM(CG42:DG42)</f>
        <v>11</v>
      </c>
      <c r="DI42" s="143">
        <f>DH42/($DG$3-15)*100</f>
        <v>91.666666666666657</v>
      </c>
      <c r="DJ42" s="132"/>
    </row>
    <row r="43" spans="1:114" s="122" customFormat="1" ht="30" customHeight="1" x14ac:dyDescent="0.25">
      <c r="A43" s="274" t="s">
        <v>247</v>
      </c>
      <c r="B43" s="128">
        <v>5</v>
      </c>
      <c r="C43" s="273" t="s">
        <v>278</v>
      </c>
      <c r="D43" s="105">
        <v>1</v>
      </c>
      <c r="E43" s="105">
        <v>1</v>
      </c>
      <c r="F43" s="105">
        <v>1</v>
      </c>
      <c r="G43" s="105">
        <v>1</v>
      </c>
      <c r="H43" s="105">
        <v>1</v>
      </c>
      <c r="I43" s="105">
        <v>1</v>
      </c>
      <c r="J43" s="105">
        <v>1</v>
      </c>
      <c r="K43" s="105">
        <v>1</v>
      </c>
      <c r="L43" s="105">
        <v>1</v>
      </c>
      <c r="M43" s="105">
        <v>1</v>
      </c>
      <c r="N43" s="105">
        <v>1</v>
      </c>
      <c r="O43" s="74"/>
      <c r="P43" s="105">
        <v>1</v>
      </c>
      <c r="Q43" s="105">
        <v>1</v>
      </c>
      <c r="R43" s="69">
        <v>1</v>
      </c>
      <c r="S43" s="105">
        <v>1</v>
      </c>
      <c r="T43" s="105">
        <v>1</v>
      </c>
      <c r="U43" s="105">
        <v>1</v>
      </c>
      <c r="V43" s="105">
        <v>1</v>
      </c>
      <c r="W43" s="105">
        <v>1</v>
      </c>
      <c r="X43" s="105">
        <v>1</v>
      </c>
      <c r="Y43" s="105">
        <v>1</v>
      </c>
      <c r="Z43" s="105">
        <v>1</v>
      </c>
      <c r="AA43" s="105">
        <v>1</v>
      </c>
      <c r="AB43" s="105">
        <v>1</v>
      </c>
      <c r="AC43" s="105">
        <v>1</v>
      </c>
      <c r="AD43" s="105">
        <v>1</v>
      </c>
      <c r="AE43" s="74"/>
      <c r="AF43" s="105">
        <v>1</v>
      </c>
      <c r="AG43" s="105">
        <v>1</v>
      </c>
      <c r="AH43" s="105">
        <v>1</v>
      </c>
      <c r="AI43" s="105">
        <v>1</v>
      </c>
      <c r="AJ43" s="105">
        <v>1</v>
      </c>
      <c r="AK43" s="105">
        <v>1</v>
      </c>
      <c r="AL43" s="105">
        <v>1</v>
      </c>
      <c r="AM43" s="105">
        <v>1</v>
      </c>
      <c r="AN43" s="105">
        <v>1</v>
      </c>
      <c r="AO43" s="105">
        <v>1</v>
      </c>
      <c r="AP43" s="105">
        <v>1</v>
      </c>
      <c r="AQ43" s="105">
        <v>1</v>
      </c>
      <c r="AR43" s="105">
        <v>1</v>
      </c>
      <c r="AS43" s="105">
        <v>1</v>
      </c>
      <c r="AT43" s="105">
        <v>1</v>
      </c>
      <c r="AU43" s="105">
        <v>1</v>
      </c>
      <c r="AV43" s="105">
        <v>1</v>
      </c>
      <c r="AW43" s="105">
        <v>1</v>
      </c>
      <c r="AX43" s="105">
        <v>1</v>
      </c>
      <c r="AY43" s="105">
        <v>1</v>
      </c>
      <c r="AZ43" s="105">
        <v>1</v>
      </c>
      <c r="BA43" s="105">
        <v>1</v>
      </c>
      <c r="BB43" s="105">
        <v>1</v>
      </c>
      <c r="BC43" s="105">
        <v>1</v>
      </c>
      <c r="BD43" s="105">
        <v>1</v>
      </c>
      <c r="BE43" s="105">
        <v>1</v>
      </c>
      <c r="BF43" s="105">
        <v>1</v>
      </c>
      <c r="BG43" s="105">
        <v>1</v>
      </c>
      <c r="BH43" s="105">
        <v>1</v>
      </c>
      <c r="BI43" s="105"/>
      <c r="BJ43" s="105"/>
      <c r="BK43" s="105">
        <v>1</v>
      </c>
      <c r="BL43" s="105">
        <v>1</v>
      </c>
      <c r="BM43" s="105">
        <v>1</v>
      </c>
      <c r="BN43" s="105">
        <v>0</v>
      </c>
      <c r="BO43" s="105">
        <v>1</v>
      </c>
      <c r="BP43" s="105">
        <v>1</v>
      </c>
      <c r="BQ43" s="105">
        <v>1</v>
      </c>
      <c r="BR43" s="105">
        <v>1</v>
      </c>
      <c r="BS43" s="105">
        <v>1</v>
      </c>
      <c r="BT43" s="105">
        <v>1</v>
      </c>
      <c r="BU43" s="105">
        <v>1</v>
      </c>
      <c r="BV43" s="105">
        <v>1</v>
      </c>
      <c r="BW43" s="105">
        <v>1</v>
      </c>
      <c r="BX43" s="105">
        <v>1</v>
      </c>
      <c r="BY43" s="105">
        <v>1</v>
      </c>
      <c r="BZ43" s="105">
        <v>1</v>
      </c>
      <c r="CA43" s="105">
        <v>1</v>
      </c>
      <c r="CB43" s="105">
        <v>1</v>
      </c>
      <c r="CC43" s="105">
        <v>1</v>
      </c>
      <c r="CD43" s="105">
        <v>1</v>
      </c>
      <c r="CE43" s="158">
        <f>SUM(D43:N43,P43:AD43,AF43:BH43,BK43:CD43)</f>
        <v>74</v>
      </c>
      <c r="CF43" s="146">
        <f>CE43/($CD$3)*100</f>
        <v>98.666666666666671</v>
      </c>
      <c r="CG43" s="105">
        <v>1</v>
      </c>
      <c r="CH43" s="105">
        <v>1</v>
      </c>
      <c r="CI43" s="105">
        <v>1</v>
      </c>
      <c r="CJ43" s="105">
        <v>1</v>
      </c>
      <c r="CK43" s="105">
        <v>1</v>
      </c>
      <c r="CL43" s="105">
        <v>1</v>
      </c>
      <c r="CM43" s="105"/>
      <c r="CN43" s="106">
        <v>0</v>
      </c>
      <c r="CO43" s="106">
        <v>0</v>
      </c>
      <c r="CP43" s="106">
        <v>0</v>
      </c>
      <c r="CQ43" s="106">
        <v>0</v>
      </c>
      <c r="CR43" s="106">
        <v>0</v>
      </c>
      <c r="CS43" s="106">
        <v>0</v>
      </c>
      <c r="CT43" s="76"/>
      <c r="CU43" s="105">
        <v>0</v>
      </c>
      <c r="CV43" s="105">
        <v>1</v>
      </c>
      <c r="CW43" s="105">
        <v>1</v>
      </c>
      <c r="CX43" s="105">
        <v>1</v>
      </c>
      <c r="CY43" s="105">
        <v>1</v>
      </c>
      <c r="CZ43" s="105">
        <v>1</v>
      </c>
      <c r="DA43" s="105">
        <v>1</v>
      </c>
      <c r="DB43" s="105">
        <v>1</v>
      </c>
      <c r="DC43" s="105">
        <v>1</v>
      </c>
      <c r="DD43" s="105">
        <v>1</v>
      </c>
      <c r="DE43" s="105">
        <v>1</v>
      </c>
      <c r="DF43" s="105">
        <v>1</v>
      </c>
      <c r="DG43" s="76"/>
      <c r="DH43" s="159">
        <f>SUM(CG43:DG43)</f>
        <v>17</v>
      </c>
      <c r="DI43" s="160">
        <f>DH43/($DG$3-3)*100</f>
        <v>70.833333333333343</v>
      </c>
      <c r="DJ43" s="132"/>
    </row>
    <row r="44" spans="1:114" s="125" customFormat="1" ht="30" customHeight="1" x14ac:dyDescent="0.25">
      <c r="A44" s="274" t="s">
        <v>247</v>
      </c>
      <c r="B44" s="128">
        <v>2</v>
      </c>
      <c r="C44" s="55" t="s">
        <v>265</v>
      </c>
      <c r="D44" s="105">
        <v>1</v>
      </c>
      <c r="E44" s="105">
        <v>1</v>
      </c>
      <c r="F44" s="105">
        <v>1</v>
      </c>
      <c r="G44" s="105">
        <v>1</v>
      </c>
      <c r="H44" s="105">
        <v>1</v>
      </c>
      <c r="I44" s="105">
        <v>1</v>
      </c>
      <c r="J44" s="105">
        <v>1</v>
      </c>
      <c r="K44" s="105">
        <v>1</v>
      </c>
      <c r="L44" s="105">
        <v>1</v>
      </c>
      <c r="M44" s="105">
        <v>1</v>
      </c>
      <c r="N44" s="105">
        <v>1</v>
      </c>
      <c r="O44" s="74"/>
      <c r="P44" s="105">
        <v>1</v>
      </c>
      <c r="Q44" s="105">
        <v>1</v>
      </c>
      <c r="R44" s="69">
        <v>1</v>
      </c>
      <c r="S44" s="105">
        <v>1</v>
      </c>
      <c r="T44" s="105">
        <v>1</v>
      </c>
      <c r="U44" s="105">
        <v>1</v>
      </c>
      <c r="V44" s="105">
        <v>1</v>
      </c>
      <c r="W44" s="105">
        <v>1</v>
      </c>
      <c r="X44" s="105">
        <v>1</v>
      </c>
      <c r="Y44" s="105">
        <v>1</v>
      </c>
      <c r="Z44" s="105">
        <v>1</v>
      </c>
      <c r="AA44" s="105">
        <v>1</v>
      </c>
      <c r="AB44" s="105">
        <v>1</v>
      </c>
      <c r="AC44" s="105">
        <v>1</v>
      </c>
      <c r="AD44" s="105">
        <v>1</v>
      </c>
      <c r="AE44" s="74"/>
      <c r="AF44" s="105">
        <v>1</v>
      </c>
      <c r="AG44" s="105">
        <v>1</v>
      </c>
      <c r="AH44" s="105">
        <v>1</v>
      </c>
      <c r="AI44" s="105">
        <v>1</v>
      </c>
      <c r="AJ44" s="105">
        <v>1</v>
      </c>
      <c r="AK44" s="105">
        <v>1</v>
      </c>
      <c r="AL44" s="105">
        <v>1</v>
      </c>
      <c r="AM44" s="105">
        <v>1</v>
      </c>
      <c r="AN44" s="105">
        <v>1</v>
      </c>
      <c r="AO44" s="105">
        <v>1</v>
      </c>
      <c r="AP44" s="105">
        <v>1</v>
      </c>
      <c r="AQ44" s="105">
        <v>1</v>
      </c>
      <c r="AR44" s="105">
        <v>1</v>
      </c>
      <c r="AS44" s="105">
        <v>1</v>
      </c>
      <c r="AT44" s="105">
        <v>1</v>
      </c>
      <c r="AU44" s="105">
        <v>1</v>
      </c>
      <c r="AV44" s="105">
        <v>1</v>
      </c>
      <c r="AW44" s="105">
        <v>1</v>
      </c>
      <c r="AX44" s="105">
        <v>1</v>
      </c>
      <c r="AY44" s="105">
        <v>1</v>
      </c>
      <c r="AZ44" s="105">
        <v>1</v>
      </c>
      <c r="BA44" s="105">
        <v>1</v>
      </c>
      <c r="BB44" s="105">
        <v>1</v>
      </c>
      <c r="BC44" s="105">
        <v>1</v>
      </c>
      <c r="BD44" s="105">
        <v>1</v>
      </c>
      <c r="BE44" s="105">
        <v>0</v>
      </c>
      <c r="BF44" s="105">
        <v>0</v>
      </c>
      <c r="BG44" s="105">
        <v>1</v>
      </c>
      <c r="BH44" s="105">
        <v>1</v>
      </c>
      <c r="BI44" s="105"/>
      <c r="BJ44" s="105"/>
      <c r="BK44" s="105">
        <v>1</v>
      </c>
      <c r="BL44" s="105">
        <v>1</v>
      </c>
      <c r="BM44" s="105">
        <v>1</v>
      </c>
      <c r="BN44" s="105">
        <v>1</v>
      </c>
      <c r="BO44" s="105">
        <v>1</v>
      </c>
      <c r="BP44" s="105">
        <v>1</v>
      </c>
      <c r="BQ44" s="105">
        <v>1</v>
      </c>
      <c r="BR44" s="105">
        <v>1</v>
      </c>
      <c r="BS44" s="105">
        <v>1</v>
      </c>
      <c r="BT44" s="105">
        <v>0</v>
      </c>
      <c r="BU44" s="105">
        <v>0</v>
      </c>
      <c r="BV44" s="105">
        <v>1</v>
      </c>
      <c r="BW44" s="105">
        <v>1</v>
      </c>
      <c r="BX44" s="105">
        <v>1</v>
      </c>
      <c r="BY44" s="105">
        <v>1</v>
      </c>
      <c r="BZ44" s="105">
        <v>1</v>
      </c>
      <c r="CA44" s="105">
        <v>1</v>
      </c>
      <c r="CB44" s="105">
        <v>1</v>
      </c>
      <c r="CC44" s="105">
        <v>1</v>
      </c>
      <c r="CD44" s="105">
        <v>1</v>
      </c>
      <c r="CE44" s="158">
        <f>SUM(D44:N44,P44:AD44,AF44:BH44,BK44:CD44)</f>
        <v>71</v>
      </c>
      <c r="CF44" s="146">
        <f>CE44/($CD$3)*100</f>
        <v>94.666666666666671</v>
      </c>
      <c r="CG44" s="105">
        <v>1</v>
      </c>
      <c r="CH44" s="105">
        <v>1</v>
      </c>
      <c r="CI44" s="105">
        <v>1</v>
      </c>
      <c r="CJ44" s="105">
        <v>1</v>
      </c>
      <c r="CK44" s="105">
        <v>1</v>
      </c>
      <c r="CL44" s="105">
        <v>1</v>
      </c>
      <c r="CM44" s="105"/>
      <c r="CN44" s="106">
        <v>1</v>
      </c>
      <c r="CO44" s="106">
        <v>1</v>
      </c>
      <c r="CP44" s="106">
        <v>1</v>
      </c>
      <c r="CQ44" s="106">
        <v>1</v>
      </c>
      <c r="CR44" s="106">
        <v>1</v>
      </c>
      <c r="CS44" s="106">
        <v>1</v>
      </c>
      <c r="CT44" s="76"/>
      <c r="CU44" s="105">
        <v>1</v>
      </c>
      <c r="CV44" s="105">
        <v>1</v>
      </c>
      <c r="CW44" s="105">
        <v>1</v>
      </c>
      <c r="CX44" s="105">
        <v>1</v>
      </c>
      <c r="CY44" s="105">
        <v>1</v>
      </c>
      <c r="CZ44" s="105">
        <v>1</v>
      </c>
      <c r="DA44" s="105">
        <v>1</v>
      </c>
      <c r="DB44" s="105">
        <v>1</v>
      </c>
      <c r="DC44" s="105">
        <v>1</v>
      </c>
      <c r="DD44" s="105">
        <v>1</v>
      </c>
      <c r="DE44" s="105">
        <v>1</v>
      </c>
      <c r="DF44" s="105">
        <v>1</v>
      </c>
      <c r="DG44" s="76"/>
      <c r="DH44" s="159">
        <f>SUM(CG44:DG44)</f>
        <v>24</v>
      </c>
      <c r="DI44" s="160">
        <f>DH44/($DG$3-3)*100</f>
        <v>100</v>
      </c>
      <c r="DJ44" s="133"/>
    </row>
    <row r="45" spans="1:114" s="122" customFormat="1" ht="30" customHeight="1" x14ac:dyDescent="0.25">
      <c r="A45" s="274" t="s">
        <v>247</v>
      </c>
      <c r="B45" s="128">
        <v>1</v>
      </c>
      <c r="C45" s="273" t="s">
        <v>264</v>
      </c>
      <c r="D45" s="105">
        <v>1</v>
      </c>
      <c r="E45" s="105">
        <v>1</v>
      </c>
      <c r="F45" s="105">
        <v>1</v>
      </c>
      <c r="G45" s="105">
        <v>1</v>
      </c>
      <c r="H45" s="105">
        <v>1</v>
      </c>
      <c r="I45" s="105">
        <v>1</v>
      </c>
      <c r="J45" s="105">
        <v>1</v>
      </c>
      <c r="K45" s="105">
        <v>1</v>
      </c>
      <c r="L45" s="105">
        <v>1</v>
      </c>
      <c r="M45" s="105">
        <v>1</v>
      </c>
      <c r="N45" s="105">
        <v>1</v>
      </c>
      <c r="O45" s="74"/>
      <c r="P45" s="105">
        <v>1</v>
      </c>
      <c r="Q45" s="105">
        <v>1</v>
      </c>
      <c r="R45" s="69">
        <v>1</v>
      </c>
      <c r="S45" s="105">
        <v>1</v>
      </c>
      <c r="T45" s="105">
        <v>1</v>
      </c>
      <c r="U45" s="105">
        <v>1</v>
      </c>
      <c r="V45" s="105">
        <v>1</v>
      </c>
      <c r="W45" s="105">
        <v>1</v>
      </c>
      <c r="X45" s="105">
        <v>1</v>
      </c>
      <c r="Y45" s="105">
        <v>1</v>
      </c>
      <c r="Z45" s="105">
        <v>1</v>
      </c>
      <c r="AA45" s="105">
        <v>1</v>
      </c>
      <c r="AB45" s="105">
        <v>1</v>
      </c>
      <c r="AC45" s="105">
        <v>1</v>
      </c>
      <c r="AD45" s="105">
        <v>1</v>
      </c>
      <c r="AE45" s="74"/>
      <c r="AF45" s="105">
        <v>1</v>
      </c>
      <c r="AG45" s="105">
        <v>1</v>
      </c>
      <c r="AH45" s="105">
        <v>1</v>
      </c>
      <c r="AI45" s="105">
        <v>1</v>
      </c>
      <c r="AJ45" s="105">
        <v>1</v>
      </c>
      <c r="AK45" s="105">
        <v>1</v>
      </c>
      <c r="AL45" s="105">
        <v>1</v>
      </c>
      <c r="AM45" s="105">
        <v>1</v>
      </c>
      <c r="AN45" s="105">
        <v>1</v>
      </c>
      <c r="AO45" s="105">
        <v>1</v>
      </c>
      <c r="AP45" s="105">
        <v>1</v>
      </c>
      <c r="AQ45" s="105">
        <v>1</v>
      </c>
      <c r="AR45" s="105">
        <v>1</v>
      </c>
      <c r="AS45" s="105">
        <v>1</v>
      </c>
      <c r="AT45" s="105">
        <v>0</v>
      </c>
      <c r="AU45" s="105">
        <v>1</v>
      </c>
      <c r="AV45" s="105">
        <v>1</v>
      </c>
      <c r="AW45" s="105">
        <v>1</v>
      </c>
      <c r="AX45" s="105">
        <v>1</v>
      </c>
      <c r="AY45" s="105">
        <v>1</v>
      </c>
      <c r="AZ45" s="105">
        <v>1</v>
      </c>
      <c r="BA45" s="105">
        <v>1</v>
      </c>
      <c r="BB45" s="105">
        <v>1</v>
      </c>
      <c r="BC45" s="105">
        <v>1</v>
      </c>
      <c r="BD45" s="105">
        <v>1</v>
      </c>
      <c r="BE45" s="105">
        <v>1</v>
      </c>
      <c r="BF45" s="105">
        <v>1</v>
      </c>
      <c r="BG45" s="105">
        <v>0</v>
      </c>
      <c r="BH45" s="105">
        <v>1</v>
      </c>
      <c r="BI45" s="105"/>
      <c r="BJ45" s="105"/>
      <c r="BK45" s="105">
        <v>0</v>
      </c>
      <c r="BL45" s="105">
        <v>0</v>
      </c>
      <c r="BM45" s="105">
        <v>0</v>
      </c>
      <c r="BN45" s="105">
        <v>0</v>
      </c>
      <c r="BO45" s="105">
        <v>0</v>
      </c>
      <c r="BP45" s="105">
        <v>0</v>
      </c>
      <c r="BQ45" s="105">
        <v>0</v>
      </c>
      <c r="BR45" s="105">
        <v>1</v>
      </c>
      <c r="BS45" s="105">
        <v>1</v>
      </c>
      <c r="BT45" s="105">
        <v>1</v>
      </c>
      <c r="BU45" s="105">
        <v>1</v>
      </c>
      <c r="BV45" s="105">
        <v>1</v>
      </c>
      <c r="BW45" s="105">
        <v>1</v>
      </c>
      <c r="BX45" s="105">
        <v>1</v>
      </c>
      <c r="BY45" s="105">
        <v>1</v>
      </c>
      <c r="BZ45" s="105">
        <v>1</v>
      </c>
      <c r="CA45" s="105">
        <v>1</v>
      </c>
      <c r="CB45" s="105">
        <v>1</v>
      </c>
      <c r="CC45" s="105">
        <v>1</v>
      </c>
      <c r="CD45" s="105">
        <v>1</v>
      </c>
      <c r="CE45" s="158">
        <f>SUM(D45:N45,P45:AD45,AF45:BH45,BK45:CD45)</f>
        <v>66</v>
      </c>
      <c r="CF45" s="146">
        <f>CE45/($CD$3)*100</f>
        <v>88</v>
      </c>
      <c r="CG45" s="105">
        <v>1</v>
      </c>
      <c r="CH45" s="105">
        <v>1</v>
      </c>
      <c r="CI45" s="105">
        <v>1</v>
      </c>
      <c r="CJ45" s="105">
        <v>1</v>
      </c>
      <c r="CK45" s="105">
        <v>1</v>
      </c>
      <c r="CL45" s="105">
        <v>1</v>
      </c>
      <c r="CM45" s="105"/>
      <c r="CN45" s="106">
        <v>0</v>
      </c>
      <c r="CO45" s="106">
        <v>1</v>
      </c>
      <c r="CP45" s="106">
        <v>1</v>
      </c>
      <c r="CQ45" s="106">
        <v>1</v>
      </c>
      <c r="CR45" s="106">
        <v>1</v>
      </c>
      <c r="CS45" s="106">
        <v>1</v>
      </c>
      <c r="CT45" s="76"/>
      <c r="CU45" s="105">
        <v>0</v>
      </c>
      <c r="CV45" s="105">
        <v>0</v>
      </c>
      <c r="CW45" s="105">
        <v>1</v>
      </c>
      <c r="CX45" s="105">
        <v>1</v>
      </c>
      <c r="CY45" s="105">
        <v>1</v>
      </c>
      <c r="CZ45" s="105">
        <v>0</v>
      </c>
      <c r="DA45" s="105">
        <v>0</v>
      </c>
      <c r="DB45" s="105">
        <v>1</v>
      </c>
      <c r="DC45" s="105">
        <v>1</v>
      </c>
      <c r="DD45" s="105">
        <v>1</v>
      </c>
      <c r="DE45" s="105">
        <v>1</v>
      </c>
      <c r="DF45" s="105">
        <v>1</v>
      </c>
      <c r="DG45" s="76"/>
      <c r="DH45" s="159">
        <f>SUM(CG45:DG45)</f>
        <v>19</v>
      </c>
      <c r="DI45" s="160">
        <f>DH45/($DG$3-3)*100</f>
        <v>79.166666666666657</v>
      </c>
      <c r="DJ45" s="132"/>
    </row>
    <row r="46" spans="1:114" s="122" customFormat="1" ht="30" customHeight="1" x14ac:dyDescent="0.25">
      <c r="A46" s="274" t="s">
        <v>247</v>
      </c>
      <c r="B46" s="128">
        <v>6</v>
      </c>
      <c r="C46" s="55" t="s">
        <v>279</v>
      </c>
      <c r="D46" s="105">
        <v>1</v>
      </c>
      <c r="E46" s="105">
        <v>1</v>
      </c>
      <c r="F46" s="105">
        <v>1</v>
      </c>
      <c r="G46" s="105">
        <v>1</v>
      </c>
      <c r="H46" s="105">
        <v>1</v>
      </c>
      <c r="I46" s="105">
        <v>1</v>
      </c>
      <c r="J46" s="105">
        <v>1</v>
      </c>
      <c r="K46" s="105">
        <v>1</v>
      </c>
      <c r="L46" s="105">
        <v>1</v>
      </c>
      <c r="M46" s="105">
        <v>1</v>
      </c>
      <c r="N46" s="105">
        <v>1</v>
      </c>
      <c r="O46" s="74"/>
      <c r="P46" s="105">
        <v>1</v>
      </c>
      <c r="Q46" s="105">
        <v>1</v>
      </c>
      <c r="R46" s="69">
        <v>1</v>
      </c>
      <c r="S46" s="105">
        <v>1</v>
      </c>
      <c r="T46" s="105">
        <v>1</v>
      </c>
      <c r="U46" s="105">
        <v>1</v>
      </c>
      <c r="V46" s="105">
        <v>1</v>
      </c>
      <c r="W46" s="105">
        <v>1</v>
      </c>
      <c r="X46" s="105">
        <v>1</v>
      </c>
      <c r="Y46" s="105">
        <v>1</v>
      </c>
      <c r="Z46" s="105">
        <v>1</v>
      </c>
      <c r="AA46" s="105">
        <v>1</v>
      </c>
      <c r="AB46" s="105">
        <v>1</v>
      </c>
      <c r="AC46" s="105">
        <v>1</v>
      </c>
      <c r="AD46" s="105">
        <v>1</v>
      </c>
      <c r="AE46" s="74"/>
      <c r="AF46" s="105">
        <v>1</v>
      </c>
      <c r="AG46" s="105">
        <v>1</v>
      </c>
      <c r="AH46" s="105">
        <v>1</v>
      </c>
      <c r="AI46" s="105">
        <v>1</v>
      </c>
      <c r="AJ46" s="105">
        <v>1</v>
      </c>
      <c r="AK46" s="105">
        <v>1</v>
      </c>
      <c r="AL46" s="105">
        <v>1</v>
      </c>
      <c r="AM46" s="105">
        <v>0</v>
      </c>
      <c r="AN46" s="105">
        <v>1</v>
      </c>
      <c r="AO46" s="105">
        <v>1</v>
      </c>
      <c r="AP46" s="105">
        <v>1</v>
      </c>
      <c r="AQ46" s="105">
        <v>1</v>
      </c>
      <c r="AR46" s="105">
        <v>1</v>
      </c>
      <c r="AS46" s="105">
        <v>1</v>
      </c>
      <c r="AT46" s="105">
        <v>1</v>
      </c>
      <c r="AU46" s="105">
        <v>1</v>
      </c>
      <c r="AV46" s="105">
        <v>1</v>
      </c>
      <c r="AW46" s="105">
        <v>1</v>
      </c>
      <c r="AX46" s="105">
        <v>1</v>
      </c>
      <c r="AY46" s="105">
        <v>1</v>
      </c>
      <c r="AZ46" s="105">
        <v>1</v>
      </c>
      <c r="BA46" s="105">
        <v>1</v>
      </c>
      <c r="BB46" s="105">
        <v>1</v>
      </c>
      <c r="BC46" s="105">
        <v>1</v>
      </c>
      <c r="BD46" s="105">
        <v>1</v>
      </c>
      <c r="BE46" s="105">
        <v>1</v>
      </c>
      <c r="BF46" s="105">
        <v>1</v>
      </c>
      <c r="BG46" s="105">
        <v>0</v>
      </c>
      <c r="BH46" s="105">
        <v>1</v>
      </c>
      <c r="BI46" s="105"/>
      <c r="BJ46" s="105"/>
      <c r="BK46" s="105">
        <v>0</v>
      </c>
      <c r="BL46" s="105">
        <v>0</v>
      </c>
      <c r="BM46" s="105">
        <v>0</v>
      </c>
      <c r="BN46" s="105">
        <v>0</v>
      </c>
      <c r="BO46" s="105">
        <v>0</v>
      </c>
      <c r="BP46" s="105">
        <v>0</v>
      </c>
      <c r="BQ46" s="105">
        <v>0</v>
      </c>
      <c r="BR46" s="105">
        <v>1</v>
      </c>
      <c r="BS46" s="105">
        <v>1</v>
      </c>
      <c r="BT46" s="105">
        <v>1</v>
      </c>
      <c r="BU46" s="105">
        <v>1</v>
      </c>
      <c r="BV46" s="105">
        <v>1</v>
      </c>
      <c r="BW46" s="105">
        <v>1</v>
      </c>
      <c r="BX46" s="105">
        <v>1</v>
      </c>
      <c r="BY46" s="105">
        <v>1</v>
      </c>
      <c r="BZ46" s="105">
        <v>1</v>
      </c>
      <c r="CA46" s="105">
        <v>1</v>
      </c>
      <c r="CB46" s="105">
        <v>1</v>
      </c>
      <c r="CC46" s="105">
        <v>1</v>
      </c>
      <c r="CD46" s="105">
        <v>1</v>
      </c>
      <c r="CE46" s="158">
        <f>SUM(D46:N46,P46:AD46,AF46:BH46,BK46:CD46)</f>
        <v>66</v>
      </c>
      <c r="CF46" s="146">
        <f>CE46/($CD$3)*100</f>
        <v>88</v>
      </c>
      <c r="CG46" s="105">
        <v>1</v>
      </c>
      <c r="CH46" s="105">
        <v>1</v>
      </c>
      <c r="CI46" s="105">
        <v>1</v>
      </c>
      <c r="CJ46" s="105">
        <v>1</v>
      </c>
      <c r="CK46" s="105">
        <v>1</v>
      </c>
      <c r="CL46" s="105">
        <v>1</v>
      </c>
      <c r="CM46" s="105"/>
      <c r="CN46" s="106">
        <v>1</v>
      </c>
      <c r="CO46" s="106">
        <v>1</v>
      </c>
      <c r="CP46" s="106">
        <v>1</v>
      </c>
      <c r="CQ46" s="106">
        <v>1</v>
      </c>
      <c r="CR46" s="106">
        <v>1</v>
      </c>
      <c r="CS46" s="106">
        <v>1</v>
      </c>
      <c r="CT46" s="76"/>
      <c r="CU46" s="105">
        <v>0</v>
      </c>
      <c r="CV46" s="105">
        <v>0</v>
      </c>
      <c r="CW46" s="105">
        <v>0</v>
      </c>
      <c r="CX46" s="105">
        <v>0</v>
      </c>
      <c r="CY46" s="105">
        <v>0</v>
      </c>
      <c r="CZ46" s="105">
        <v>0</v>
      </c>
      <c r="DA46" s="105">
        <v>1</v>
      </c>
      <c r="DB46" s="105">
        <v>0</v>
      </c>
      <c r="DC46" s="105">
        <v>0</v>
      </c>
      <c r="DD46" s="105">
        <v>0</v>
      </c>
      <c r="DE46" s="105">
        <v>0</v>
      </c>
      <c r="DF46" s="105">
        <v>0</v>
      </c>
      <c r="DG46" s="76"/>
      <c r="DH46" s="159">
        <f>SUM(CG46:DG46)</f>
        <v>13</v>
      </c>
      <c r="DI46" s="160">
        <f>DH46/($DG$3-3)*100</f>
        <v>54.166666666666664</v>
      </c>
      <c r="DJ46" s="132"/>
    </row>
    <row r="47" spans="1:114" s="17" customFormat="1" ht="30" customHeight="1" x14ac:dyDescent="0.25">
      <c r="A47" s="56" t="s">
        <v>247</v>
      </c>
      <c r="B47" s="57"/>
      <c r="C47" s="58" t="s">
        <v>206</v>
      </c>
      <c r="D47" s="107"/>
      <c r="E47" s="107"/>
      <c r="F47" s="107"/>
      <c r="G47" s="107"/>
      <c r="H47" s="107"/>
      <c r="I47" s="107"/>
      <c r="J47" s="107"/>
      <c r="K47" s="60"/>
      <c r="L47" s="107"/>
      <c r="M47" s="107"/>
      <c r="N47" s="107"/>
      <c r="O47" s="60"/>
      <c r="P47" s="107"/>
      <c r="Q47" s="107"/>
      <c r="R47" s="107"/>
      <c r="S47" s="107"/>
      <c r="T47" s="107"/>
      <c r="U47" s="107"/>
      <c r="V47" s="107"/>
      <c r="W47" s="60"/>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60"/>
      <c r="BU47" s="60"/>
      <c r="BV47" s="107"/>
      <c r="BW47" s="107"/>
      <c r="BX47" s="107"/>
      <c r="BY47" s="107"/>
      <c r="BZ47" s="107"/>
      <c r="CA47" s="107"/>
      <c r="CB47" s="107"/>
      <c r="CC47" s="107"/>
      <c r="CD47" s="107"/>
      <c r="CE47" s="161">
        <f>AVERAGE(CE41:CE46)</f>
        <v>71.166666666666671</v>
      </c>
      <c r="CF47" s="161">
        <f>AVERAGE(CF41:CF46)</f>
        <v>94.8888888888889</v>
      </c>
      <c r="CG47" s="107"/>
      <c r="CH47" s="107"/>
      <c r="CI47" s="107"/>
      <c r="CJ47" s="107"/>
      <c r="CK47" s="107"/>
      <c r="CL47" s="107"/>
      <c r="CM47" s="62"/>
      <c r="CN47" s="107"/>
      <c r="CO47" s="107"/>
      <c r="CP47" s="107"/>
      <c r="CQ47" s="107"/>
      <c r="CR47" s="107"/>
      <c r="CS47" s="107"/>
      <c r="CT47" s="62"/>
      <c r="CU47" s="107"/>
      <c r="CV47" s="107"/>
      <c r="CW47" s="107"/>
      <c r="CX47" s="107"/>
      <c r="CY47" s="107"/>
      <c r="CZ47" s="107"/>
      <c r="DA47" s="107"/>
      <c r="DB47" s="107"/>
      <c r="DC47" s="107"/>
      <c r="DD47" s="107"/>
      <c r="DE47" s="107"/>
      <c r="DF47" s="162"/>
      <c r="DG47" s="163"/>
      <c r="DH47" s="161">
        <f>AVERAGE(DH41:DH46)</f>
        <v>17.666666666666668</v>
      </c>
      <c r="DI47" s="161">
        <f>AVERAGE(DI41:DI46)</f>
        <v>81.249999999999986</v>
      </c>
      <c r="DJ47" s="119"/>
    </row>
    <row r="48" spans="1:114" s="122" customFormat="1" ht="30" customHeight="1" x14ac:dyDescent="0.25">
      <c r="A48" s="288" t="s">
        <v>256</v>
      </c>
      <c r="B48" s="135">
        <v>4</v>
      </c>
      <c r="C48" s="304" t="s">
        <v>112</v>
      </c>
      <c r="D48" s="105">
        <v>1</v>
      </c>
      <c r="E48" s="105">
        <v>1</v>
      </c>
      <c r="F48" s="105">
        <v>1</v>
      </c>
      <c r="G48" s="105">
        <v>1</v>
      </c>
      <c r="H48" s="105">
        <v>1</v>
      </c>
      <c r="I48" s="105">
        <v>1</v>
      </c>
      <c r="J48" s="105">
        <v>1</v>
      </c>
      <c r="K48" s="105">
        <v>1</v>
      </c>
      <c r="L48" s="105">
        <v>1</v>
      </c>
      <c r="M48" s="105">
        <v>1</v>
      </c>
      <c r="N48" s="105">
        <v>1</v>
      </c>
      <c r="O48" s="74"/>
      <c r="P48" s="105">
        <v>1</v>
      </c>
      <c r="Q48" s="105">
        <v>1</v>
      </c>
      <c r="R48" s="69">
        <v>1</v>
      </c>
      <c r="S48" s="105">
        <v>1</v>
      </c>
      <c r="T48" s="105">
        <v>1</v>
      </c>
      <c r="U48" s="105">
        <v>1</v>
      </c>
      <c r="V48" s="105">
        <v>1</v>
      </c>
      <c r="W48" s="105">
        <v>1</v>
      </c>
      <c r="X48" s="105">
        <v>1</v>
      </c>
      <c r="Y48" s="105">
        <v>1</v>
      </c>
      <c r="Z48" s="105">
        <v>1</v>
      </c>
      <c r="AA48" s="105">
        <v>1</v>
      </c>
      <c r="AB48" s="105">
        <v>1</v>
      </c>
      <c r="AC48" s="105">
        <v>1</v>
      </c>
      <c r="AD48" s="105">
        <v>1</v>
      </c>
      <c r="AE48" s="74"/>
      <c r="AF48" s="105">
        <v>1</v>
      </c>
      <c r="AG48" s="105">
        <v>1</v>
      </c>
      <c r="AH48" s="105">
        <v>1</v>
      </c>
      <c r="AI48" s="105">
        <v>1</v>
      </c>
      <c r="AJ48" s="105">
        <v>1</v>
      </c>
      <c r="AK48" s="105">
        <v>0</v>
      </c>
      <c r="AL48" s="105">
        <v>1</v>
      </c>
      <c r="AM48" s="105">
        <v>1</v>
      </c>
      <c r="AN48" s="105">
        <v>1</v>
      </c>
      <c r="AO48" s="105">
        <v>1</v>
      </c>
      <c r="AP48" s="105">
        <v>1</v>
      </c>
      <c r="AQ48" s="105">
        <v>1</v>
      </c>
      <c r="AR48" s="105">
        <v>1</v>
      </c>
      <c r="AS48" s="105">
        <v>1</v>
      </c>
      <c r="AT48" s="105">
        <v>1</v>
      </c>
      <c r="AU48" s="105">
        <v>1</v>
      </c>
      <c r="AV48" s="105">
        <v>1</v>
      </c>
      <c r="AW48" s="105">
        <v>1</v>
      </c>
      <c r="AX48" s="105">
        <v>1</v>
      </c>
      <c r="AY48" s="105">
        <v>1</v>
      </c>
      <c r="AZ48" s="105">
        <v>1</v>
      </c>
      <c r="BA48" s="105">
        <v>1</v>
      </c>
      <c r="BB48" s="105">
        <v>1</v>
      </c>
      <c r="BC48" s="105">
        <v>1</v>
      </c>
      <c r="BD48" s="105">
        <v>1</v>
      </c>
      <c r="BE48" s="105">
        <v>1</v>
      </c>
      <c r="BF48" s="105">
        <v>1</v>
      </c>
      <c r="BG48" s="105">
        <v>0</v>
      </c>
      <c r="BH48" s="105">
        <v>1</v>
      </c>
      <c r="BI48" s="105"/>
      <c r="BJ48" s="105"/>
      <c r="BK48" s="105">
        <v>1</v>
      </c>
      <c r="BL48" s="105">
        <v>1</v>
      </c>
      <c r="BM48" s="105">
        <v>1</v>
      </c>
      <c r="BN48" s="105">
        <v>1</v>
      </c>
      <c r="BO48" s="105">
        <v>1</v>
      </c>
      <c r="BP48" s="105">
        <v>1</v>
      </c>
      <c r="BQ48" s="105">
        <v>1</v>
      </c>
      <c r="BR48" s="105">
        <v>1</v>
      </c>
      <c r="BS48" s="105">
        <v>1</v>
      </c>
      <c r="BT48" s="105">
        <v>1</v>
      </c>
      <c r="BU48" s="105">
        <v>1</v>
      </c>
      <c r="BV48" s="105">
        <v>1</v>
      </c>
      <c r="BW48" s="105">
        <v>1</v>
      </c>
      <c r="BX48" s="105">
        <v>1</v>
      </c>
      <c r="BY48" s="105">
        <v>1</v>
      </c>
      <c r="BZ48" s="105">
        <v>1</v>
      </c>
      <c r="CA48" s="105">
        <v>1</v>
      </c>
      <c r="CB48" s="105">
        <v>1</v>
      </c>
      <c r="CC48" s="105">
        <v>1</v>
      </c>
      <c r="CD48" s="105">
        <v>1</v>
      </c>
      <c r="CE48" s="158">
        <f>SUM(D48:N48,P48:AD48,AF48:BH48,BK48:CD48)</f>
        <v>73</v>
      </c>
      <c r="CF48" s="146">
        <f>CE48/($CD$3)*100</f>
        <v>97.333333333333343</v>
      </c>
      <c r="CG48" s="105">
        <v>1</v>
      </c>
      <c r="CH48" s="105">
        <v>1</v>
      </c>
      <c r="CI48" s="105">
        <v>1</v>
      </c>
      <c r="CJ48" s="105">
        <v>1</v>
      </c>
      <c r="CK48" s="105">
        <v>1</v>
      </c>
      <c r="CL48" s="105">
        <v>1</v>
      </c>
      <c r="CM48" s="76"/>
      <c r="CN48" s="106">
        <v>1</v>
      </c>
      <c r="CO48" s="106">
        <v>1</v>
      </c>
      <c r="CP48" s="106">
        <v>1</v>
      </c>
      <c r="CQ48" s="106">
        <v>1</v>
      </c>
      <c r="CR48" s="106">
        <v>1</v>
      </c>
      <c r="CS48" s="106">
        <v>1</v>
      </c>
      <c r="CT48" s="76"/>
      <c r="CU48" s="105">
        <v>1</v>
      </c>
      <c r="CV48" s="105">
        <v>1</v>
      </c>
      <c r="CW48" s="105">
        <v>1</v>
      </c>
      <c r="CX48" s="105">
        <v>1</v>
      </c>
      <c r="CY48" s="105">
        <v>1</v>
      </c>
      <c r="CZ48" s="105">
        <v>1</v>
      </c>
      <c r="DA48" s="105">
        <v>1</v>
      </c>
      <c r="DB48" s="105">
        <v>1</v>
      </c>
      <c r="DC48" s="105">
        <v>1</v>
      </c>
      <c r="DD48" s="105">
        <v>1</v>
      </c>
      <c r="DE48" s="105">
        <v>1</v>
      </c>
      <c r="DF48" s="105">
        <v>1</v>
      </c>
      <c r="DG48" s="76"/>
      <c r="DH48" s="159">
        <f>SUM(CG48:DG48)</f>
        <v>24</v>
      </c>
      <c r="DI48" s="160">
        <f>DH48/($DG$3-3)*100</f>
        <v>100</v>
      </c>
      <c r="DJ48" s="132"/>
    </row>
    <row r="49" spans="1:114" s="122" customFormat="1" ht="30" customHeight="1" x14ac:dyDescent="0.25">
      <c r="A49" s="288" t="s">
        <v>256</v>
      </c>
      <c r="B49" s="135">
        <v>6</v>
      </c>
      <c r="C49" s="307" t="s">
        <v>114</v>
      </c>
      <c r="D49" s="105">
        <v>1</v>
      </c>
      <c r="E49" s="105">
        <v>1</v>
      </c>
      <c r="F49" s="105">
        <v>1</v>
      </c>
      <c r="G49" s="105">
        <v>1</v>
      </c>
      <c r="H49" s="105">
        <v>1</v>
      </c>
      <c r="I49" s="105">
        <v>1</v>
      </c>
      <c r="J49" s="105">
        <v>1</v>
      </c>
      <c r="K49" s="105">
        <v>1</v>
      </c>
      <c r="L49" s="105">
        <v>1</v>
      </c>
      <c r="M49" s="105">
        <v>1</v>
      </c>
      <c r="N49" s="105">
        <v>1</v>
      </c>
      <c r="O49" s="72"/>
      <c r="P49" s="105">
        <v>1</v>
      </c>
      <c r="Q49" s="105">
        <v>1</v>
      </c>
      <c r="R49" s="69">
        <v>1</v>
      </c>
      <c r="S49" s="105">
        <v>1</v>
      </c>
      <c r="T49" s="105">
        <v>1</v>
      </c>
      <c r="U49" s="105">
        <v>1</v>
      </c>
      <c r="V49" s="105">
        <v>1</v>
      </c>
      <c r="W49" s="105">
        <v>1</v>
      </c>
      <c r="X49" s="105">
        <v>1</v>
      </c>
      <c r="Y49" s="105">
        <v>1</v>
      </c>
      <c r="Z49" s="105">
        <v>1</v>
      </c>
      <c r="AA49" s="105">
        <v>1</v>
      </c>
      <c r="AB49" s="105">
        <v>1</v>
      </c>
      <c r="AC49" s="105">
        <v>1</v>
      </c>
      <c r="AD49" s="105">
        <v>1</v>
      </c>
      <c r="AE49" s="72"/>
      <c r="AF49" s="105">
        <v>1</v>
      </c>
      <c r="AG49" s="105">
        <v>1</v>
      </c>
      <c r="AH49" s="105">
        <v>1</v>
      </c>
      <c r="AI49" s="105">
        <v>1</v>
      </c>
      <c r="AJ49" s="105">
        <v>1</v>
      </c>
      <c r="AK49" s="105">
        <v>1</v>
      </c>
      <c r="AL49" s="105">
        <v>1</v>
      </c>
      <c r="AM49" s="105">
        <v>1</v>
      </c>
      <c r="AN49" s="105">
        <v>1</v>
      </c>
      <c r="AO49" s="105">
        <v>1</v>
      </c>
      <c r="AP49" s="105">
        <v>1</v>
      </c>
      <c r="AQ49" s="105">
        <v>1</v>
      </c>
      <c r="AR49" s="105">
        <v>1</v>
      </c>
      <c r="AS49" s="105">
        <v>1</v>
      </c>
      <c r="AT49" s="105">
        <v>1</v>
      </c>
      <c r="AU49" s="105">
        <v>1</v>
      </c>
      <c r="AV49" s="105">
        <v>1</v>
      </c>
      <c r="AW49" s="105">
        <v>1</v>
      </c>
      <c r="AX49" s="105">
        <v>1</v>
      </c>
      <c r="AY49" s="105">
        <v>1</v>
      </c>
      <c r="AZ49" s="105">
        <v>1</v>
      </c>
      <c r="BA49" s="105">
        <v>1</v>
      </c>
      <c r="BB49" s="105">
        <v>1</v>
      </c>
      <c r="BC49" s="105">
        <v>1</v>
      </c>
      <c r="BD49" s="105">
        <v>1</v>
      </c>
      <c r="BE49" s="105">
        <v>1</v>
      </c>
      <c r="BF49" s="105">
        <v>1</v>
      </c>
      <c r="BG49" s="105">
        <v>1</v>
      </c>
      <c r="BH49" s="105">
        <v>1</v>
      </c>
      <c r="BI49" s="105"/>
      <c r="BJ49" s="105"/>
      <c r="BK49" s="105">
        <v>1</v>
      </c>
      <c r="BL49" s="105">
        <v>1</v>
      </c>
      <c r="BM49" s="105">
        <v>0</v>
      </c>
      <c r="BN49" s="105">
        <v>0</v>
      </c>
      <c r="BO49" s="105">
        <v>1</v>
      </c>
      <c r="BP49" s="105">
        <v>1</v>
      </c>
      <c r="BQ49" s="105">
        <v>1</v>
      </c>
      <c r="BR49" s="105">
        <v>1</v>
      </c>
      <c r="BS49" s="105">
        <v>1</v>
      </c>
      <c r="BT49" s="105">
        <v>1</v>
      </c>
      <c r="BU49" s="105">
        <v>1</v>
      </c>
      <c r="BV49" s="105">
        <v>1</v>
      </c>
      <c r="BW49" s="105">
        <v>1</v>
      </c>
      <c r="BX49" s="105">
        <v>1</v>
      </c>
      <c r="BY49" s="105">
        <v>1</v>
      </c>
      <c r="BZ49" s="105">
        <v>1</v>
      </c>
      <c r="CA49" s="105">
        <v>1</v>
      </c>
      <c r="CB49" s="105">
        <v>1</v>
      </c>
      <c r="CC49" s="105">
        <v>1</v>
      </c>
      <c r="CD49" s="105">
        <v>1</v>
      </c>
      <c r="CE49" s="158">
        <f>SUM(D49:N49,P49:AD49,AF49:BH49,BK49:CD49)</f>
        <v>73</v>
      </c>
      <c r="CF49" s="146">
        <f>CE49/($CD$3)*100</f>
        <v>97.333333333333343</v>
      </c>
      <c r="CG49" s="105">
        <v>1</v>
      </c>
      <c r="CH49" s="105">
        <v>1</v>
      </c>
      <c r="CI49" s="105">
        <v>1</v>
      </c>
      <c r="CJ49" s="105">
        <v>1</v>
      </c>
      <c r="CK49" s="105">
        <v>1</v>
      </c>
      <c r="CL49" s="105">
        <v>1</v>
      </c>
      <c r="CM49" s="76"/>
      <c r="CN49" s="106">
        <v>0</v>
      </c>
      <c r="CO49" s="106">
        <v>1</v>
      </c>
      <c r="CP49" s="106">
        <v>1</v>
      </c>
      <c r="CQ49" s="106">
        <v>1</v>
      </c>
      <c r="CR49" s="106">
        <v>1</v>
      </c>
      <c r="CS49" s="106">
        <v>1</v>
      </c>
      <c r="CT49" s="76"/>
      <c r="CU49" s="105">
        <v>1</v>
      </c>
      <c r="CV49" s="105">
        <v>1</v>
      </c>
      <c r="CW49" s="105">
        <v>1</v>
      </c>
      <c r="CX49" s="105">
        <v>1</v>
      </c>
      <c r="CY49" s="105">
        <v>1</v>
      </c>
      <c r="CZ49" s="105">
        <v>1</v>
      </c>
      <c r="DA49" s="105">
        <v>1</v>
      </c>
      <c r="DB49" s="105">
        <v>1</v>
      </c>
      <c r="DC49" s="105">
        <v>1</v>
      </c>
      <c r="DD49" s="105">
        <v>1</v>
      </c>
      <c r="DE49" s="105">
        <v>1</v>
      </c>
      <c r="DF49" s="105">
        <v>1</v>
      </c>
      <c r="DG49" s="76"/>
      <c r="DH49" s="159">
        <f>SUM(CG49:DG49)</f>
        <v>23</v>
      </c>
      <c r="DI49" s="160">
        <f>DH49/($DG$3-3)*100</f>
        <v>95.833333333333343</v>
      </c>
      <c r="DJ49" s="132"/>
    </row>
    <row r="50" spans="1:114" s="122" customFormat="1" ht="30" customHeight="1" x14ac:dyDescent="0.25">
      <c r="A50" s="288" t="s">
        <v>256</v>
      </c>
      <c r="B50" s="135">
        <v>2</v>
      </c>
      <c r="C50" s="103" t="s">
        <v>111</v>
      </c>
      <c r="D50" s="105">
        <v>1</v>
      </c>
      <c r="E50" s="105">
        <v>1</v>
      </c>
      <c r="F50" s="105">
        <v>1</v>
      </c>
      <c r="G50" s="105">
        <v>1</v>
      </c>
      <c r="H50" s="105">
        <v>1</v>
      </c>
      <c r="I50" s="105">
        <v>1</v>
      </c>
      <c r="J50" s="105">
        <v>1</v>
      </c>
      <c r="K50" s="105">
        <v>1</v>
      </c>
      <c r="L50" s="105">
        <v>1</v>
      </c>
      <c r="M50" s="105">
        <v>1</v>
      </c>
      <c r="N50" s="105">
        <v>1</v>
      </c>
      <c r="O50" s="80"/>
      <c r="P50" s="105">
        <v>1</v>
      </c>
      <c r="Q50" s="105">
        <v>1</v>
      </c>
      <c r="R50" s="69">
        <v>1</v>
      </c>
      <c r="S50" s="105">
        <v>1</v>
      </c>
      <c r="T50" s="105">
        <v>1</v>
      </c>
      <c r="U50" s="105">
        <v>1</v>
      </c>
      <c r="V50" s="105">
        <v>1</v>
      </c>
      <c r="W50" s="105">
        <v>1</v>
      </c>
      <c r="X50" s="105">
        <v>1</v>
      </c>
      <c r="Y50" s="105">
        <v>1</v>
      </c>
      <c r="Z50" s="105">
        <v>1</v>
      </c>
      <c r="AA50" s="105">
        <v>1</v>
      </c>
      <c r="AB50" s="105">
        <v>1</v>
      </c>
      <c r="AC50" s="105">
        <v>1</v>
      </c>
      <c r="AD50" s="105">
        <v>1</v>
      </c>
      <c r="AE50" s="80"/>
      <c r="AF50" s="105">
        <v>1</v>
      </c>
      <c r="AG50" s="105">
        <v>1</v>
      </c>
      <c r="AH50" s="105">
        <v>1</v>
      </c>
      <c r="AI50" s="105">
        <v>1</v>
      </c>
      <c r="AJ50" s="105">
        <v>1</v>
      </c>
      <c r="AK50" s="105">
        <v>1</v>
      </c>
      <c r="AL50" s="105">
        <v>1</v>
      </c>
      <c r="AM50" s="105">
        <v>1</v>
      </c>
      <c r="AN50" s="105">
        <v>1</v>
      </c>
      <c r="AO50" s="105">
        <v>1</v>
      </c>
      <c r="AP50" s="105">
        <v>1</v>
      </c>
      <c r="AQ50" s="105">
        <v>1</v>
      </c>
      <c r="AR50" s="105">
        <v>1</v>
      </c>
      <c r="AS50" s="105">
        <v>1</v>
      </c>
      <c r="AT50" s="105">
        <v>1</v>
      </c>
      <c r="AU50" s="105">
        <v>1</v>
      </c>
      <c r="AV50" s="105">
        <v>1</v>
      </c>
      <c r="AW50" s="105">
        <v>1</v>
      </c>
      <c r="AX50" s="105">
        <v>1</v>
      </c>
      <c r="AY50" s="105">
        <v>1</v>
      </c>
      <c r="AZ50" s="105">
        <v>1</v>
      </c>
      <c r="BA50" s="105">
        <v>1</v>
      </c>
      <c r="BB50" s="105">
        <v>1</v>
      </c>
      <c r="BC50" s="105">
        <v>1</v>
      </c>
      <c r="BD50" s="105">
        <v>1</v>
      </c>
      <c r="BE50" s="105">
        <v>1</v>
      </c>
      <c r="BF50" s="105">
        <v>1</v>
      </c>
      <c r="BG50" s="105">
        <v>0</v>
      </c>
      <c r="BH50" s="105">
        <v>1</v>
      </c>
      <c r="BI50" s="105"/>
      <c r="BJ50" s="105"/>
      <c r="BK50" s="105">
        <v>1</v>
      </c>
      <c r="BL50" s="105">
        <v>1</v>
      </c>
      <c r="BM50" s="105">
        <v>0</v>
      </c>
      <c r="BN50" s="105">
        <v>0</v>
      </c>
      <c r="BO50" s="105">
        <v>1</v>
      </c>
      <c r="BP50" s="105">
        <v>1</v>
      </c>
      <c r="BQ50" s="105">
        <v>1</v>
      </c>
      <c r="BR50" s="105">
        <v>1</v>
      </c>
      <c r="BS50" s="105">
        <v>1</v>
      </c>
      <c r="BT50" s="105">
        <v>1</v>
      </c>
      <c r="BU50" s="105">
        <v>1</v>
      </c>
      <c r="BV50" s="105">
        <v>1</v>
      </c>
      <c r="BW50" s="105">
        <v>1</v>
      </c>
      <c r="BX50" s="105">
        <v>1</v>
      </c>
      <c r="BY50" s="105">
        <v>1</v>
      </c>
      <c r="BZ50" s="105">
        <v>1</v>
      </c>
      <c r="CA50" s="105">
        <v>1</v>
      </c>
      <c r="CB50" s="105">
        <v>1</v>
      </c>
      <c r="CC50" s="105">
        <v>1</v>
      </c>
      <c r="CD50" s="105">
        <v>1</v>
      </c>
      <c r="CE50" s="158">
        <f>SUM(D50:N50,P50:AD50,AF50:BH50,BK50:CD50)</f>
        <v>72</v>
      </c>
      <c r="CF50" s="146">
        <f>CE50/($CD$3)*100</f>
        <v>96</v>
      </c>
      <c r="CG50" s="105">
        <v>1</v>
      </c>
      <c r="CH50" s="105">
        <v>1</v>
      </c>
      <c r="CI50" s="105">
        <v>1</v>
      </c>
      <c r="CJ50" s="105">
        <v>1</v>
      </c>
      <c r="CK50" s="105">
        <v>1</v>
      </c>
      <c r="CL50" s="105">
        <v>1</v>
      </c>
      <c r="CM50" s="76"/>
      <c r="CN50" s="106">
        <v>1</v>
      </c>
      <c r="CO50" s="106">
        <v>1</v>
      </c>
      <c r="CP50" s="106">
        <v>1</v>
      </c>
      <c r="CQ50" s="106">
        <v>1</v>
      </c>
      <c r="CR50" s="106">
        <v>1</v>
      </c>
      <c r="CS50" s="106">
        <v>1</v>
      </c>
      <c r="CT50" s="76"/>
      <c r="CU50" s="105">
        <v>1</v>
      </c>
      <c r="CV50" s="105">
        <v>1</v>
      </c>
      <c r="CW50" s="105">
        <v>1</v>
      </c>
      <c r="CX50" s="105">
        <v>1</v>
      </c>
      <c r="CY50" s="105">
        <v>1</v>
      </c>
      <c r="CZ50" s="105">
        <v>1</v>
      </c>
      <c r="DA50" s="105">
        <v>1</v>
      </c>
      <c r="DB50" s="105">
        <v>1</v>
      </c>
      <c r="DC50" s="105">
        <v>1</v>
      </c>
      <c r="DD50" s="105">
        <v>1</v>
      </c>
      <c r="DE50" s="105">
        <v>1</v>
      </c>
      <c r="DF50" s="105">
        <v>1</v>
      </c>
      <c r="DG50" s="76"/>
      <c r="DH50" s="159">
        <f>SUM(CG50:DG50)</f>
        <v>24</v>
      </c>
      <c r="DI50" s="160">
        <f>DH50/($DG$3-3)*100</f>
        <v>100</v>
      </c>
      <c r="DJ50" s="132"/>
    </row>
    <row r="51" spans="1:114" s="122" customFormat="1" ht="30" customHeight="1" x14ac:dyDescent="0.25">
      <c r="A51" s="288" t="s">
        <v>256</v>
      </c>
      <c r="B51" s="135">
        <v>1</v>
      </c>
      <c r="C51" s="103" t="s">
        <v>110</v>
      </c>
      <c r="D51" s="105">
        <v>1</v>
      </c>
      <c r="E51" s="105">
        <v>1</v>
      </c>
      <c r="F51" s="105">
        <v>1</v>
      </c>
      <c r="G51" s="105">
        <v>1</v>
      </c>
      <c r="H51" s="105">
        <v>1</v>
      </c>
      <c r="I51" s="105">
        <v>1</v>
      </c>
      <c r="J51" s="105">
        <v>1</v>
      </c>
      <c r="K51" s="105">
        <v>1</v>
      </c>
      <c r="L51" s="105">
        <v>1</v>
      </c>
      <c r="M51" s="105">
        <v>1</v>
      </c>
      <c r="N51" s="105">
        <v>1</v>
      </c>
      <c r="O51" s="74"/>
      <c r="P51" s="105">
        <v>1</v>
      </c>
      <c r="Q51" s="105">
        <v>1</v>
      </c>
      <c r="R51" s="69">
        <v>1</v>
      </c>
      <c r="S51" s="105">
        <v>1</v>
      </c>
      <c r="T51" s="105">
        <v>1</v>
      </c>
      <c r="U51" s="105">
        <v>1</v>
      </c>
      <c r="V51" s="105">
        <v>1</v>
      </c>
      <c r="W51" s="105">
        <v>1</v>
      </c>
      <c r="X51" s="105">
        <v>1</v>
      </c>
      <c r="Y51" s="105">
        <v>1</v>
      </c>
      <c r="Z51" s="105">
        <v>1</v>
      </c>
      <c r="AA51" s="105">
        <v>1</v>
      </c>
      <c r="AB51" s="105">
        <v>1</v>
      </c>
      <c r="AC51" s="105">
        <v>1</v>
      </c>
      <c r="AD51" s="105">
        <v>1</v>
      </c>
      <c r="AE51" s="74"/>
      <c r="AF51" s="105">
        <v>1</v>
      </c>
      <c r="AG51" s="105">
        <v>1</v>
      </c>
      <c r="AH51" s="105">
        <v>1</v>
      </c>
      <c r="AI51" s="105">
        <v>1</v>
      </c>
      <c r="AJ51" s="105">
        <v>1</v>
      </c>
      <c r="AK51" s="105">
        <v>1</v>
      </c>
      <c r="AL51" s="105">
        <v>1</v>
      </c>
      <c r="AM51" s="105">
        <v>1</v>
      </c>
      <c r="AN51" s="105">
        <v>1</v>
      </c>
      <c r="AO51" s="105">
        <v>1</v>
      </c>
      <c r="AP51" s="105">
        <v>1</v>
      </c>
      <c r="AQ51" s="105">
        <v>1</v>
      </c>
      <c r="AR51" s="105">
        <v>1</v>
      </c>
      <c r="AS51" s="105">
        <v>1</v>
      </c>
      <c r="AT51" s="105">
        <v>1</v>
      </c>
      <c r="AU51" s="105">
        <v>1</v>
      </c>
      <c r="AV51" s="105">
        <v>1</v>
      </c>
      <c r="AW51" s="105">
        <v>1</v>
      </c>
      <c r="AX51" s="105">
        <v>1</v>
      </c>
      <c r="AY51" s="105">
        <v>1</v>
      </c>
      <c r="AZ51" s="105">
        <v>1</v>
      </c>
      <c r="BA51" s="105">
        <v>1</v>
      </c>
      <c r="BB51" s="105">
        <v>1</v>
      </c>
      <c r="BC51" s="105">
        <v>1</v>
      </c>
      <c r="BD51" s="105">
        <v>1</v>
      </c>
      <c r="BE51" s="105">
        <v>1</v>
      </c>
      <c r="BF51" s="105">
        <v>1</v>
      </c>
      <c r="BG51" s="105">
        <v>0</v>
      </c>
      <c r="BH51" s="105">
        <v>0</v>
      </c>
      <c r="BI51" s="105"/>
      <c r="BJ51" s="105"/>
      <c r="BK51" s="105">
        <v>1</v>
      </c>
      <c r="BL51" s="105">
        <v>1</v>
      </c>
      <c r="BM51" s="105">
        <v>0</v>
      </c>
      <c r="BN51" s="105">
        <v>0</v>
      </c>
      <c r="BO51" s="105">
        <v>1</v>
      </c>
      <c r="BP51" s="105">
        <v>1</v>
      </c>
      <c r="BQ51" s="105">
        <v>1</v>
      </c>
      <c r="BR51" s="105">
        <v>0</v>
      </c>
      <c r="BS51" s="105">
        <v>1</v>
      </c>
      <c r="BT51" s="105">
        <v>1</v>
      </c>
      <c r="BU51" s="105">
        <v>1</v>
      </c>
      <c r="BV51" s="105">
        <v>1</v>
      </c>
      <c r="BW51" s="105">
        <v>1</v>
      </c>
      <c r="BX51" s="105">
        <v>1</v>
      </c>
      <c r="BY51" s="105">
        <v>1</v>
      </c>
      <c r="BZ51" s="105">
        <v>1</v>
      </c>
      <c r="CA51" s="105">
        <v>1</v>
      </c>
      <c r="CB51" s="105">
        <v>1</v>
      </c>
      <c r="CC51" s="105">
        <v>1</v>
      </c>
      <c r="CD51" s="105">
        <v>1</v>
      </c>
      <c r="CE51" s="158">
        <f>SUM(D51:N51,P51:AD51,AF51:BH51,BK51:CD51)</f>
        <v>70</v>
      </c>
      <c r="CF51" s="146">
        <f>CE51/($CD$3)*100</f>
        <v>93.333333333333329</v>
      </c>
      <c r="CG51" s="105">
        <v>1</v>
      </c>
      <c r="CH51" s="105">
        <v>1</v>
      </c>
      <c r="CI51" s="105">
        <v>1</v>
      </c>
      <c r="CJ51" s="105">
        <v>1</v>
      </c>
      <c r="CK51" s="105">
        <v>1</v>
      </c>
      <c r="CL51" s="105">
        <v>1</v>
      </c>
      <c r="CM51" s="76"/>
      <c r="CN51" s="106">
        <v>0</v>
      </c>
      <c r="CO51" s="106">
        <v>1</v>
      </c>
      <c r="CP51" s="106">
        <v>1</v>
      </c>
      <c r="CQ51" s="106">
        <v>1</v>
      </c>
      <c r="CR51" s="106">
        <v>1</v>
      </c>
      <c r="CS51" s="106">
        <v>1</v>
      </c>
      <c r="CT51" s="76"/>
      <c r="CU51" s="105">
        <v>1</v>
      </c>
      <c r="CV51" s="105">
        <v>0</v>
      </c>
      <c r="CW51" s="105">
        <v>1</v>
      </c>
      <c r="CX51" s="105">
        <v>1</v>
      </c>
      <c r="CY51" s="105">
        <v>1</v>
      </c>
      <c r="CZ51" s="105">
        <v>1</v>
      </c>
      <c r="DA51" s="105">
        <v>1</v>
      </c>
      <c r="DB51" s="105">
        <v>1</v>
      </c>
      <c r="DC51" s="105">
        <v>1</v>
      </c>
      <c r="DD51" s="105">
        <v>1</v>
      </c>
      <c r="DE51" s="105">
        <v>1</v>
      </c>
      <c r="DF51" s="105">
        <v>1</v>
      </c>
      <c r="DG51" s="76"/>
      <c r="DH51" s="159">
        <f>SUM(CG51:DG51)</f>
        <v>22</v>
      </c>
      <c r="DI51" s="160">
        <f>DH51/($DG$3-3)*100</f>
        <v>91.666666666666657</v>
      </c>
      <c r="DJ51" s="132"/>
    </row>
    <row r="52" spans="1:114" s="122" customFormat="1" ht="30" customHeight="1" x14ac:dyDescent="0.25">
      <c r="A52" s="288" t="s">
        <v>256</v>
      </c>
      <c r="B52" s="135">
        <v>7</v>
      </c>
      <c r="C52" s="103" t="s">
        <v>115</v>
      </c>
      <c r="D52" s="105">
        <v>1</v>
      </c>
      <c r="E52" s="105">
        <v>1</v>
      </c>
      <c r="F52" s="105">
        <v>1</v>
      </c>
      <c r="G52" s="105">
        <v>1</v>
      </c>
      <c r="H52" s="105">
        <v>1</v>
      </c>
      <c r="I52" s="105">
        <v>1</v>
      </c>
      <c r="J52" s="105">
        <v>1</v>
      </c>
      <c r="K52" s="105">
        <v>1</v>
      </c>
      <c r="L52" s="105">
        <v>1</v>
      </c>
      <c r="M52" s="105">
        <v>1</v>
      </c>
      <c r="N52" s="105">
        <v>1</v>
      </c>
      <c r="O52" s="74"/>
      <c r="P52" s="105">
        <v>1</v>
      </c>
      <c r="Q52" s="105">
        <v>1</v>
      </c>
      <c r="R52" s="69">
        <v>1</v>
      </c>
      <c r="S52" s="105">
        <v>1</v>
      </c>
      <c r="T52" s="105">
        <v>1</v>
      </c>
      <c r="U52" s="105">
        <v>1</v>
      </c>
      <c r="V52" s="105">
        <v>1</v>
      </c>
      <c r="W52" s="105">
        <v>1</v>
      </c>
      <c r="X52" s="105">
        <v>1</v>
      </c>
      <c r="Y52" s="105">
        <v>1</v>
      </c>
      <c r="Z52" s="105">
        <v>1</v>
      </c>
      <c r="AA52" s="105">
        <v>1</v>
      </c>
      <c r="AB52" s="105">
        <v>1</v>
      </c>
      <c r="AC52" s="105">
        <v>1</v>
      </c>
      <c r="AD52" s="105">
        <v>1</v>
      </c>
      <c r="AE52" s="74"/>
      <c r="AF52" s="105">
        <v>1</v>
      </c>
      <c r="AG52" s="105">
        <v>1</v>
      </c>
      <c r="AH52" s="105">
        <v>1</v>
      </c>
      <c r="AI52" s="105">
        <v>1</v>
      </c>
      <c r="AJ52" s="105">
        <v>1</v>
      </c>
      <c r="AK52" s="105">
        <v>1</v>
      </c>
      <c r="AL52" s="105">
        <v>1</v>
      </c>
      <c r="AM52" s="105">
        <v>1</v>
      </c>
      <c r="AN52" s="105">
        <v>1</v>
      </c>
      <c r="AO52" s="105">
        <v>1</v>
      </c>
      <c r="AP52" s="105">
        <v>1</v>
      </c>
      <c r="AQ52" s="105">
        <v>1</v>
      </c>
      <c r="AR52" s="105">
        <v>1</v>
      </c>
      <c r="AS52" s="105">
        <v>1</v>
      </c>
      <c r="AT52" s="105">
        <v>1</v>
      </c>
      <c r="AU52" s="105">
        <v>1</v>
      </c>
      <c r="AV52" s="105">
        <v>1</v>
      </c>
      <c r="AW52" s="105">
        <v>1</v>
      </c>
      <c r="AX52" s="105">
        <v>1</v>
      </c>
      <c r="AY52" s="105">
        <v>1</v>
      </c>
      <c r="AZ52" s="105">
        <v>1</v>
      </c>
      <c r="BA52" s="105">
        <v>1</v>
      </c>
      <c r="BB52" s="105">
        <v>1</v>
      </c>
      <c r="BC52" s="105">
        <v>1</v>
      </c>
      <c r="BD52" s="105">
        <v>1</v>
      </c>
      <c r="BE52" s="105">
        <v>0</v>
      </c>
      <c r="BF52" s="105">
        <v>0</v>
      </c>
      <c r="BG52" s="105">
        <v>0</v>
      </c>
      <c r="BH52" s="105">
        <v>0</v>
      </c>
      <c r="BI52" s="105"/>
      <c r="BJ52" s="105"/>
      <c r="BK52" s="105">
        <v>1</v>
      </c>
      <c r="BL52" s="105">
        <v>1</v>
      </c>
      <c r="BM52" s="105">
        <v>1</v>
      </c>
      <c r="BN52" s="105">
        <v>1</v>
      </c>
      <c r="BO52" s="105">
        <v>1</v>
      </c>
      <c r="BP52" s="105">
        <v>1</v>
      </c>
      <c r="BQ52" s="105">
        <v>0</v>
      </c>
      <c r="BR52" s="105">
        <v>1</v>
      </c>
      <c r="BS52" s="105">
        <v>1</v>
      </c>
      <c r="BT52" s="105">
        <v>1</v>
      </c>
      <c r="BU52" s="105">
        <v>1</v>
      </c>
      <c r="BV52" s="105">
        <v>1</v>
      </c>
      <c r="BW52" s="105">
        <v>1</v>
      </c>
      <c r="BX52" s="105">
        <v>1</v>
      </c>
      <c r="BY52" s="105">
        <v>1</v>
      </c>
      <c r="BZ52" s="105">
        <v>1</v>
      </c>
      <c r="CA52" s="105">
        <v>1</v>
      </c>
      <c r="CB52" s="105">
        <v>1</v>
      </c>
      <c r="CC52" s="105">
        <v>1</v>
      </c>
      <c r="CD52" s="105">
        <v>1</v>
      </c>
      <c r="CE52" s="158">
        <f>SUM(D52:N52,P52:AD52,AF52:BH52,BK52:CD52)</f>
        <v>70</v>
      </c>
      <c r="CF52" s="146">
        <f>CE52/($CD$3)*100</f>
        <v>93.333333333333329</v>
      </c>
      <c r="CG52" s="105">
        <v>1</v>
      </c>
      <c r="CH52" s="105">
        <v>1</v>
      </c>
      <c r="CI52" s="105">
        <v>1</v>
      </c>
      <c r="CJ52" s="105">
        <v>1</v>
      </c>
      <c r="CK52" s="105">
        <v>1</v>
      </c>
      <c r="CL52" s="105">
        <v>1</v>
      </c>
      <c r="CM52" s="76"/>
      <c r="CN52" s="106">
        <v>0</v>
      </c>
      <c r="CO52" s="106">
        <v>1</v>
      </c>
      <c r="CP52" s="106">
        <v>1</v>
      </c>
      <c r="CQ52" s="106">
        <v>1</v>
      </c>
      <c r="CR52" s="106">
        <v>1</v>
      </c>
      <c r="CS52" s="106">
        <v>1</v>
      </c>
      <c r="CT52" s="76"/>
      <c r="CU52" s="105">
        <v>1</v>
      </c>
      <c r="CV52" s="105">
        <v>1</v>
      </c>
      <c r="CW52" s="105">
        <v>1</v>
      </c>
      <c r="CX52" s="105">
        <v>1</v>
      </c>
      <c r="CY52" s="105">
        <v>1</v>
      </c>
      <c r="CZ52" s="105">
        <v>1</v>
      </c>
      <c r="DA52" s="105">
        <v>1</v>
      </c>
      <c r="DB52" s="105">
        <v>1</v>
      </c>
      <c r="DC52" s="105">
        <v>1</v>
      </c>
      <c r="DD52" s="105">
        <v>1</v>
      </c>
      <c r="DE52" s="105">
        <v>1</v>
      </c>
      <c r="DF52" s="105">
        <v>1</v>
      </c>
      <c r="DG52" s="76"/>
      <c r="DH52" s="159">
        <f>SUM(CG52:DG52)</f>
        <v>23</v>
      </c>
      <c r="DI52" s="160">
        <f>DH52/($DG$3-3)*100</f>
        <v>95.833333333333343</v>
      </c>
      <c r="DJ52" s="132"/>
    </row>
    <row r="53" spans="1:114" s="122" customFormat="1" ht="30" customHeight="1" x14ac:dyDescent="0.25">
      <c r="A53" s="288" t="s">
        <v>256</v>
      </c>
      <c r="B53" s="135">
        <v>10</v>
      </c>
      <c r="C53" s="103" t="s">
        <v>118</v>
      </c>
      <c r="D53" s="105">
        <v>1</v>
      </c>
      <c r="E53" s="105">
        <v>1</v>
      </c>
      <c r="F53" s="105">
        <v>1</v>
      </c>
      <c r="G53" s="105">
        <v>1</v>
      </c>
      <c r="H53" s="105">
        <v>1</v>
      </c>
      <c r="I53" s="105">
        <v>1</v>
      </c>
      <c r="J53" s="105">
        <v>1</v>
      </c>
      <c r="K53" s="105">
        <v>1</v>
      </c>
      <c r="L53" s="105">
        <v>1</v>
      </c>
      <c r="M53" s="105">
        <v>1</v>
      </c>
      <c r="N53" s="105">
        <v>1</v>
      </c>
      <c r="O53" s="74"/>
      <c r="P53" s="105">
        <v>1</v>
      </c>
      <c r="Q53" s="105">
        <v>1</v>
      </c>
      <c r="R53" s="69">
        <v>1</v>
      </c>
      <c r="S53" s="105">
        <v>1</v>
      </c>
      <c r="T53" s="105">
        <v>1</v>
      </c>
      <c r="U53" s="105">
        <v>1</v>
      </c>
      <c r="V53" s="105">
        <v>1</v>
      </c>
      <c r="W53" s="105">
        <v>1</v>
      </c>
      <c r="X53" s="105">
        <v>1</v>
      </c>
      <c r="Y53" s="105">
        <v>1</v>
      </c>
      <c r="Z53" s="105">
        <v>1</v>
      </c>
      <c r="AA53" s="105">
        <v>1</v>
      </c>
      <c r="AB53" s="105">
        <v>1</v>
      </c>
      <c r="AC53" s="105">
        <v>1</v>
      </c>
      <c r="AD53" s="105">
        <v>1</v>
      </c>
      <c r="AE53" s="74"/>
      <c r="AF53" s="105">
        <v>1</v>
      </c>
      <c r="AG53" s="105">
        <v>1</v>
      </c>
      <c r="AH53" s="105">
        <v>1</v>
      </c>
      <c r="AI53" s="105">
        <v>1</v>
      </c>
      <c r="AJ53" s="105">
        <v>1</v>
      </c>
      <c r="AK53" s="105">
        <v>0</v>
      </c>
      <c r="AL53" s="105">
        <v>1</v>
      </c>
      <c r="AM53" s="105">
        <v>1</v>
      </c>
      <c r="AN53" s="105">
        <v>1</v>
      </c>
      <c r="AO53" s="105">
        <v>1</v>
      </c>
      <c r="AP53" s="105">
        <v>1</v>
      </c>
      <c r="AQ53" s="105">
        <v>1</v>
      </c>
      <c r="AR53" s="105">
        <v>1</v>
      </c>
      <c r="AS53" s="105">
        <v>1</v>
      </c>
      <c r="AT53" s="105">
        <v>1</v>
      </c>
      <c r="AU53" s="105">
        <v>1</v>
      </c>
      <c r="AV53" s="105">
        <v>1</v>
      </c>
      <c r="AW53" s="105">
        <v>1</v>
      </c>
      <c r="AX53" s="105">
        <v>1</v>
      </c>
      <c r="AY53" s="105">
        <v>1</v>
      </c>
      <c r="AZ53" s="105">
        <v>1</v>
      </c>
      <c r="BA53" s="105">
        <v>1</v>
      </c>
      <c r="BB53" s="105">
        <v>1</v>
      </c>
      <c r="BC53" s="105">
        <v>1</v>
      </c>
      <c r="BD53" s="105">
        <v>1</v>
      </c>
      <c r="BE53" s="105">
        <v>1</v>
      </c>
      <c r="BF53" s="105">
        <v>1</v>
      </c>
      <c r="BG53" s="105">
        <v>0</v>
      </c>
      <c r="BH53" s="105">
        <v>0</v>
      </c>
      <c r="BI53" s="105"/>
      <c r="BJ53" s="105"/>
      <c r="BK53" s="105">
        <v>1</v>
      </c>
      <c r="BL53" s="105">
        <v>1</v>
      </c>
      <c r="BM53" s="105">
        <v>0</v>
      </c>
      <c r="BN53" s="105">
        <v>1</v>
      </c>
      <c r="BO53" s="105">
        <v>1</v>
      </c>
      <c r="BP53" s="105">
        <v>1</v>
      </c>
      <c r="BQ53" s="105">
        <v>0</v>
      </c>
      <c r="BR53" s="105">
        <v>1</v>
      </c>
      <c r="BS53" s="105">
        <v>1</v>
      </c>
      <c r="BT53" s="105">
        <v>1</v>
      </c>
      <c r="BU53" s="105">
        <v>1</v>
      </c>
      <c r="BV53" s="105">
        <v>1</v>
      </c>
      <c r="BW53" s="105">
        <v>1</v>
      </c>
      <c r="BX53" s="105">
        <v>1</v>
      </c>
      <c r="BY53" s="105">
        <v>1</v>
      </c>
      <c r="BZ53" s="105">
        <v>1</v>
      </c>
      <c r="CA53" s="105">
        <v>1</v>
      </c>
      <c r="CB53" s="105">
        <v>1</v>
      </c>
      <c r="CC53" s="105">
        <v>1</v>
      </c>
      <c r="CD53" s="105">
        <v>1</v>
      </c>
      <c r="CE53" s="158">
        <f>SUM(D53:N53,P53:AD53,AF53:BH53,BK53:CD53)</f>
        <v>70</v>
      </c>
      <c r="CF53" s="146">
        <f>CE53/($CD$3)*100</f>
        <v>93.333333333333329</v>
      </c>
      <c r="CG53" s="105">
        <v>1</v>
      </c>
      <c r="CH53" s="105">
        <v>1</v>
      </c>
      <c r="CI53" s="105">
        <v>1</v>
      </c>
      <c r="CJ53" s="105">
        <v>1</v>
      </c>
      <c r="CK53" s="105">
        <v>1</v>
      </c>
      <c r="CL53" s="105">
        <v>1</v>
      </c>
      <c r="CM53" s="76"/>
      <c r="CN53" s="106">
        <v>1</v>
      </c>
      <c r="CO53" s="106">
        <v>1</v>
      </c>
      <c r="CP53" s="106">
        <v>1</v>
      </c>
      <c r="CQ53" s="106">
        <v>1</v>
      </c>
      <c r="CR53" s="106">
        <v>1</v>
      </c>
      <c r="CS53" s="106">
        <v>1</v>
      </c>
      <c r="CT53" s="76"/>
      <c r="CU53" s="105">
        <v>1</v>
      </c>
      <c r="CV53" s="105">
        <v>1</v>
      </c>
      <c r="CW53" s="105">
        <v>1</v>
      </c>
      <c r="CX53" s="105">
        <v>1</v>
      </c>
      <c r="CY53" s="105">
        <v>1</v>
      </c>
      <c r="CZ53" s="105">
        <v>1</v>
      </c>
      <c r="DA53" s="105">
        <v>1</v>
      </c>
      <c r="DB53" s="105">
        <v>1</v>
      </c>
      <c r="DC53" s="105">
        <v>1</v>
      </c>
      <c r="DD53" s="105">
        <v>1</v>
      </c>
      <c r="DE53" s="105">
        <v>1</v>
      </c>
      <c r="DF53" s="105">
        <v>1</v>
      </c>
      <c r="DG53" s="76"/>
      <c r="DH53" s="159">
        <f>SUM(CG53:DG53)</f>
        <v>24</v>
      </c>
      <c r="DI53" s="160">
        <f>DH53/($DG$3-3)*100</f>
        <v>100</v>
      </c>
      <c r="DJ53" s="132"/>
    </row>
    <row r="54" spans="1:114" s="122" customFormat="1" ht="30" customHeight="1" x14ac:dyDescent="0.25">
      <c r="A54" s="288" t="s">
        <v>256</v>
      </c>
      <c r="B54" s="135">
        <v>5</v>
      </c>
      <c r="C54" s="307" t="s">
        <v>113</v>
      </c>
      <c r="D54" s="105">
        <v>1</v>
      </c>
      <c r="E54" s="105">
        <v>1</v>
      </c>
      <c r="F54" s="105">
        <v>1</v>
      </c>
      <c r="G54" s="105">
        <v>1</v>
      </c>
      <c r="H54" s="105">
        <v>1</v>
      </c>
      <c r="I54" s="105">
        <v>1</v>
      </c>
      <c r="J54" s="105">
        <v>1</v>
      </c>
      <c r="K54" s="105">
        <v>1</v>
      </c>
      <c r="L54" s="105">
        <v>1</v>
      </c>
      <c r="M54" s="105">
        <v>1</v>
      </c>
      <c r="N54" s="105">
        <v>1</v>
      </c>
      <c r="O54" s="74"/>
      <c r="P54" s="105">
        <v>1</v>
      </c>
      <c r="Q54" s="105">
        <v>1</v>
      </c>
      <c r="R54" s="69">
        <v>1</v>
      </c>
      <c r="S54" s="105">
        <v>1</v>
      </c>
      <c r="T54" s="105">
        <v>1</v>
      </c>
      <c r="U54" s="105">
        <v>1</v>
      </c>
      <c r="V54" s="105">
        <v>1</v>
      </c>
      <c r="W54" s="105">
        <v>1</v>
      </c>
      <c r="X54" s="105">
        <v>1</v>
      </c>
      <c r="Y54" s="105">
        <v>1</v>
      </c>
      <c r="Z54" s="105">
        <v>1</v>
      </c>
      <c r="AA54" s="105">
        <v>1</v>
      </c>
      <c r="AB54" s="105">
        <v>1</v>
      </c>
      <c r="AC54" s="105">
        <v>1</v>
      </c>
      <c r="AD54" s="105">
        <v>1</v>
      </c>
      <c r="AE54" s="74"/>
      <c r="AF54" s="105">
        <v>1</v>
      </c>
      <c r="AG54" s="105">
        <v>1</v>
      </c>
      <c r="AH54" s="105">
        <v>1</v>
      </c>
      <c r="AI54" s="105">
        <v>1</v>
      </c>
      <c r="AJ54" s="105">
        <v>1</v>
      </c>
      <c r="AK54" s="105">
        <v>1</v>
      </c>
      <c r="AL54" s="105">
        <v>1</v>
      </c>
      <c r="AM54" s="105">
        <v>1</v>
      </c>
      <c r="AN54" s="105">
        <v>1</v>
      </c>
      <c r="AO54" s="105">
        <v>1</v>
      </c>
      <c r="AP54" s="105">
        <v>1</v>
      </c>
      <c r="AQ54" s="105">
        <v>1</v>
      </c>
      <c r="AR54" s="105">
        <v>1</v>
      </c>
      <c r="AS54" s="105">
        <v>1</v>
      </c>
      <c r="AT54" s="105">
        <v>1</v>
      </c>
      <c r="AU54" s="105">
        <v>0</v>
      </c>
      <c r="AV54" s="105">
        <v>1</v>
      </c>
      <c r="AW54" s="105">
        <v>1</v>
      </c>
      <c r="AX54" s="105">
        <v>1</v>
      </c>
      <c r="AY54" s="105">
        <v>1</v>
      </c>
      <c r="AZ54" s="105">
        <v>1</v>
      </c>
      <c r="BA54" s="105">
        <v>1</v>
      </c>
      <c r="BB54" s="105">
        <v>1</v>
      </c>
      <c r="BC54" s="105">
        <v>1</v>
      </c>
      <c r="BD54" s="105">
        <v>1</v>
      </c>
      <c r="BE54" s="105">
        <v>0</v>
      </c>
      <c r="BF54" s="105">
        <v>0</v>
      </c>
      <c r="BG54" s="105">
        <v>0</v>
      </c>
      <c r="BH54" s="105">
        <v>0</v>
      </c>
      <c r="BI54" s="105"/>
      <c r="BJ54" s="105"/>
      <c r="BK54" s="105">
        <v>1</v>
      </c>
      <c r="BL54" s="105">
        <v>1</v>
      </c>
      <c r="BM54" s="105">
        <v>1</v>
      </c>
      <c r="BN54" s="105">
        <v>1</v>
      </c>
      <c r="BO54" s="105">
        <v>1</v>
      </c>
      <c r="BP54" s="105">
        <v>0</v>
      </c>
      <c r="BQ54" s="105">
        <v>1</v>
      </c>
      <c r="BR54" s="105">
        <v>1</v>
      </c>
      <c r="BS54" s="105">
        <v>1</v>
      </c>
      <c r="BT54" s="105">
        <v>1</v>
      </c>
      <c r="BU54" s="105">
        <v>1</v>
      </c>
      <c r="BV54" s="105">
        <v>1</v>
      </c>
      <c r="BW54" s="105">
        <v>1</v>
      </c>
      <c r="BX54" s="105">
        <v>1</v>
      </c>
      <c r="BY54" s="105">
        <v>1</v>
      </c>
      <c r="BZ54" s="105">
        <v>1</v>
      </c>
      <c r="CA54" s="105">
        <v>1</v>
      </c>
      <c r="CB54" s="105">
        <v>1</v>
      </c>
      <c r="CC54" s="105">
        <v>1</v>
      </c>
      <c r="CD54" s="105">
        <v>1</v>
      </c>
      <c r="CE54" s="158">
        <f>SUM(D54:N54,P54:AD54,AF54:BH54,BK54:CD54)</f>
        <v>69</v>
      </c>
      <c r="CF54" s="146">
        <f>CE54/($CD$3)*100</f>
        <v>92</v>
      </c>
      <c r="CG54" s="105">
        <v>1</v>
      </c>
      <c r="CH54" s="105">
        <v>1</v>
      </c>
      <c r="CI54" s="105">
        <v>1</v>
      </c>
      <c r="CJ54" s="105">
        <v>1</v>
      </c>
      <c r="CK54" s="105">
        <v>1</v>
      </c>
      <c r="CL54" s="105">
        <v>1</v>
      </c>
      <c r="CM54" s="105"/>
      <c r="CN54" s="106">
        <v>0</v>
      </c>
      <c r="CO54" s="106">
        <v>1</v>
      </c>
      <c r="CP54" s="106">
        <v>1</v>
      </c>
      <c r="CQ54" s="106">
        <v>1</v>
      </c>
      <c r="CR54" s="106">
        <v>1</v>
      </c>
      <c r="CS54" s="106">
        <v>1</v>
      </c>
      <c r="CT54" s="76"/>
      <c r="CU54" s="105">
        <v>0</v>
      </c>
      <c r="CV54" s="105">
        <v>0</v>
      </c>
      <c r="CW54" s="105">
        <v>0</v>
      </c>
      <c r="CX54" s="105">
        <v>0</v>
      </c>
      <c r="CY54" s="105">
        <v>0</v>
      </c>
      <c r="CZ54" s="105">
        <v>0</v>
      </c>
      <c r="DA54" s="105">
        <v>0</v>
      </c>
      <c r="DB54" s="105">
        <v>0</v>
      </c>
      <c r="DC54" s="105">
        <v>0</v>
      </c>
      <c r="DD54" s="105">
        <v>0</v>
      </c>
      <c r="DE54" s="105">
        <v>0</v>
      </c>
      <c r="DF54" s="105">
        <v>0</v>
      </c>
      <c r="DG54" s="76"/>
      <c r="DH54" s="159">
        <f>SUM(CG54:DG54)</f>
        <v>11</v>
      </c>
      <c r="DI54" s="160">
        <f>DH54/($DG$3-3)*100</f>
        <v>45.833333333333329</v>
      </c>
      <c r="DJ54" s="132"/>
    </row>
    <row r="55" spans="1:114" s="122" customFormat="1" ht="30" customHeight="1" x14ac:dyDescent="0.25">
      <c r="A55" s="288" t="s">
        <v>256</v>
      </c>
      <c r="B55" s="135">
        <v>8</v>
      </c>
      <c r="C55" s="307" t="s">
        <v>116</v>
      </c>
      <c r="D55" s="105">
        <v>1</v>
      </c>
      <c r="E55" s="105">
        <v>1</v>
      </c>
      <c r="F55" s="105">
        <v>1</v>
      </c>
      <c r="G55" s="105">
        <v>1</v>
      </c>
      <c r="H55" s="105">
        <v>1</v>
      </c>
      <c r="I55" s="105">
        <v>1</v>
      </c>
      <c r="J55" s="105">
        <v>1</v>
      </c>
      <c r="K55" s="105">
        <v>1</v>
      </c>
      <c r="L55" s="105">
        <v>1</v>
      </c>
      <c r="M55" s="105">
        <v>1</v>
      </c>
      <c r="N55" s="105">
        <v>1</v>
      </c>
      <c r="O55" s="74"/>
      <c r="P55" s="105">
        <v>1</v>
      </c>
      <c r="Q55" s="105">
        <v>1</v>
      </c>
      <c r="R55" s="69">
        <v>1</v>
      </c>
      <c r="S55" s="105">
        <v>1</v>
      </c>
      <c r="T55" s="105">
        <v>1</v>
      </c>
      <c r="U55" s="105">
        <v>1</v>
      </c>
      <c r="V55" s="105">
        <v>1</v>
      </c>
      <c r="W55" s="105">
        <v>1</v>
      </c>
      <c r="X55" s="105">
        <v>1</v>
      </c>
      <c r="Y55" s="105">
        <v>1</v>
      </c>
      <c r="Z55" s="105">
        <v>1</v>
      </c>
      <c r="AA55" s="105">
        <v>1</v>
      </c>
      <c r="AB55" s="105">
        <v>1</v>
      </c>
      <c r="AC55" s="105">
        <v>1</v>
      </c>
      <c r="AD55" s="105">
        <v>1</v>
      </c>
      <c r="AE55" s="74"/>
      <c r="AF55" s="105">
        <v>1</v>
      </c>
      <c r="AG55" s="105">
        <v>1</v>
      </c>
      <c r="AH55" s="105">
        <v>1</v>
      </c>
      <c r="AI55" s="105">
        <v>1</v>
      </c>
      <c r="AJ55" s="105">
        <v>1</v>
      </c>
      <c r="AK55" s="105">
        <v>1</v>
      </c>
      <c r="AL55" s="105">
        <v>1</v>
      </c>
      <c r="AM55" s="105">
        <v>0</v>
      </c>
      <c r="AN55" s="105">
        <v>1</v>
      </c>
      <c r="AO55" s="105">
        <v>1</v>
      </c>
      <c r="AP55" s="105">
        <v>1</v>
      </c>
      <c r="AQ55" s="105">
        <v>1</v>
      </c>
      <c r="AR55" s="105">
        <v>1</v>
      </c>
      <c r="AS55" s="105">
        <v>1</v>
      </c>
      <c r="AT55" s="105">
        <v>1</v>
      </c>
      <c r="AU55" s="105">
        <v>1</v>
      </c>
      <c r="AV55" s="105">
        <v>0</v>
      </c>
      <c r="AW55" s="105">
        <v>1</v>
      </c>
      <c r="AX55" s="105">
        <v>1</v>
      </c>
      <c r="AY55" s="105">
        <v>1</v>
      </c>
      <c r="AZ55" s="105">
        <v>1</v>
      </c>
      <c r="BA55" s="105">
        <v>1</v>
      </c>
      <c r="BB55" s="105">
        <v>1</v>
      </c>
      <c r="BC55" s="105">
        <v>1</v>
      </c>
      <c r="BD55" s="105">
        <v>1</v>
      </c>
      <c r="BE55" s="105">
        <v>1</v>
      </c>
      <c r="BF55" s="105">
        <v>1</v>
      </c>
      <c r="BG55" s="105">
        <v>0</v>
      </c>
      <c r="BH55" s="105">
        <v>0</v>
      </c>
      <c r="BI55" s="105"/>
      <c r="BJ55" s="105"/>
      <c r="BK55" s="105">
        <v>0</v>
      </c>
      <c r="BL55" s="105">
        <v>0</v>
      </c>
      <c r="BM55" s="105">
        <v>0</v>
      </c>
      <c r="BN55" s="105">
        <v>0</v>
      </c>
      <c r="BO55" s="105">
        <v>1</v>
      </c>
      <c r="BP55" s="105">
        <v>1</v>
      </c>
      <c r="BQ55" s="105">
        <v>1</v>
      </c>
      <c r="BR55" s="105">
        <v>1</v>
      </c>
      <c r="BS55" s="105">
        <v>1</v>
      </c>
      <c r="BT55" s="105">
        <v>1</v>
      </c>
      <c r="BU55" s="105">
        <v>1</v>
      </c>
      <c r="BV55" s="105">
        <v>1</v>
      </c>
      <c r="BW55" s="105">
        <v>1</v>
      </c>
      <c r="BX55" s="105">
        <v>1</v>
      </c>
      <c r="BY55" s="105">
        <v>1</v>
      </c>
      <c r="BZ55" s="105">
        <v>1</v>
      </c>
      <c r="CA55" s="105">
        <v>1</v>
      </c>
      <c r="CB55" s="105">
        <v>1</v>
      </c>
      <c r="CC55" s="105">
        <v>1</v>
      </c>
      <c r="CD55" s="105">
        <v>1</v>
      </c>
      <c r="CE55" s="158">
        <f>SUM(D55:N55,P55:AD55,AF55:BH55,BK55:CD55)</f>
        <v>67</v>
      </c>
      <c r="CF55" s="146">
        <f>CE55/($CD$3)*100</f>
        <v>89.333333333333329</v>
      </c>
      <c r="CG55" s="105">
        <v>1</v>
      </c>
      <c r="CH55" s="105">
        <v>1</v>
      </c>
      <c r="CI55" s="105">
        <v>0</v>
      </c>
      <c r="CJ55" s="105">
        <v>1</v>
      </c>
      <c r="CK55" s="105">
        <v>1</v>
      </c>
      <c r="CL55" s="105">
        <v>0</v>
      </c>
      <c r="CM55" s="76"/>
      <c r="CN55" s="106">
        <v>1</v>
      </c>
      <c r="CO55" s="106">
        <v>1</v>
      </c>
      <c r="CP55" s="106">
        <v>0</v>
      </c>
      <c r="CQ55" s="106">
        <v>1</v>
      </c>
      <c r="CR55" s="106">
        <v>1</v>
      </c>
      <c r="CS55" s="106">
        <v>1</v>
      </c>
      <c r="CT55" s="76"/>
      <c r="CU55" s="105">
        <v>1</v>
      </c>
      <c r="CV55" s="105">
        <v>1</v>
      </c>
      <c r="CW55" s="105">
        <v>0</v>
      </c>
      <c r="CX55" s="105">
        <v>1</v>
      </c>
      <c r="CY55" s="105">
        <v>1</v>
      </c>
      <c r="CZ55" s="105">
        <v>1</v>
      </c>
      <c r="DA55" s="105">
        <v>1</v>
      </c>
      <c r="DB55" s="105">
        <v>1</v>
      </c>
      <c r="DC55" s="105">
        <v>1</v>
      </c>
      <c r="DD55" s="105">
        <v>1</v>
      </c>
      <c r="DE55" s="105">
        <v>1</v>
      </c>
      <c r="DF55" s="105">
        <v>1</v>
      </c>
      <c r="DG55" s="76"/>
      <c r="DH55" s="159">
        <f>SUM(CG55:DG55)</f>
        <v>20</v>
      </c>
      <c r="DI55" s="160">
        <f>DH55/($DG$3-3)*100</f>
        <v>83.333333333333343</v>
      </c>
      <c r="DJ55" s="132"/>
    </row>
    <row r="56" spans="1:114" s="122" customFormat="1" ht="30" customHeight="1" x14ac:dyDescent="0.25">
      <c r="A56" s="288" t="s">
        <v>256</v>
      </c>
      <c r="B56" s="135">
        <v>9</v>
      </c>
      <c r="C56" s="103" t="s">
        <v>117</v>
      </c>
      <c r="D56" s="105">
        <v>1</v>
      </c>
      <c r="E56" s="105">
        <v>1</v>
      </c>
      <c r="F56" s="105">
        <v>1</v>
      </c>
      <c r="G56" s="105">
        <v>1</v>
      </c>
      <c r="H56" s="105">
        <v>1</v>
      </c>
      <c r="I56" s="105">
        <v>1</v>
      </c>
      <c r="J56" s="105">
        <v>1</v>
      </c>
      <c r="K56" s="105">
        <v>1</v>
      </c>
      <c r="L56" s="105">
        <v>1</v>
      </c>
      <c r="M56" s="105">
        <v>1</v>
      </c>
      <c r="N56" s="105">
        <v>1</v>
      </c>
      <c r="O56" s="80"/>
      <c r="P56" s="105">
        <v>1</v>
      </c>
      <c r="Q56" s="105">
        <v>1</v>
      </c>
      <c r="R56" s="69">
        <v>1</v>
      </c>
      <c r="S56" s="105">
        <v>1</v>
      </c>
      <c r="T56" s="105">
        <v>1</v>
      </c>
      <c r="U56" s="105">
        <v>1</v>
      </c>
      <c r="V56" s="105">
        <v>1</v>
      </c>
      <c r="W56" s="105">
        <v>1</v>
      </c>
      <c r="X56" s="105">
        <v>1</v>
      </c>
      <c r="Y56" s="105">
        <v>1</v>
      </c>
      <c r="Z56" s="105">
        <v>1</v>
      </c>
      <c r="AA56" s="105">
        <v>1</v>
      </c>
      <c r="AB56" s="105">
        <v>1</v>
      </c>
      <c r="AC56" s="105">
        <v>1</v>
      </c>
      <c r="AD56" s="105">
        <v>1</v>
      </c>
      <c r="AE56" s="80"/>
      <c r="AF56" s="105">
        <v>1</v>
      </c>
      <c r="AG56" s="105">
        <v>1</v>
      </c>
      <c r="AH56" s="105">
        <v>1</v>
      </c>
      <c r="AI56" s="105">
        <v>1</v>
      </c>
      <c r="AJ56" s="105">
        <v>1</v>
      </c>
      <c r="AK56" s="105">
        <v>0</v>
      </c>
      <c r="AL56" s="105">
        <v>1</v>
      </c>
      <c r="AM56" s="105">
        <v>1</v>
      </c>
      <c r="AN56" s="105">
        <v>1</v>
      </c>
      <c r="AO56" s="105">
        <v>1</v>
      </c>
      <c r="AP56" s="105">
        <v>1</v>
      </c>
      <c r="AQ56" s="105">
        <v>1</v>
      </c>
      <c r="AR56" s="105">
        <v>1</v>
      </c>
      <c r="AS56" s="105">
        <v>1</v>
      </c>
      <c r="AT56" s="105">
        <v>1</v>
      </c>
      <c r="AU56" s="105">
        <v>0</v>
      </c>
      <c r="AV56" s="105">
        <v>1</v>
      </c>
      <c r="AW56" s="105">
        <v>1</v>
      </c>
      <c r="AX56" s="105">
        <v>1</v>
      </c>
      <c r="AY56" s="105">
        <v>1</v>
      </c>
      <c r="AZ56" s="105">
        <v>1</v>
      </c>
      <c r="BA56" s="105">
        <v>1</v>
      </c>
      <c r="BB56" s="105">
        <v>1</v>
      </c>
      <c r="BC56" s="105">
        <v>1</v>
      </c>
      <c r="BD56" s="105">
        <v>1</v>
      </c>
      <c r="BE56" s="105">
        <v>0</v>
      </c>
      <c r="BF56" s="105">
        <v>0</v>
      </c>
      <c r="BG56" s="105">
        <v>0</v>
      </c>
      <c r="BH56" s="105">
        <v>0</v>
      </c>
      <c r="BI56" s="105"/>
      <c r="BJ56" s="105"/>
      <c r="BK56" s="105">
        <v>1</v>
      </c>
      <c r="BL56" s="105">
        <v>1</v>
      </c>
      <c r="BM56" s="105">
        <v>0</v>
      </c>
      <c r="BN56" s="105">
        <v>1</v>
      </c>
      <c r="BO56" s="105">
        <v>1</v>
      </c>
      <c r="BP56" s="105">
        <v>1</v>
      </c>
      <c r="BQ56" s="105">
        <v>1</v>
      </c>
      <c r="BR56" s="105">
        <v>1</v>
      </c>
      <c r="BS56" s="105">
        <v>1</v>
      </c>
      <c r="BT56" s="105">
        <v>1</v>
      </c>
      <c r="BU56" s="105">
        <v>1</v>
      </c>
      <c r="BV56" s="105">
        <v>1</v>
      </c>
      <c r="BW56" s="105">
        <v>1</v>
      </c>
      <c r="BX56" s="105">
        <v>1</v>
      </c>
      <c r="BY56" s="105">
        <v>1</v>
      </c>
      <c r="BZ56" s="105">
        <v>0</v>
      </c>
      <c r="CA56" s="105">
        <v>1</v>
      </c>
      <c r="CB56" s="105">
        <v>1</v>
      </c>
      <c r="CC56" s="105">
        <v>1</v>
      </c>
      <c r="CD56" s="105">
        <v>1</v>
      </c>
      <c r="CE56" s="158">
        <f>SUM(D56:N56,P56:AD56,AF56:BH56,BK56:CD56)</f>
        <v>67</v>
      </c>
      <c r="CF56" s="146">
        <f>CE56/($CD$3)*100</f>
        <v>89.333333333333329</v>
      </c>
      <c r="CG56" s="105">
        <v>1</v>
      </c>
      <c r="CH56" s="105">
        <v>1</v>
      </c>
      <c r="CI56" s="105">
        <v>1</v>
      </c>
      <c r="CJ56" s="105">
        <v>1</v>
      </c>
      <c r="CK56" s="105">
        <v>1</v>
      </c>
      <c r="CL56" s="105">
        <v>1</v>
      </c>
      <c r="CM56" s="76"/>
      <c r="CN56" s="109">
        <v>1</v>
      </c>
      <c r="CO56" s="109">
        <v>1</v>
      </c>
      <c r="CP56" s="109">
        <v>1</v>
      </c>
      <c r="CQ56" s="109">
        <v>1</v>
      </c>
      <c r="CR56" s="109">
        <v>1</v>
      </c>
      <c r="CS56" s="109">
        <v>1</v>
      </c>
      <c r="CT56" s="91"/>
      <c r="CU56" s="105">
        <v>1</v>
      </c>
      <c r="CV56" s="105">
        <v>1</v>
      </c>
      <c r="CW56" s="105">
        <v>1</v>
      </c>
      <c r="CX56" s="105">
        <v>1</v>
      </c>
      <c r="CY56" s="105">
        <v>1</v>
      </c>
      <c r="CZ56" s="105">
        <v>1</v>
      </c>
      <c r="DA56" s="105">
        <v>1</v>
      </c>
      <c r="DB56" s="105">
        <v>1</v>
      </c>
      <c r="DC56" s="105">
        <v>1</v>
      </c>
      <c r="DD56" s="105">
        <v>1</v>
      </c>
      <c r="DE56" s="105">
        <v>1</v>
      </c>
      <c r="DF56" s="105">
        <v>1</v>
      </c>
      <c r="DG56" s="76"/>
      <c r="DH56" s="159">
        <f>SUM(CG56:DG56)</f>
        <v>24</v>
      </c>
      <c r="DI56" s="160">
        <f>DH56/($DG$3-3)*100</f>
        <v>100</v>
      </c>
      <c r="DJ56" s="132"/>
    </row>
    <row r="57" spans="1:114" s="122" customFormat="1" ht="30" customHeight="1" x14ac:dyDescent="0.25">
      <c r="A57" s="288" t="s">
        <v>256</v>
      </c>
      <c r="B57" s="135">
        <v>11</v>
      </c>
      <c r="C57" s="307" t="s">
        <v>119</v>
      </c>
      <c r="D57" s="105">
        <v>1</v>
      </c>
      <c r="E57" s="105">
        <v>1</v>
      </c>
      <c r="F57" s="105">
        <v>1</v>
      </c>
      <c r="G57" s="105">
        <v>1</v>
      </c>
      <c r="H57" s="105">
        <v>1</v>
      </c>
      <c r="I57" s="105">
        <v>1</v>
      </c>
      <c r="J57" s="105">
        <v>1</v>
      </c>
      <c r="K57" s="105">
        <v>1</v>
      </c>
      <c r="L57" s="105">
        <v>1</v>
      </c>
      <c r="M57" s="105">
        <v>1</v>
      </c>
      <c r="N57" s="105">
        <v>1</v>
      </c>
      <c r="O57" s="74"/>
      <c r="P57" s="105">
        <v>1</v>
      </c>
      <c r="Q57" s="105">
        <v>1</v>
      </c>
      <c r="R57" s="69">
        <v>1</v>
      </c>
      <c r="S57" s="105">
        <v>1</v>
      </c>
      <c r="T57" s="105">
        <v>1</v>
      </c>
      <c r="U57" s="105">
        <v>1</v>
      </c>
      <c r="V57" s="105">
        <v>1</v>
      </c>
      <c r="W57" s="105">
        <v>1</v>
      </c>
      <c r="X57" s="105">
        <v>1</v>
      </c>
      <c r="Y57" s="105">
        <v>1</v>
      </c>
      <c r="Z57" s="105">
        <v>1</v>
      </c>
      <c r="AA57" s="105">
        <v>1</v>
      </c>
      <c r="AB57" s="105">
        <v>1</v>
      </c>
      <c r="AC57" s="105">
        <v>1</v>
      </c>
      <c r="AD57" s="105">
        <v>1</v>
      </c>
      <c r="AE57" s="74"/>
      <c r="AF57" s="105">
        <v>1</v>
      </c>
      <c r="AG57" s="105">
        <v>1</v>
      </c>
      <c r="AH57" s="105">
        <v>1</v>
      </c>
      <c r="AI57" s="105">
        <v>1</v>
      </c>
      <c r="AJ57" s="105">
        <v>1</v>
      </c>
      <c r="AK57" s="105">
        <v>0</v>
      </c>
      <c r="AL57" s="105">
        <v>1</v>
      </c>
      <c r="AM57" s="105">
        <v>1</v>
      </c>
      <c r="AN57" s="105">
        <v>1</v>
      </c>
      <c r="AO57" s="105">
        <v>1</v>
      </c>
      <c r="AP57" s="105">
        <v>1</v>
      </c>
      <c r="AQ57" s="105">
        <v>1</v>
      </c>
      <c r="AR57" s="105">
        <v>1</v>
      </c>
      <c r="AS57" s="105">
        <v>1</v>
      </c>
      <c r="AT57" s="105">
        <v>1</v>
      </c>
      <c r="AU57" s="105">
        <v>0</v>
      </c>
      <c r="AV57" s="105">
        <v>1</v>
      </c>
      <c r="AW57" s="105">
        <v>1</v>
      </c>
      <c r="AX57" s="105">
        <v>1</v>
      </c>
      <c r="AY57" s="105">
        <v>1</v>
      </c>
      <c r="AZ57" s="105">
        <v>1</v>
      </c>
      <c r="BA57" s="105">
        <v>1</v>
      </c>
      <c r="BB57" s="105">
        <v>1</v>
      </c>
      <c r="BC57" s="105">
        <v>1</v>
      </c>
      <c r="BD57" s="105">
        <v>1</v>
      </c>
      <c r="BE57" s="105">
        <v>0</v>
      </c>
      <c r="BF57" s="105">
        <v>0</v>
      </c>
      <c r="BG57" s="105">
        <v>0</v>
      </c>
      <c r="BH57" s="105">
        <v>0</v>
      </c>
      <c r="BI57" s="105"/>
      <c r="BJ57" s="105"/>
      <c r="BK57" s="105">
        <v>1</v>
      </c>
      <c r="BL57" s="105">
        <v>1</v>
      </c>
      <c r="BM57" s="105">
        <v>0</v>
      </c>
      <c r="BN57" s="105">
        <v>0</v>
      </c>
      <c r="BO57" s="105">
        <v>1</v>
      </c>
      <c r="BP57" s="105">
        <v>1</v>
      </c>
      <c r="BQ57" s="105">
        <v>1</v>
      </c>
      <c r="BR57" s="105">
        <v>1</v>
      </c>
      <c r="BS57" s="105">
        <v>1</v>
      </c>
      <c r="BT57" s="105">
        <v>1</v>
      </c>
      <c r="BU57" s="105">
        <v>1</v>
      </c>
      <c r="BV57" s="105">
        <v>1</v>
      </c>
      <c r="BW57" s="105">
        <v>1</v>
      </c>
      <c r="BX57" s="105">
        <v>1</v>
      </c>
      <c r="BY57" s="105">
        <v>1</v>
      </c>
      <c r="BZ57" s="105">
        <v>1</v>
      </c>
      <c r="CA57" s="105">
        <v>1</v>
      </c>
      <c r="CB57" s="105">
        <v>1</v>
      </c>
      <c r="CC57" s="105">
        <v>1</v>
      </c>
      <c r="CD57" s="105">
        <v>1</v>
      </c>
      <c r="CE57" s="158">
        <f>SUM(D57:N57,P57:AD57,AF57:BH57,BK57:CD57)</f>
        <v>67</v>
      </c>
      <c r="CF57" s="146">
        <f>CE57/($CD$3)*100</f>
        <v>89.333333333333329</v>
      </c>
      <c r="CG57" s="105">
        <v>0</v>
      </c>
      <c r="CH57" s="105">
        <v>1</v>
      </c>
      <c r="CI57" s="105">
        <v>1</v>
      </c>
      <c r="CJ57" s="105">
        <v>1</v>
      </c>
      <c r="CK57" s="105">
        <v>1</v>
      </c>
      <c r="CL57" s="105">
        <v>1</v>
      </c>
      <c r="CM57" s="76"/>
      <c r="CN57" s="106">
        <v>0</v>
      </c>
      <c r="CO57" s="106">
        <v>1</v>
      </c>
      <c r="CP57" s="106">
        <v>1</v>
      </c>
      <c r="CQ57" s="106">
        <v>1</v>
      </c>
      <c r="CR57" s="106">
        <v>1</v>
      </c>
      <c r="CS57" s="106">
        <v>1</v>
      </c>
      <c r="CT57" s="76"/>
      <c r="CU57" s="105">
        <v>0</v>
      </c>
      <c r="CV57" s="105">
        <v>1</v>
      </c>
      <c r="CW57" s="105">
        <v>1</v>
      </c>
      <c r="CX57" s="105">
        <v>1</v>
      </c>
      <c r="CY57" s="105">
        <v>1</v>
      </c>
      <c r="CZ57" s="105">
        <v>1</v>
      </c>
      <c r="DA57" s="105">
        <v>1</v>
      </c>
      <c r="DB57" s="105">
        <v>1</v>
      </c>
      <c r="DC57" s="105">
        <v>0</v>
      </c>
      <c r="DD57" s="105">
        <v>0</v>
      </c>
      <c r="DE57" s="105">
        <v>0</v>
      </c>
      <c r="DF57" s="105">
        <v>0</v>
      </c>
      <c r="DG57" s="76"/>
      <c r="DH57" s="159">
        <f>SUM(CG57:DG57)</f>
        <v>17</v>
      </c>
      <c r="DI57" s="160">
        <f>DH57/($DG$3-3)*100</f>
        <v>70.833333333333343</v>
      </c>
      <c r="DJ57" s="132"/>
    </row>
    <row r="58" spans="1:114" s="122" customFormat="1" ht="30" customHeight="1" x14ac:dyDescent="0.25">
      <c r="A58" s="288" t="s">
        <v>256</v>
      </c>
      <c r="B58" s="135">
        <v>3</v>
      </c>
      <c r="C58" s="307" t="s">
        <v>280</v>
      </c>
      <c r="D58" s="105">
        <v>1</v>
      </c>
      <c r="E58" s="105">
        <v>0</v>
      </c>
      <c r="F58" s="105">
        <v>1</v>
      </c>
      <c r="G58" s="105">
        <v>1</v>
      </c>
      <c r="H58" s="105">
        <v>1</v>
      </c>
      <c r="I58" s="105">
        <v>1</v>
      </c>
      <c r="J58" s="105">
        <v>1</v>
      </c>
      <c r="K58" s="105">
        <v>1</v>
      </c>
      <c r="L58" s="105">
        <v>1</v>
      </c>
      <c r="M58" s="105">
        <v>1</v>
      </c>
      <c r="N58" s="105">
        <v>1</v>
      </c>
      <c r="O58" s="74"/>
      <c r="P58" s="105">
        <v>1</v>
      </c>
      <c r="Q58" s="105">
        <v>1</v>
      </c>
      <c r="R58" s="69">
        <v>1</v>
      </c>
      <c r="S58" s="105">
        <v>1</v>
      </c>
      <c r="T58" s="105">
        <v>1</v>
      </c>
      <c r="U58" s="105">
        <v>1</v>
      </c>
      <c r="V58" s="105">
        <v>1</v>
      </c>
      <c r="W58" s="105">
        <v>1</v>
      </c>
      <c r="X58" s="105">
        <v>1</v>
      </c>
      <c r="Y58" s="105">
        <v>1</v>
      </c>
      <c r="Z58" s="105">
        <v>1</v>
      </c>
      <c r="AA58" s="105">
        <v>1</v>
      </c>
      <c r="AB58" s="105">
        <v>1</v>
      </c>
      <c r="AC58" s="105">
        <v>1</v>
      </c>
      <c r="AD58" s="105">
        <v>1</v>
      </c>
      <c r="AE58" s="74"/>
      <c r="AF58" s="105">
        <v>1</v>
      </c>
      <c r="AG58" s="105">
        <v>1</v>
      </c>
      <c r="AH58" s="105">
        <v>1</v>
      </c>
      <c r="AI58" s="105">
        <v>1</v>
      </c>
      <c r="AJ58" s="105">
        <v>1</v>
      </c>
      <c r="AK58" s="105">
        <v>1</v>
      </c>
      <c r="AL58" s="105">
        <v>1</v>
      </c>
      <c r="AM58" s="105">
        <v>0</v>
      </c>
      <c r="AN58" s="105">
        <v>1</v>
      </c>
      <c r="AO58" s="105">
        <v>1</v>
      </c>
      <c r="AP58" s="105">
        <v>1</v>
      </c>
      <c r="AQ58" s="105">
        <v>1</v>
      </c>
      <c r="AR58" s="105">
        <v>1</v>
      </c>
      <c r="AS58" s="105">
        <v>1</v>
      </c>
      <c r="AT58" s="105">
        <v>1</v>
      </c>
      <c r="AU58" s="105">
        <v>0</v>
      </c>
      <c r="AV58" s="105">
        <v>1</v>
      </c>
      <c r="AW58" s="105">
        <v>1</v>
      </c>
      <c r="AX58" s="105">
        <v>1</v>
      </c>
      <c r="AY58" s="105">
        <v>1</v>
      </c>
      <c r="AZ58" s="105">
        <v>1</v>
      </c>
      <c r="BA58" s="105">
        <v>1</v>
      </c>
      <c r="BB58" s="105">
        <v>1</v>
      </c>
      <c r="BC58" s="105">
        <v>1</v>
      </c>
      <c r="BD58" s="105">
        <v>1</v>
      </c>
      <c r="BE58" s="105">
        <v>0</v>
      </c>
      <c r="BF58" s="105">
        <v>0</v>
      </c>
      <c r="BG58" s="105">
        <v>0</v>
      </c>
      <c r="BH58" s="105">
        <v>1</v>
      </c>
      <c r="BI58" s="105"/>
      <c r="BJ58" s="105"/>
      <c r="BK58" s="105">
        <v>0</v>
      </c>
      <c r="BL58" s="105">
        <v>0</v>
      </c>
      <c r="BM58" s="105">
        <v>0</v>
      </c>
      <c r="BN58" s="105">
        <v>0</v>
      </c>
      <c r="BO58" s="105">
        <v>0</v>
      </c>
      <c r="BP58" s="105">
        <v>0</v>
      </c>
      <c r="BQ58" s="105">
        <v>0</v>
      </c>
      <c r="BR58" s="105">
        <v>0</v>
      </c>
      <c r="BS58" s="105">
        <v>1</v>
      </c>
      <c r="BT58" s="105">
        <v>0</v>
      </c>
      <c r="BU58" s="105">
        <v>1</v>
      </c>
      <c r="BV58" s="105">
        <v>1</v>
      </c>
      <c r="BW58" s="105">
        <v>1</v>
      </c>
      <c r="BX58" s="105">
        <v>1</v>
      </c>
      <c r="BY58" s="105">
        <v>1</v>
      </c>
      <c r="BZ58" s="105">
        <v>1</v>
      </c>
      <c r="CA58" s="105">
        <v>1</v>
      </c>
      <c r="CB58" s="105">
        <v>1</v>
      </c>
      <c r="CC58" s="105">
        <v>1</v>
      </c>
      <c r="CD58" s="105">
        <v>1</v>
      </c>
      <c r="CE58" s="158">
        <f>SUM(D58:N58,P58:AD58,AF58:BH58,BK58:CD58)</f>
        <v>60</v>
      </c>
      <c r="CF58" s="146">
        <f>CE58/($CD$3)*100</f>
        <v>80</v>
      </c>
      <c r="CG58" s="105">
        <v>1</v>
      </c>
      <c r="CH58" s="105">
        <v>1</v>
      </c>
      <c r="CI58" s="105">
        <v>1</v>
      </c>
      <c r="CJ58" s="105">
        <v>1</v>
      </c>
      <c r="CK58" s="105">
        <v>1</v>
      </c>
      <c r="CL58" s="105">
        <v>1</v>
      </c>
      <c r="CM58" s="76"/>
      <c r="CN58" s="106">
        <v>0</v>
      </c>
      <c r="CO58" s="106">
        <v>1</v>
      </c>
      <c r="CP58" s="106">
        <v>1</v>
      </c>
      <c r="CQ58" s="106">
        <v>1</v>
      </c>
      <c r="CR58" s="106">
        <v>1</v>
      </c>
      <c r="CS58" s="106">
        <v>1</v>
      </c>
      <c r="CT58" s="76"/>
      <c r="CU58" s="105">
        <v>0</v>
      </c>
      <c r="CV58" s="105">
        <v>0</v>
      </c>
      <c r="CW58" s="105">
        <v>0</v>
      </c>
      <c r="CX58" s="105">
        <v>0</v>
      </c>
      <c r="CY58" s="105">
        <v>0</v>
      </c>
      <c r="CZ58" s="105">
        <v>0</v>
      </c>
      <c r="DA58" s="105">
        <v>0</v>
      </c>
      <c r="DB58" s="105">
        <v>0</v>
      </c>
      <c r="DC58" s="105">
        <v>0</v>
      </c>
      <c r="DD58" s="105">
        <v>0</v>
      </c>
      <c r="DE58" s="105">
        <v>0</v>
      </c>
      <c r="DF58" s="105">
        <v>0</v>
      </c>
      <c r="DG58" s="76"/>
      <c r="DH58" s="159">
        <f>SUM(CG58:DG58)</f>
        <v>11</v>
      </c>
      <c r="DI58" s="160">
        <f>DH58/($DG$3-3)*100</f>
        <v>45.833333333333329</v>
      </c>
      <c r="DJ58" s="132"/>
    </row>
    <row r="59" spans="1:114" s="122" customFormat="1" ht="30" customHeight="1" x14ac:dyDescent="0.25">
      <c r="A59" s="288" t="s">
        <v>256</v>
      </c>
      <c r="B59" s="135">
        <v>12</v>
      </c>
      <c r="C59" s="325" t="s">
        <v>120</v>
      </c>
      <c r="D59" s="330">
        <v>1</v>
      </c>
      <c r="E59" s="105">
        <v>1</v>
      </c>
      <c r="F59" s="105">
        <v>1</v>
      </c>
      <c r="G59" s="105">
        <v>1</v>
      </c>
      <c r="H59" s="105">
        <v>1</v>
      </c>
      <c r="I59" s="105">
        <v>1</v>
      </c>
      <c r="J59" s="105">
        <v>1</v>
      </c>
      <c r="K59" s="105">
        <v>1</v>
      </c>
      <c r="L59" s="105">
        <v>1</v>
      </c>
      <c r="M59" s="105">
        <v>1</v>
      </c>
      <c r="N59" s="105">
        <v>1</v>
      </c>
      <c r="O59" s="74"/>
      <c r="P59" s="105">
        <v>1</v>
      </c>
      <c r="Q59" s="105">
        <v>1</v>
      </c>
      <c r="R59" s="69">
        <v>1</v>
      </c>
      <c r="S59" s="105">
        <v>1</v>
      </c>
      <c r="T59" s="105">
        <v>1</v>
      </c>
      <c r="U59" s="105">
        <v>1</v>
      </c>
      <c r="V59" s="105">
        <v>1</v>
      </c>
      <c r="W59" s="108">
        <v>0</v>
      </c>
      <c r="X59" s="105">
        <v>1</v>
      </c>
      <c r="Y59" s="105">
        <v>1</v>
      </c>
      <c r="Z59" s="105">
        <v>1</v>
      </c>
      <c r="AA59" s="105">
        <v>1</v>
      </c>
      <c r="AB59" s="105">
        <v>1</v>
      </c>
      <c r="AC59" s="105">
        <v>1</v>
      </c>
      <c r="AD59" s="105">
        <v>1</v>
      </c>
      <c r="AE59" s="74"/>
      <c r="AF59" s="105">
        <v>1</v>
      </c>
      <c r="AG59" s="105">
        <v>1</v>
      </c>
      <c r="AH59" s="105">
        <v>1</v>
      </c>
      <c r="AI59" s="105">
        <v>1</v>
      </c>
      <c r="AJ59" s="105">
        <v>1</v>
      </c>
      <c r="AK59" s="105">
        <v>1</v>
      </c>
      <c r="AL59" s="105">
        <v>1</v>
      </c>
      <c r="AM59" s="105">
        <v>0</v>
      </c>
      <c r="AN59" s="105">
        <v>0</v>
      </c>
      <c r="AO59" s="105">
        <v>1</v>
      </c>
      <c r="AP59" s="105">
        <v>1</v>
      </c>
      <c r="AQ59" s="105">
        <v>1</v>
      </c>
      <c r="AR59" s="105">
        <v>1</v>
      </c>
      <c r="AS59" s="105">
        <v>1</v>
      </c>
      <c r="AT59" s="105">
        <v>1</v>
      </c>
      <c r="AU59" s="105">
        <v>0</v>
      </c>
      <c r="AV59" s="105">
        <v>1</v>
      </c>
      <c r="AW59" s="105">
        <v>1</v>
      </c>
      <c r="AX59" s="105">
        <v>1</v>
      </c>
      <c r="AY59" s="105">
        <v>0</v>
      </c>
      <c r="AZ59" s="105">
        <v>1</v>
      </c>
      <c r="BA59" s="105">
        <v>1</v>
      </c>
      <c r="BB59" s="105">
        <v>1</v>
      </c>
      <c r="BC59" s="105">
        <v>1</v>
      </c>
      <c r="BD59" s="105">
        <v>1</v>
      </c>
      <c r="BE59" s="105">
        <v>0</v>
      </c>
      <c r="BF59" s="105">
        <v>0</v>
      </c>
      <c r="BG59" s="105">
        <v>0</v>
      </c>
      <c r="BH59" s="105">
        <v>0</v>
      </c>
      <c r="BI59" s="105"/>
      <c r="BJ59" s="105"/>
      <c r="BK59" s="105">
        <v>0</v>
      </c>
      <c r="BL59" s="105">
        <v>0</v>
      </c>
      <c r="BM59" s="105">
        <v>0</v>
      </c>
      <c r="BN59" s="105">
        <v>0</v>
      </c>
      <c r="BO59" s="105">
        <v>0</v>
      </c>
      <c r="BP59" s="105">
        <v>0</v>
      </c>
      <c r="BQ59" s="105">
        <v>0</v>
      </c>
      <c r="BR59" s="105">
        <v>0</v>
      </c>
      <c r="BS59" s="105">
        <v>1</v>
      </c>
      <c r="BT59" s="105">
        <v>0</v>
      </c>
      <c r="BU59" s="105">
        <v>0</v>
      </c>
      <c r="BV59" s="105">
        <v>1</v>
      </c>
      <c r="BW59" s="105">
        <v>1</v>
      </c>
      <c r="BX59" s="105">
        <v>0</v>
      </c>
      <c r="BY59" s="105">
        <v>1</v>
      </c>
      <c r="BZ59" s="105">
        <v>1</v>
      </c>
      <c r="CA59" s="105">
        <v>1</v>
      </c>
      <c r="CB59" s="105">
        <v>1</v>
      </c>
      <c r="CC59" s="105">
        <v>1</v>
      </c>
      <c r="CD59" s="105">
        <v>1</v>
      </c>
      <c r="CE59" s="158">
        <f>SUM(D59:N59,P59:AD59,AF59:BH59,BK59:CD59)</f>
        <v>55</v>
      </c>
      <c r="CF59" s="146">
        <f>CE59/($CD$3)*100</f>
        <v>73.333333333333329</v>
      </c>
      <c r="CG59" s="105">
        <v>1</v>
      </c>
      <c r="CH59" s="105">
        <v>1</v>
      </c>
      <c r="CI59" s="105">
        <v>1</v>
      </c>
      <c r="CJ59" s="105">
        <v>1</v>
      </c>
      <c r="CK59" s="105">
        <v>1</v>
      </c>
      <c r="CL59" s="105">
        <v>1</v>
      </c>
      <c r="CM59" s="76"/>
      <c r="CN59" s="137">
        <v>0</v>
      </c>
      <c r="CO59" s="106">
        <v>1</v>
      </c>
      <c r="CP59" s="106">
        <v>1</v>
      </c>
      <c r="CQ59" s="106">
        <v>1</v>
      </c>
      <c r="CR59" s="106">
        <v>1</v>
      </c>
      <c r="CS59" s="106">
        <v>1</v>
      </c>
      <c r="CT59" s="138"/>
      <c r="CU59" s="105">
        <v>0</v>
      </c>
      <c r="CV59" s="105">
        <v>0</v>
      </c>
      <c r="CW59" s="105">
        <v>0</v>
      </c>
      <c r="CX59" s="105">
        <v>0</v>
      </c>
      <c r="CY59" s="105">
        <v>0</v>
      </c>
      <c r="CZ59" s="105">
        <v>0</v>
      </c>
      <c r="DA59" s="105">
        <v>0</v>
      </c>
      <c r="DB59" s="105">
        <v>0</v>
      </c>
      <c r="DC59" s="105">
        <v>0</v>
      </c>
      <c r="DD59" s="105">
        <v>0</v>
      </c>
      <c r="DE59" s="105">
        <v>0</v>
      </c>
      <c r="DF59" s="105">
        <v>0</v>
      </c>
      <c r="DG59" s="76"/>
      <c r="DH59" s="159">
        <f>SUM(CG59:DG59)</f>
        <v>11</v>
      </c>
      <c r="DI59" s="160">
        <f>DH59/($DG$3-3)*100</f>
        <v>45.833333333333329</v>
      </c>
      <c r="DJ59" s="132"/>
    </row>
    <row r="60" spans="1:114" s="17" customFormat="1" ht="30" customHeight="1" x14ac:dyDescent="0.25">
      <c r="A60" s="110" t="s">
        <v>256</v>
      </c>
      <c r="B60" s="111"/>
      <c r="C60" s="331" t="s">
        <v>206</v>
      </c>
      <c r="D60" s="113"/>
      <c r="E60" s="113"/>
      <c r="F60" s="113"/>
      <c r="G60" s="113"/>
      <c r="H60" s="113"/>
      <c r="I60" s="113"/>
      <c r="J60" s="113"/>
      <c r="K60" s="114"/>
      <c r="L60" s="113"/>
      <c r="M60" s="113"/>
      <c r="N60" s="113"/>
      <c r="O60" s="114"/>
      <c r="P60" s="113"/>
      <c r="Q60" s="113"/>
      <c r="R60" s="113"/>
      <c r="S60" s="113"/>
      <c r="T60" s="113"/>
      <c r="U60" s="113"/>
      <c r="V60" s="113"/>
      <c r="W60" s="114"/>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4"/>
      <c r="BU60" s="114"/>
      <c r="BV60" s="113"/>
      <c r="BW60" s="113"/>
      <c r="BX60" s="113"/>
      <c r="BY60" s="113"/>
      <c r="BZ60" s="113"/>
      <c r="CA60" s="113"/>
      <c r="CB60" s="113"/>
      <c r="CC60" s="113"/>
      <c r="CD60" s="113"/>
      <c r="CE60" s="164">
        <f>AVERAGE(CE48:CE59)</f>
        <v>67.75</v>
      </c>
      <c r="CF60" s="164">
        <f>AVERAGE(CF48:CF59)</f>
        <v>90.333333333333329</v>
      </c>
      <c r="CG60" s="113"/>
      <c r="CH60" s="113"/>
      <c r="CI60" s="113"/>
      <c r="CJ60" s="113"/>
      <c r="CK60" s="113"/>
      <c r="CL60" s="113"/>
      <c r="CM60" s="118"/>
      <c r="CN60" s="113"/>
      <c r="CO60" s="113"/>
      <c r="CP60" s="113"/>
      <c r="CQ60" s="113"/>
      <c r="CR60" s="113"/>
      <c r="CS60" s="113"/>
      <c r="CT60" s="118"/>
      <c r="CU60" s="113"/>
      <c r="CV60" s="113"/>
      <c r="CW60" s="113"/>
      <c r="CX60" s="113"/>
      <c r="CY60" s="113"/>
      <c r="CZ60" s="113"/>
      <c r="DA60" s="113"/>
      <c r="DB60" s="113"/>
      <c r="DC60" s="113"/>
      <c r="DD60" s="113"/>
      <c r="DE60" s="113"/>
      <c r="DF60" s="113"/>
      <c r="DG60" s="118"/>
      <c r="DH60" s="164">
        <f>AVERAGE(DH48:DH59)</f>
        <v>19.5</v>
      </c>
      <c r="DI60" s="164">
        <f>AVERAGE(DI48:DI59)</f>
        <v>81.250000000000014</v>
      </c>
      <c r="DJ60" s="119"/>
    </row>
    <row r="61" spans="1:114" s="122" customFormat="1" ht="30" customHeight="1" x14ac:dyDescent="0.25">
      <c r="A61" s="289" t="s">
        <v>257</v>
      </c>
      <c r="B61" s="139">
        <v>4</v>
      </c>
      <c r="C61" s="325" t="s">
        <v>124</v>
      </c>
      <c r="D61" s="105">
        <v>1</v>
      </c>
      <c r="E61" s="105">
        <v>1</v>
      </c>
      <c r="F61" s="105">
        <v>1</v>
      </c>
      <c r="G61" s="105">
        <v>1</v>
      </c>
      <c r="H61" s="105">
        <v>1</v>
      </c>
      <c r="I61" s="105">
        <v>1</v>
      </c>
      <c r="J61" s="105">
        <v>1</v>
      </c>
      <c r="K61" s="105">
        <v>1</v>
      </c>
      <c r="L61" s="105">
        <v>0</v>
      </c>
      <c r="M61" s="105">
        <v>1</v>
      </c>
      <c r="N61" s="105">
        <v>1</v>
      </c>
      <c r="O61" s="72"/>
      <c r="P61" s="105">
        <v>1</v>
      </c>
      <c r="Q61" s="105">
        <v>1</v>
      </c>
      <c r="R61" s="69">
        <v>1</v>
      </c>
      <c r="S61" s="105">
        <v>1</v>
      </c>
      <c r="T61" s="105">
        <v>1</v>
      </c>
      <c r="U61" s="105">
        <v>1</v>
      </c>
      <c r="V61" s="105">
        <v>1</v>
      </c>
      <c r="W61" s="105">
        <v>1</v>
      </c>
      <c r="X61" s="105">
        <v>1</v>
      </c>
      <c r="Y61" s="105">
        <v>1</v>
      </c>
      <c r="Z61" s="105">
        <v>1</v>
      </c>
      <c r="AA61" s="105">
        <v>1</v>
      </c>
      <c r="AB61" s="105">
        <v>1</v>
      </c>
      <c r="AC61" s="105">
        <v>1</v>
      </c>
      <c r="AD61" s="105">
        <v>1</v>
      </c>
      <c r="AE61" s="72"/>
      <c r="AF61" s="105">
        <v>1</v>
      </c>
      <c r="AG61" s="105">
        <v>1</v>
      </c>
      <c r="AH61" s="105">
        <v>1</v>
      </c>
      <c r="AI61" s="105">
        <v>1</v>
      </c>
      <c r="AJ61" s="105">
        <v>1</v>
      </c>
      <c r="AK61" s="105">
        <v>1</v>
      </c>
      <c r="AL61" s="105">
        <v>1</v>
      </c>
      <c r="AM61" s="105">
        <v>1</v>
      </c>
      <c r="AN61" s="105">
        <v>1</v>
      </c>
      <c r="AO61" s="105">
        <v>1</v>
      </c>
      <c r="AP61" s="105">
        <v>1</v>
      </c>
      <c r="AQ61" s="105">
        <v>1</v>
      </c>
      <c r="AR61" s="105">
        <v>1</v>
      </c>
      <c r="AS61" s="105">
        <v>1</v>
      </c>
      <c r="AT61" s="105">
        <v>1</v>
      </c>
      <c r="AU61" s="105">
        <v>1</v>
      </c>
      <c r="AV61" s="105">
        <v>1</v>
      </c>
      <c r="AW61" s="105">
        <v>1</v>
      </c>
      <c r="AX61" s="105">
        <v>1</v>
      </c>
      <c r="AY61" s="105">
        <v>1</v>
      </c>
      <c r="AZ61" s="105">
        <v>1</v>
      </c>
      <c r="BA61" s="105">
        <v>1</v>
      </c>
      <c r="BB61" s="105">
        <v>1</v>
      </c>
      <c r="BC61" s="105">
        <v>1</v>
      </c>
      <c r="BD61" s="105">
        <v>1</v>
      </c>
      <c r="BE61" s="105">
        <v>1</v>
      </c>
      <c r="BF61" s="105">
        <v>1</v>
      </c>
      <c r="BG61" s="105">
        <v>1</v>
      </c>
      <c r="BH61" s="105">
        <v>0</v>
      </c>
      <c r="BI61" s="105"/>
      <c r="BJ61" s="105"/>
      <c r="BK61" s="105">
        <v>1</v>
      </c>
      <c r="BL61" s="105">
        <v>1</v>
      </c>
      <c r="BM61" s="105">
        <v>0</v>
      </c>
      <c r="BN61" s="105">
        <v>0</v>
      </c>
      <c r="BO61" s="105">
        <v>1</v>
      </c>
      <c r="BP61" s="105">
        <v>1</v>
      </c>
      <c r="BQ61" s="105">
        <v>1</v>
      </c>
      <c r="BR61" s="105">
        <v>1</v>
      </c>
      <c r="BS61" s="105">
        <v>1</v>
      </c>
      <c r="BT61" s="105">
        <v>1</v>
      </c>
      <c r="BU61" s="105">
        <v>1</v>
      </c>
      <c r="BV61" s="105">
        <v>1</v>
      </c>
      <c r="BW61" s="105">
        <v>1</v>
      </c>
      <c r="BX61" s="105">
        <v>1</v>
      </c>
      <c r="BY61" s="105">
        <v>1</v>
      </c>
      <c r="BZ61" s="105">
        <v>1</v>
      </c>
      <c r="CA61" s="105">
        <v>1</v>
      </c>
      <c r="CB61" s="105">
        <v>1</v>
      </c>
      <c r="CC61" s="105">
        <v>1</v>
      </c>
      <c r="CD61" s="105">
        <v>1</v>
      </c>
      <c r="CE61" s="158">
        <f>SUM(D61:N61,P61:AD61,AF61:BH61,BK61:CD61)</f>
        <v>71</v>
      </c>
      <c r="CF61" s="146">
        <f>CE61/($CD$3)*100</f>
        <v>94.666666666666671</v>
      </c>
      <c r="CG61" s="105">
        <v>0</v>
      </c>
      <c r="CH61" s="108">
        <v>1</v>
      </c>
      <c r="CI61" s="108">
        <v>1</v>
      </c>
      <c r="CJ61" s="108">
        <v>1</v>
      </c>
      <c r="CK61" s="108">
        <v>1</v>
      </c>
      <c r="CL61" s="108">
        <v>1</v>
      </c>
      <c r="CM61" s="105"/>
      <c r="CN61" s="137">
        <v>0</v>
      </c>
      <c r="CO61" s="137">
        <v>1</v>
      </c>
      <c r="CP61" s="137">
        <v>1</v>
      </c>
      <c r="CQ61" s="137">
        <v>1</v>
      </c>
      <c r="CR61" s="137">
        <v>1</v>
      </c>
      <c r="CS61" s="137">
        <v>1</v>
      </c>
      <c r="CT61" s="105"/>
      <c r="CU61" s="105">
        <v>0</v>
      </c>
      <c r="CV61" s="105">
        <v>0</v>
      </c>
      <c r="CW61" s="105">
        <v>0</v>
      </c>
      <c r="CX61" s="105">
        <v>0</v>
      </c>
      <c r="CY61" s="105">
        <v>0</v>
      </c>
      <c r="CZ61" s="105">
        <v>0</v>
      </c>
      <c r="DA61" s="105">
        <v>0</v>
      </c>
      <c r="DB61" s="105">
        <v>0</v>
      </c>
      <c r="DC61" s="105">
        <v>0</v>
      </c>
      <c r="DD61" s="105">
        <v>0</v>
      </c>
      <c r="DE61" s="105">
        <v>0</v>
      </c>
      <c r="DF61" s="105">
        <v>0</v>
      </c>
      <c r="DG61" s="105"/>
      <c r="DH61" s="165">
        <f>SUM(CG61:DG61)</f>
        <v>10</v>
      </c>
      <c r="DI61" s="166">
        <f>DH61/($DG$3-3)*100</f>
        <v>41.666666666666671</v>
      </c>
      <c r="DJ61" s="132"/>
    </row>
    <row r="62" spans="1:114" s="122" customFormat="1" ht="30" customHeight="1" x14ac:dyDescent="0.25">
      <c r="A62" s="289" t="s">
        <v>257</v>
      </c>
      <c r="B62" s="139">
        <v>1</v>
      </c>
      <c r="C62" s="325" t="s">
        <v>281</v>
      </c>
      <c r="D62" s="105">
        <v>1</v>
      </c>
      <c r="E62" s="105">
        <v>1</v>
      </c>
      <c r="F62" s="105">
        <v>1</v>
      </c>
      <c r="G62" s="105">
        <v>1</v>
      </c>
      <c r="H62" s="105">
        <v>1</v>
      </c>
      <c r="I62" s="105">
        <v>1</v>
      </c>
      <c r="J62" s="105">
        <v>1</v>
      </c>
      <c r="K62" s="105">
        <v>1</v>
      </c>
      <c r="L62" s="105">
        <v>1</v>
      </c>
      <c r="M62" s="105">
        <v>1</v>
      </c>
      <c r="N62" s="105">
        <v>1</v>
      </c>
      <c r="O62" s="72"/>
      <c r="P62" s="105">
        <v>1</v>
      </c>
      <c r="Q62" s="105">
        <v>1</v>
      </c>
      <c r="R62" s="69">
        <v>1</v>
      </c>
      <c r="S62" s="105">
        <v>1</v>
      </c>
      <c r="T62" s="105">
        <v>1</v>
      </c>
      <c r="U62" s="105">
        <v>1</v>
      </c>
      <c r="V62" s="105">
        <v>1</v>
      </c>
      <c r="W62" s="105">
        <v>1</v>
      </c>
      <c r="X62" s="105">
        <v>1</v>
      </c>
      <c r="Y62" s="105">
        <v>1</v>
      </c>
      <c r="Z62" s="105">
        <v>1</v>
      </c>
      <c r="AA62" s="105">
        <v>1</v>
      </c>
      <c r="AB62" s="105">
        <v>1</v>
      </c>
      <c r="AC62" s="105">
        <v>1</v>
      </c>
      <c r="AD62" s="105">
        <v>1</v>
      </c>
      <c r="AE62" s="72"/>
      <c r="AF62" s="105">
        <v>1</v>
      </c>
      <c r="AG62" s="105">
        <v>0</v>
      </c>
      <c r="AH62" s="105">
        <v>1</v>
      </c>
      <c r="AI62" s="105">
        <v>1</v>
      </c>
      <c r="AJ62" s="105">
        <v>1</v>
      </c>
      <c r="AK62" s="105">
        <v>1</v>
      </c>
      <c r="AL62" s="105">
        <v>1</v>
      </c>
      <c r="AM62" s="105">
        <v>0</v>
      </c>
      <c r="AN62" s="105">
        <v>1</v>
      </c>
      <c r="AO62" s="105">
        <v>1</v>
      </c>
      <c r="AP62" s="105">
        <v>1</v>
      </c>
      <c r="AQ62" s="105">
        <v>1</v>
      </c>
      <c r="AR62" s="105">
        <v>1</v>
      </c>
      <c r="AS62" s="105">
        <v>1</v>
      </c>
      <c r="AT62" s="105">
        <v>1</v>
      </c>
      <c r="AU62" s="105">
        <v>1</v>
      </c>
      <c r="AV62" s="105">
        <v>1</v>
      </c>
      <c r="AW62" s="105">
        <v>1</v>
      </c>
      <c r="AX62" s="105">
        <v>1</v>
      </c>
      <c r="AY62" s="105">
        <v>1</v>
      </c>
      <c r="AZ62" s="105">
        <v>1</v>
      </c>
      <c r="BA62" s="105">
        <v>1</v>
      </c>
      <c r="BB62" s="105">
        <v>1</v>
      </c>
      <c r="BC62" s="105">
        <v>1</v>
      </c>
      <c r="BD62" s="105">
        <v>1</v>
      </c>
      <c r="BE62" s="105">
        <v>1</v>
      </c>
      <c r="BF62" s="105">
        <v>1</v>
      </c>
      <c r="BG62" s="105">
        <v>0</v>
      </c>
      <c r="BH62" s="105">
        <v>1</v>
      </c>
      <c r="BI62" s="105"/>
      <c r="BJ62" s="105"/>
      <c r="BK62" s="105">
        <v>0</v>
      </c>
      <c r="BL62" s="105">
        <v>0</v>
      </c>
      <c r="BM62" s="105">
        <v>0</v>
      </c>
      <c r="BN62" s="105">
        <v>0</v>
      </c>
      <c r="BO62" s="105">
        <v>0</v>
      </c>
      <c r="BP62" s="105">
        <v>0</v>
      </c>
      <c r="BQ62" s="105">
        <v>0</v>
      </c>
      <c r="BR62" s="105">
        <v>1</v>
      </c>
      <c r="BS62" s="105">
        <v>1</v>
      </c>
      <c r="BT62" s="105">
        <v>1</v>
      </c>
      <c r="BU62" s="105">
        <v>1</v>
      </c>
      <c r="BV62" s="105">
        <v>1</v>
      </c>
      <c r="BW62" s="105">
        <v>1</v>
      </c>
      <c r="BX62" s="105">
        <v>1</v>
      </c>
      <c r="BY62" s="105">
        <v>1</v>
      </c>
      <c r="BZ62" s="105">
        <v>1</v>
      </c>
      <c r="CA62" s="105">
        <v>1</v>
      </c>
      <c r="CB62" s="105">
        <v>1</v>
      </c>
      <c r="CC62" s="105">
        <v>1</v>
      </c>
      <c r="CD62" s="105">
        <v>1</v>
      </c>
      <c r="CE62" s="158">
        <f>SUM(D62:N62,P62:AD62,AF62:BH62,BK62:CD62)</f>
        <v>65</v>
      </c>
      <c r="CF62" s="146">
        <f>CE62/($CD$3)*100</f>
        <v>86.666666666666671</v>
      </c>
      <c r="CG62" s="105">
        <v>1</v>
      </c>
      <c r="CH62" s="105">
        <v>1</v>
      </c>
      <c r="CI62" s="105">
        <v>1</v>
      </c>
      <c r="CJ62" s="105">
        <v>1</v>
      </c>
      <c r="CK62" s="105">
        <v>1</v>
      </c>
      <c r="CL62" s="105">
        <v>1</v>
      </c>
      <c r="CM62" s="105"/>
      <c r="CN62" s="109">
        <v>0</v>
      </c>
      <c r="CO62" s="109">
        <v>1</v>
      </c>
      <c r="CP62" s="109">
        <v>1</v>
      </c>
      <c r="CQ62" s="109">
        <v>1</v>
      </c>
      <c r="CR62" s="109">
        <v>1</v>
      </c>
      <c r="CS62" s="109">
        <v>1</v>
      </c>
      <c r="CT62" s="115"/>
      <c r="CU62" s="105">
        <v>1</v>
      </c>
      <c r="CV62" s="105">
        <v>1</v>
      </c>
      <c r="CW62" s="105">
        <v>0</v>
      </c>
      <c r="CX62" s="105">
        <v>1</v>
      </c>
      <c r="CY62" s="105">
        <v>1</v>
      </c>
      <c r="CZ62" s="105">
        <v>1</v>
      </c>
      <c r="DA62" s="105">
        <v>1</v>
      </c>
      <c r="DB62" s="105">
        <v>1</v>
      </c>
      <c r="DC62" s="105">
        <v>1</v>
      </c>
      <c r="DD62" s="105">
        <v>1</v>
      </c>
      <c r="DE62" s="105">
        <v>1</v>
      </c>
      <c r="DF62" s="105">
        <v>1</v>
      </c>
      <c r="DG62" s="105"/>
      <c r="DH62" s="165">
        <f>SUM(CG62:DG62)</f>
        <v>22</v>
      </c>
      <c r="DI62" s="166">
        <f>DH62/($DG$3-3)*100</f>
        <v>91.666666666666657</v>
      </c>
      <c r="DJ62" s="132"/>
    </row>
    <row r="63" spans="1:114" s="122" customFormat="1" ht="30" customHeight="1" x14ac:dyDescent="0.25">
      <c r="A63" s="289" t="s">
        <v>257</v>
      </c>
      <c r="B63" s="139">
        <v>2</v>
      </c>
      <c r="C63" s="325" t="s">
        <v>122</v>
      </c>
      <c r="D63" s="105">
        <v>1</v>
      </c>
      <c r="E63" s="105">
        <v>1</v>
      </c>
      <c r="F63" s="105">
        <v>1</v>
      </c>
      <c r="G63" s="105">
        <v>1</v>
      </c>
      <c r="H63" s="105">
        <v>1</v>
      </c>
      <c r="I63" s="105">
        <v>0</v>
      </c>
      <c r="J63" s="105">
        <v>1</v>
      </c>
      <c r="K63" s="105">
        <v>1</v>
      </c>
      <c r="L63" s="105">
        <v>0</v>
      </c>
      <c r="M63" s="105">
        <v>1</v>
      </c>
      <c r="N63" s="105">
        <v>1</v>
      </c>
      <c r="O63" s="72"/>
      <c r="P63" s="105">
        <v>1</v>
      </c>
      <c r="Q63" s="105">
        <v>1</v>
      </c>
      <c r="R63" s="69">
        <v>1</v>
      </c>
      <c r="S63" s="105">
        <v>1</v>
      </c>
      <c r="T63" s="105">
        <v>1</v>
      </c>
      <c r="U63" s="105">
        <v>1</v>
      </c>
      <c r="V63" s="105">
        <v>1</v>
      </c>
      <c r="W63" s="105">
        <v>1</v>
      </c>
      <c r="X63" s="105">
        <v>1</v>
      </c>
      <c r="Y63" s="105">
        <v>1</v>
      </c>
      <c r="Z63" s="105">
        <v>1</v>
      </c>
      <c r="AA63" s="105">
        <v>1</v>
      </c>
      <c r="AB63" s="105">
        <v>1</v>
      </c>
      <c r="AC63" s="105">
        <v>1</v>
      </c>
      <c r="AD63" s="105">
        <v>1</v>
      </c>
      <c r="AE63" s="72"/>
      <c r="AF63" s="105">
        <v>1</v>
      </c>
      <c r="AG63" s="105">
        <v>1</v>
      </c>
      <c r="AH63" s="105">
        <v>1</v>
      </c>
      <c r="AI63" s="105">
        <v>1</v>
      </c>
      <c r="AJ63" s="105">
        <v>1</v>
      </c>
      <c r="AK63" s="105">
        <v>0</v>
      </c>
      <c r="AL63" s="105">
        <v>1</v>
      </c>
      <c r="AM63" s="105">
        <v>1</v>
      </c>
      <c r="AN63" s="105">
        <v>1</v>
      </c>
      <c r="AO63" s="105">
        <v>1</v>
      </c>
      <c r="AP63" s="105">
        <v>1</v>
      </c>
      <c r="AQ63" s="105">
        <v>1</v>
      </c>
      <c r="AR63" s="105">
        <v>1</v>
      </c>
      <c r="AS63" s="105">
        <v>1</v>
      </c>
      <c r="AT63" s="105">
        <v>1</v>
      </c>
      <c r="AU63" s="105">
        <v>0</v>
      </c>
      <c r="AV63" s="105">
        <v>1</v>
      </c>
      <c r="AW63" s="105">
        <v>1</v>
      </c>
      <c r="AX63" s="105">
        <v>1</v>
      </c>
      <c r="AY63" s="105">
        <v>1</v>
      </c>
      <c r="AZ63" s="105">
        <v>1</v>
      </c>
      <c r="BA63" s="105">
        <v>1</v>
      </c>
      <c r="BB63" s="105">
        <v>1</v>
      </c>
      <c r="BC63" s="105">
        <v>1</v>
      </c>
      <c r="BD63" s="105">
        <v>1</v>
      </c>
      <c r="BE63" s="105">
        <v>0</v>
      </c>
      <c r="BF63" s="105">
        <v>0</v>
      </c>
      <c r="BG63" s="105">
        <v>0</v>
      </c>
      <c r="BH63" s="105">
        <v>0</v>
      </c>
      <c r="BI63" s="105"/>
      <c r="BJ63" s="105"/>
      <c r="BK63" s="105">
        <v>0</v>
      </c>
      <c r="BL63" s="105">
        <v>0</v>
      </c>
      <c r="BM63" s="105">
        <v>0</v>
      </c>
      <c r="BN63" s="105">
        <v>0</v>
      </c>
      <c r="BO63" s="105">
        <v>0</v>
      </c>
      <c r="BP63" s="105">
        <v>0</v>
      </c>
      <c r="BQ63" s="105">
        <v>0</v>
      </c>
      <c r="BR63" s="105">
        <v>1</v>
      </c>
      <c r="BS63" s="105">
        <v>1</v>
      </c>
      <c r="BT63" s="105">
        <v>1</v>
      </c>
      <c r="BU63" s="105">
        <v>1</v>
      </c>
      <c r="BV63" s="105">
        <v>1</v>
      </c>
      <c r="BW63" s="105">
        <v>1</v>
      </c>
      <c r="BX63" s="105">
        <v>1</v>
      </c>
      <c r="BY63" s="105">
        <v>1</v>
      </c>
      <c r="BZ63" s="105">
        <v>1</v>
      </c>
      <c r="CA63" s="105">
        <v>1</v>
      </c>
      <c r="CB63" s="105">
        <v>1</v>
      </c>
      <c r="CC63" s="105">
        <v>1</v>
      </c>
      <c r="CD63" s="105">
        <v>1</v>
      </c>
      <c r="CE63" s="158">
        <f>SUM(D63:N63,P63:AD63,AF63:BH63,BK63:CD63)</f>
        <v>60</v>
      </c>
      <c r="CF63" s="146">
        <f>CE63/($CD$3)*100</f>
        <v>80</v>
      </c>
      <c r="CG63" s="105">
        <v>1</v>
      </c>
      <c r="CH63" s="105">
        <v>0</v>
      </c>
      <c r="CI63" s="105">
        <v>1</v>
      </c>
      <c r="CJ63" s="105">
        <v>1</v>
      </c>
      <c r="CK63" s="105">
        <v>1</v>
      </c>
      <c r="CL63" s="105">
        <v>1</v>
      </c>
      <c r="CM63" s="105"/>
      <c r="CN63" s="140">
        <v>0</v>
      </c>
      <c r="CO63" s="140">
        <v>0</v>
      </c>
      <c r="CP63" s="140">
        <v>0</v>
      </c>
      <c r="CQ63" s="140">
        <v>0</v>
      </c>
      <c r="CR63" s="140">
        <v>0</v>
      </c>
      <c r="CS63" s="140">
        <v>0</v>
      </c>
      <c r="CT63" s="156"/>
      <c r="CU63" s="105">
        <v>0</v>
      </c>
      <c r="CV63" s="105">
        <v>0</v>
      </c>
      <c r="CW63" s="105">
        <v>0</v>
      </c>
      <c r="CX63" s="105">
        <v>0</v>
      </c>
      <c r="CY63" s="105">
        <v>0</v>
      </c>
      <c r="CZ63" s="105">
        <v>0</v>
      </c>
      <c r="DA63" s="105">
        <v>0</v>
      </c>
      <c r="DB63" s="105">
        <v>0</v>
      </c>
      <c r="DC63" s="105">
        <v>0</v>
      </c>
      <c r="DD63" s="105">
        <v>0</v>
      </c>
      <c r="DE63" s="105">
        <v>0</v>
      </c>
      <c r="DF63" s="108">
        <v>0</v>
      </c>
      <c r="DG63" s="105"/>
      <c r="DH63" s="165">
        <f>SUM(CG63:DG63)</f>
        <v>5</v>
      </c>
      <c r="DI63" s="166">
        <f>DH63/($DG$3-3)*100</f>
        <v>20.833333333333336</v>
      </c>
      <c r="DJ63" s="132"/>
    </row>
    <row r="64" spans="1:114" s="122" customFormat="1" ht="30" customHeight="1" x14ac:dyDescent="0.25">
      <c r="A64" s="289" t="s">
        <v>257</v>
      </c>
      <c r="B64" s="139">
        <v>3</v>
      </c>
      <c r="C64" s="325" t="s">
        <v>123</v>
      </c>
      <c r="D64" s="105">
        <v>1</v>
      </c>
      <c r="E64" s="105">
        <v>1</v>
      </c>
      <c r="F64" s="105">
        <v>1</v>
      </c>
      <c r="G64" s="105">
        <v>1</v>
      </c>
      <c r="H64" s="105">
        <v>1</v>
      </c>
      <c r="I64" s="105">
        <v>1</v>
      </c>
      <c r="J64" s="105">
        <v>1</v>
      </c>
      <c r="K64" s="105">
        <v>0</v>
      </c>
      <c r="L64" s="105">
        <v>0</v>
      </c>
      <c r="M64" s="105">
        <v>1</v>
      </c>
      <c r="N64" s="105">
        <v>1</v>
      </c>
      <c r="O64" s="72"/>
      <c r="P64" s="105">
        <v>1</v>
      </c>
      <c r="Q64" s="105">
        <v>1</v>
      </c>
      <c r="R64" s="69">
        <v>1</v>
      </c>
      <c r="S64" s="105">
        <v>1</v>
      </c>
      <c r="T64" s="105">
        <v>1</v>
      </c>
      <c r="U64" s="105">
        <v>1</v>
      </c>
      <c r="V64" s="105">
        <v>1</v>
      </c>
      <c r="W64" s="105">
        <v>1</v>
      </c>
      <c r="X64" s="105">
        <v>1</v>
      </c>
      <c r="Y64" s="105">
        <v>1</v>
      </c>
      <c r="Z64" s="105">
        <v>0</v>
      </c>
      <c r="AA64" s="105">
        <v>0</v>
      </c>
      <c r="AB64" s="105">
        <v>1</v>
      </c>
      <c r="AC64" s="105">
        <v>1</v>
      </c>
      <c r="AD64" s="105">
        <v>1</v>
      </c>
      <c r="AE64" s="72"/>
      <c r="AF64" s="105">
        <v>1</v>
      </c>
      <c r="AG64" s="105">
        <v>1</v>
      </c>
      <c r="AH64" s="105">
        <v>1</v>
      </c>
      <c r="AI64" s="105">
        <v>1</v>
      </c>
      <c r="AJ64" s="105">
        <v>1</v>
      </c>
      <c r="AK64" s="105">
        <v>1</v>
      </c>
      <c r="AL64" s="105">
        <v>1</v>
      </c>
      <c r="AM64" s="105">
        <v>0</v>
      </c>
      <c r="AN64" s="105">
        <v>1</v>
      </c>
      <c r="AO64" s="105">
        <v>1</v>
      </c>
      <c r="AP64" s="105">
        <v>1</v>
      </c>
      <c r="AQ64" s="105">
        <v>1</v>
      </c>
      <c r="AR64" s="105">
        <v>1</v>
      </c>
      <c r="AS64" s="105">
        <v>1</v>
      </c>
      <c r="AT64" s="105">
        <v>1</v>
      </c>
      <c r="AU64" s="105">
        <v>0</v>
      </c>
      <c r="AV64" s="105">
        <v>0</v>
      </c>
      <c r="AW64" s="105">
        <v>1</v>
      </c>
      <c r="AX64" s="105">
        <v>1</v>
      </c>
      <c r="AY64" s="105">
        <v>0</v>
      </c>
      <c r="AZ64" s="105">
        <v>1</v>
      </c>
      <c r="BA64" s="105">
        <v>1</v>
      </c>
      <c r="BB64" s="105">
        <v>1</v>
      </c>
      <c r="BC64" s="105">
        <v>1</v>
      </c>
      <c r="BD64" s="105">
        <v>1</v>
      </c>
      <c r="BE64" s="105">
        <v>0</v>
      </c>
      <c r="BF64" s="105">
        <v>0</v>
      </c>
      <c r="BG64" s="105">
        <v>0</v>
      </c>
      <c r="BH64" s="105">
        <v>0</v>
      </c>
      <c r="BI64" s="105"/>
      <c r="BJ64" s="105"/>
      <c r="BK64" s="105">
        <v>1</v>
      </c>
      <c r="BL64" s="105">
        <v>0</v>
      </c>
      <c r="BM64" s="105">
        <v>0</v>
      </c>
      <c r="BN64" s="105">
        <v>0</v>
      </c>
      <c r="BO64" s="105">
        <v>0</v>
      </c>
      <c r="BP64" s="105">
        <v>0</v>
      </c>
      <c r="BQ64" s="105">
        <v>0</v>
      </c>
      <c r="BR64" s="105">
        <v>0</v>
      </c>
      <c r="BS64" s="105">
        <v>1</v>
      </c>
      <c r="BT64" s="105">
        <v>1</v>
      </c>
      <c r="BU64" s="105">
        <v>0</v>
      </c>
      <c r="BV64" s="105">
        <v>1</v>
      </c>
      <c r="BW64" s="105">
        <v>1</v>
      </c>
      <c r="BX64" s="105">
        <v>0</v>
      </c>
      <c r="BY64" s="105">
        <v>1</v>
      </c>
      <c r="BZ64" s="105">
        <v>0</v>
      </c>
      <c r="CA64" s="105">
        <v>1</v>
      </c>
      <c r="CB64" s="105">
        <v>1</v>
      </c>
      <c r="CC64" s="105">
        <v>1</v>
      </c>
      <c r="CD64" s="105">
        <v>1</v>
      </c>
      <c r="CE64" s="158">
        <f>SUM(D64:N64,P64:AD64,AF64:BH64,BK64:CD64)</f>
        <v>53</v>
      </c>
      <c r="CF64" s="146">
        <f>CE64/($CD$3)*100</f>
        <v>70.666666666666671</v>
      </c>
      <c r="CG64" s="108">
        <v>1</v>
      </c>
      <c r="CH64" s="108">
        <v>1</v>
      </c>
      <c r="CI64" s="108">
        <v>1</v>
      </c>
      <c r="CJ64" s="108">
        <v>1</v>
      </c>
      <c r="CK64" s="108">
        <v>1</v>
      </c>
      <c r="CL64" s="108">
        <v>1</v>
      </c>
      <c r="CM64" s="105"/>
      <c r="CN64" s="106">
        <v>0</v>
      </c>
      <c r="CO64" s="106">
        <v>0</v>
      </c>
      <c r="CP64" s="106">
        <v>0</v>
      </c>
      <c r="CQ64" s="106">
        <v>0</v>
      </c>
      <c r="CR64" s="106">
        <v>0</v>
      </c>
      <c r="CS64" s="106">
        <v>0</v>
      </c>
      <c r="CT64" s="105"/>
      <c r="CU64" s="105">
        <v>0</v>
      </c>
      <c r="CV64" s="105">
        <v>0</v>
      </c>
      <c r="CW64" s="105">
        <v>0</v>
      </c>
      <c r="CX64" s="105">
        <v>0</v>
      </c>
      <c r="CY64" s="105">
        <v>0</v>
      </c>
      <c r="CZ64" s="105">
        <v>0</v>
      </c>
      <c r="DA64" s="105">
        <v>0</v>
      </c>
      <c r="DB64" s="105">
        <v>0</v>
      </c>
      <c r="DC64" s="105">
        <v>0</v>
      </c>
      <c r="DD64" s="105">
        <v>0</v>
      </c>
      <c r="DE64" s="105">
        <v>0</v>
      </c>
      <c r="DF64" s="105">
        <v>0</v>
      </c>
      <c r="DG64" s="105"/>
      <c r="DH64" s="165">
        <f>SUM(CG64:DG64)</f>
        <v>6</v>
      </c>
      <c r="DI64" s="166">
        <f>DH64/($DG$3-3)*100</f>
        <v>25</v>
      </c>
      <c r="DJ64" s="132"/>
    </row>
    <row r="65" spans="1:114" s="17" customFormat="1" ht="30" customHeight="1" x14ac:dyDescent="0.25">
      <c r="A65" s="110" t="s">
        <v>257</v>
      </c>
      <c r="B65" s="111"/>
      <c r="C65" s="112" t="s">
        <v>206</v>
      </c>
      <c r="D65" s="113"/>
      <c r="E65" s="113"/>
      <c r="F65" s="113"/>
      <c r="G65" s="113"/>
      <c r="H65" s="113"/>
      <c r="I65" s="113"/>
      <c r="J65" s="113"/>
      <c r="K65" s="114"/>
      <c r="L65" s="113"/>
      <c r="M65" s="113"/>
      <c r="N65" s="113"/>
      <c r="O65" s="114"/>
      <c r="P65" s="113"/>
      <c r="Q65" s="113"/>
      <c r="R65" s="113"/>
      <c r="S65" s="113"/>
      <c r="T65" s="113"/>
      <c r="U65" s="113"/>
      <c r="V65" s="113"/>
      <c r="W65" s="114"/>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4"/>
      <c r="BU65" s="114"/>
      <c r="BV65" s="113"/>
      <c r="BW65" s="113"/>
      <c r="BX65" s="113"/>
      <c r="BY65" s="113"/>
      <c r="BZ65" s="113"/>
      <c r="CA65" s="113"/>
      <c r="CB65" s="113"/>
      <c r="CC65" s="113"/>
      <c r="CD65" s="113"/>
      <c r="CE65" s="164">
        <f>AVERAGE(CE61:CE64)</f>
        <v>62.25</v>
      </c>
      <c r="CF65" s="164">
        <f>AVERAGE(CF61:CF64)</f>
        <v>83.000000000000014</v>
      </c>
      <c r="CG65" s="116"/>
      <c r="CH65" s="117"/>
      <c r="CI65" s="117"/>
      <c r="CJ65" s="117"/>
      <c r="CK65" s="117"/>
      <c r="CL65" s="117"/>
      <c r="CM65" s="116"/>
      <c r="CN65" s="113"/>
      <c r="CO65" s="113"/>
      <c r="CP65" s="113"/>
      <c r="CQ65" s="113"/>
      <c r="CR65" s="113"/>
      <c r="CS65" s="113"/>
      <c r="CT65" s="118"/>
      <c r="CU65" s="116"/>
      <c r="CV65" s="116"/>
      <c r="CW65" s="116"/>
      <c r="CX65" s="116"/>
      <c r="CY65" s="116"/>
      <c r="CZ65" s="116"/>
      <c r="DA65" s="117"/>
      <c r="DB65" s="117"/>
      <c r="DC65" s="117"/>
      <c r="DD65" s="117"/>
      <c r="DE65" s="117"/>
      <c r="DF65" s="117"/>
      <c r="DG65" s="118"/>
      <c r="DH65" s="164">
        <f>AVERAGE(DH61:DH64)</f>
        <v>10.75</v>
      </c>
      <c r="DI65" s="164">
        <f>AVERAGE(DI61:DI64)</f>
        <v>44.791666666666664</v>
      </c>
      <c r="DJ65" s="119"/>
    </row>
    <row r="66" spans="1:114" s="122" customFormat="1" ht="35.25" customHeight="1" x14ac:dyDescent="0.25">
      <c r="A66" s="289" t="s">
        <v>246</v>
      </c>
      <c r="B66" s="139">
        <v>3</v>
      </c>
      <c r="C66" s="325" t="s">
        <v>128</v>
      </c>
      <c r="D66" s="105">
        <v>1</v>
      </c>
      <c r="E66" s="105">
        <v>1</v>
      </c>
      <c r="F66" s="105">
        <v>1</v>
      </c>
      <c r="G66" s="105">
        <v>1</v>
      </c>
      <c r="H66" s="105">
        <v>1</v>
      </c>
      <c r="I66" s="105">
        <v>1</v>
      </c>
      <c r="J66" s="105">
        <v>1</v>
      </c>
      <c r="K66" s="105">
        <v>1</v>
      </c>
      <c r="L66" s="105">
        <v>1</v>
      </c>
      <c r="M66" s="105">
        <v>1</v>
      </c>
      <c r="N66" s="105">
        <v>1</v>
      </c>
      <c r="O66" s="72"/>
      <c r="P66" s="105">
        <v>1</v>
      </c>
      <c r="Q66" s="105">
        <v>1</v>
      </c>
      <c r="R66" s="69">
        <v>1</v>
      </c>
      <c r="S66" s="105">
        <v>1</v>
      </c>
      <c r="T66" s="105">
        <v>1</v>
      </c>
      <c r="U66" s="105">
        <v>1</v>
      </c>
      <c r="V66" s="105">
        <v>1</v>
      </c>
      <c r="W66" s="105">
        <v>1</v>
      </c>
      <c r="X66" s="105">
        <v>1</v>
      </c>
      <c r="Y66" s="105">
        <v>1</v>
      </c>
      <c r="Z66" s="105">
        <v>1</v>
      </c>
      <c r="AA66" s="105">
        <v>1</v>
      </c>
      <c r="AB66" s="105">
        <v>1</v>
      </c>
      <c r="AC66" s="105">
        <v>1</v>
      </c>
      <c r="AD66" s="105">
        <v>1</v>
      </c>
      <c r="AE66" s="72"/>
      <c r="AF66" s="105">
        <v>1</v>
      </c>
      <c r="AG66" s="105">
        <v>1</v>
      </c>
      <c r="AH66" s="105">
        <v>1</v>
      </c>
      <c r="AI66" s="105">
        <v>1</v>
      </c>
      <c r="AJ66" s="105">
        <v>1</v>
      </c>
      <c r="AK66" s="105">
        <v>1</v>
      </c>
      <c r="AL66" s="105">
        <v>1</v>
      </c>
      <c r="AM66" s="105">
        <v>1</v>
      </c>
      <c r="AN66" s="105">
        <v>1</v>
      </c>
      <c r="AO66" s="105">
        <v>1</v>
      </c>
      <c r="AP66" s="105">
        <v>1</v>
      </c>
      <c r="AQ66" s="105">
        <v>1</v>
      </c>
      <c r="AR66" s="105">
        <v>1</v>
      </c>
      <c r="AS66" s="105">
        <v>1</v>
      </c>
      <c r="AT66" s="105">
        <v>1</v>
      </c>
      <c r="AU66" s="105">
        <v>1</v>
      </c>
      <c r="AV66" s="105">
        <v>1</v>
      </c>
      <c r="AW66" s="105">
        <v>1</v>
      </c>
      <c r="AX66" s="105">
        <v>1</v>
      </c>
      <c r="AY66" s="105">
        <v>1</v>
      </c>
      <c r="AZ66" s="105">
        <v>1</v>
      </c>
      <c r="BA66" s="105">
        <v>1</v>
      </c>
      <c r="BB66" s="105">
        <v>1</v>
      </c>
      <c r="BC66" s="105">
        <v>1</v>
      </c>
      <c r="BD66" s="105">
        <v>1</v>
      </c>
      <c r="BE66" s="105">
        <v>1</v>
      </c>
      <c r="BF66" s="105">
        <v>1</v>
      </c>
      <c r="BG66" s="105">
        <v>1</v>
      </c>
      <c r="BH66" s="105">
        <v>0</v>
      </c>
      <c r="BI66" s="105"/>
      <c r="BJ66" s="105"/>
      <c r="BK66" s="105">
        <v>1</v>
      </c>
      <c r="BL66" s="105">
        <v>1</v>
      </c>
      <c r="BM66" s="105">
        <v>1</v>
      </c>
      <c r="BN66" s="105">
        <v>1</v>
      </c>
      <c r="BO66" s="105">
        <v>1</v>
      </c>
      <c r="BP66" s="105">
        <v>1</v>
      </c>
      <c r="BQ66" s="105">
        <v>1</v>
      </c>
      <c r="BR66" s="105">
        <v>1</v>
      </c>
      <c r="BS66" s="105">
        <v>1</v>
      </c>
      <c r="BT66" s="105">
        <v>1</v>
      </c>
      <c r="BU66" s="105">
        <v>1</v>
      </c>
      <c r="BV66" s="105">
        <v>1</v>
      </c>
      <c r="BW66" s="105">
        <v>1</v>
      </c>
      <c r="BX66" s="105">
        <v>1</v>
      </c>
      <c r="BY66" s="105">
        <v>1</v>
      </c>
      <c r="BZ66" s="105">
        <v>1</v>
      </c>
      <c r="CA66" s="105">
        <v>1</v>
      </c>
      <c r="CB66" s="105">
        <v>1</v>
      </c>
      <c r="CC66" s="105">
        <v>1</v>
      </c>
      <c r="CD66" s="105">
        <v>1</v>
      </c>
      <c r="CE66" s="158">
        <f>SUM(D66:N66,P66:AD66,AF66:BH66,BK66:CD66)</f>
        <v>74</v>
      </c>
      <c r="CF66" s="146">
        <f>CE66/($CD$3)*100</f>
        <v>98.666666666666671</v>
      </c>
      <c r="CG66" s="105">
        <v>1</v>
      </c>
      <c r="CH66" s="105">
        <v>1</v>
      </c>
      <c r="CI66" s="105">
        <v>1</v>
      </c>
      <c r="CJ66" s="105">
        <v>1</v>
      </c>
      <c r="CK66" s="105">
        <v>1</v>
      </c>
      <c r="CL66" s="105">
        <v>1</v>
      </c>
      <c r="CM66" s="105"/>
      <c r="CN66" s="106">
        <v>1</v>
      </c>
      <c r="CO66" s="106">
        <v>1</v>
      </c>
      <c r="CP66" s="106">
        <v>1</v>
      </c>
      <c r="CQ66" s="106">
        <v>1</v>
      </c>
      <c r="CR66" s="106">
        <v>1</v>
      </c>
      <c r="CS66" s="106">
        <v>1</v>
      </c>
      <c r="CT66" s="105"/>
      <c r="CU66" s="105">
        <v>1</v>
      </c>
      <c r="CV66" s="105">
        <v>1</v>
      </c>
      <c r="CW66" s="105">
        <v>1</v>
      </c>
      <c r="CX66" s="105">
        <v>1</v>
      </c>
      <c r="CY66" s="105">
        <v>1</v>
      </c>
      <c r="CZ66" s="105">
        <v>1</v>
      </c>
      <c r="DA66" s="105">
        <v>1</v>
      </c>
      <c r="DB66" s="105">
        <v>1</v>
      </c>
      <c r="DC66" s="105">
        <v>1</v>
      </c>
      <c r="DD66" s="105">
        <v>1</v>
      </c>
      <c r="DE66" s="105">
        <v>1</v>
      </c>
      <c r="DF66" s="105">
        <v>1</v>
      </c>
      <c r="DG66" s="105"/>
      <c r="DH66" s="165">
        <f>SUM(CG66:DG66)</f>
        <v>24</v>
      </c>
      <c r="DI66" s="166">
        <f>DH66/($DG$3-3)*100</f>
        <v>100</v>
      </c>
      <c r="DJ66" s="132"/>
    </row>
    <row r="67" spans="1:114" s="122" customFormat="1" ht="30" customHeight="1" x14ac:dyDescent="0.25">
      <c r="A67" s="289" t="s">
        <v>246</v>
      </c>
      <c r="B67" s="139">
        <v>4</v>
      </c>
      <c r="C67" s="325" t="s">
        <v>129</v>
      </c>
      <c r="D67" s="105">
        <v>1</v>
      </c>
      <c r="E67" s="105">
        <v>1</v>
      </c>
      <c r="F67" s="105">
        <v>1</v>
      </c>
      <c r="G67" s="105">
        <v>1</v>
      </c>
      <c r="H67" s="105">
        <v>1</v>
      </c>
      <c r="I67" s="105">
        <v>1</v>
      </c>
      <c r="J67" s="105">
        <v>1</v>
      </c>
      <c r="K67" s="105">
        <v>1</v>
      </c>
      <c r="L67" s="105">
        <v>1</v>
      </c>
      <c r="M67" s="105">
        <v>1</v>
      </c>
      <c r="N67" s="105">
        <v>1</v>
      </c>
      <c r="O67" s="72"/>
      <c r="P67" s="105">
        <v>1</v>
      </c>
      <c r="Q67" s="105">
        <v>1</v>
      </c>
      <c r="R67" s="69">
        <v>1</v>
      </c>
      <c r="S67" s="105">
        <v>1</v>
      </c>
      <c r="T67" s="105">
        <v>1</v>
      </c>
      <c r="U67" s="105">
        <v>1</v>
      </c>
      <c r="V67" s="105">
        <v>1</v>
      </c>
      <c r="W67" s="105">
        <v>1</v>
      </c>
      <c r="X67" s="105">
        <v>1</v>
      </c>
      <c r="Y67" s="105">
        <v>1</v>
      </c>
      <c r="Z67" s="105">
        <v>1</v>
      </c>
      <c r="AA67" s="105">
        <v>1</v>
      </c>
      <c r="AB67" s="105">
        <v>1</v>
      </c>
      <c r="AC67" s="105">
        <v>1</v>
      </c>
      <c r="AD67" s="105">
        <v>1</v>
      </c>
      <c r="AE67" s="72"/>
      <c r="AF67" s="105">
        <v>1</v>
      </c>
      <c r="AG67" s="105">
        <v>1</v>
      </c>
      <c r="AH67" s="105">
        <v>1</v>
      </c>
      <c r="AI67" s="105">
        <v>1</v>
      </c>
      <c r="AJ67" s="105">
        <v>1</v>
      </c>
      <c r="AK67" s="105">
        <v>1</v>
      </c>
      <c r="AL67" s="105">
        <v>1</v>
      </c>
      <c r="AM67" s="105">
        <v>0</v>
      </c>
      <c r="AN67" s="105">
        <v>1</v>
      </c>
      <c r="AO67" s="105">
        <v>1</v>
      </c>
      <c r="AP67" s="105">
        <v>1</v>
      </c>
      <c r="AQ67" s="105">
        <v>1</v>
      </c>
      <c r="AR67" s="105">
        <v>1</v>
      </c>
      <c r="AS67" s="105">
        <v>1</v>
      </c>
      <c r="AT67" s="105">
        <v>1</v>
      </c>
      <c r="AU67" s="105">
        <v>1</v>
      </c>
      <c r="AV67" s="105">
        <v>1</v>
      </c>
      <c r="AW67" s="105">
        <v>1</v>
      </c>
      <c r="AX67" s="105">
        <v>1</v>
      </c>
      <c r="AY67" s="105">
        <v>1</v>
      </c>
      <c r="AZ67" s="105">
        <v>1</v>
      </c>
      <c r="BA67" s="105">
        <v>1</v>
      </c>
      <c r="BB67" s="105">
        <v>1</v>
      </c>
      <c r="BC67" s="105">
        <v>1</v>
      </c>
      <c r="BD67" s="105">
        <v>1</v>
      </c>
      <c r="BE67" s="105">
        <v>1</v>
      </c>
      <c r="BF67" s="105">
        <v>1</v>
      </c>
      <c r="BG67" s="105">
        <v>1</v>
      </c>
      <c r="BH67" s="105">
        <v>0</v>
      </c>
      <c r="BI67" s="105"/>
      <c r="BJ67" s="105"/>
      <c r="BK67" s="105">
        <v>1</v>
      </c>
      <c r="BL67" s="105">
        <v>1</v>
      </c>
      <c r="BM67" s="105">
        <v>1</v>
      </c>
      <c r="BN67" s="105">
        <v>1</v>
      </c>
      <c r="BO67" s="105">
        <v>1</v>
      </c>
      <c r="BP67" s="105">
        <v>1</v>
      </c>
      <c r="BQ67" s="105">
        <v>1</v>
      </c>
      <c r="BR67" s="105">
        <v>1</v>
      </c>
      <c r="BS67" s="105">
        <v>1</v>
      </c>
      <c r="BT67" s="105">
        <v>1</v>
      </c>
      <c r="BU67" s="105">
        <v>1</v>
      </c>
      <c r="BV67" s="105">
        <v>1</v>
      </c>
      <c r="BW67" s="105">
        <v>1</v>
      </c>
      <c r="BX67" s="105">
        <v>1</v>
      </c>
      <c r="BY67" s="105">
        <v>1</v>
      </c>
      <c r="BZ67" s="105">
        <v>1</v>
      </c>
      <c r="CA67" s="105">
        <v>1</v>
      </c>
      <c r="CB67" s="105">
        <v>1</v>
      </c>
      <c r="CC67" s="105">
        <v>1</v>
      </c>
      <c r="CD67" s="105">
        <v>1</v>
      </c>
      <c r="CE67" s="158">
        <f>SUM(D67:N67,P67:AD67,AF67:BH67,BK67:CD67)</f>
        <v>73</v>
      </c>
      <c r="CF67" s="146">
        <f>CE67/($CD$3)*100</f>
        <v>97.333333333333343</v>
      </c>
      <c r="CG67" s="105">
        <v>1</v>
      </c>
      <c r="CH67" s="105">
        <v>1</v>
      </c>
      <c r="CI67" s="105">
        <v>1</v>
      </c>
      <c r="CJ67" s="105">
        <v>1</v>
      </c>
      <c r="CK67" s="105">
        <v>1</v>
      </c>
      <c r="CL67" s="105">
        <v>1</v>
      </c>
      <c r="CM67" s="105"/>
      <c r="CN67" s="106">
        <v>0</v>
      </c>
      <c r="CO67" s="106">
        <v>1</v>
      </c>
      <c r="CP67" s="106">
        <v>1</v>
      </c>
      <c r="CQ67" s="106">
        <v>1</v>
      </c>
      <c r="CR67" s="106">
        <v>1</v>
      </c>
      <c r="CS67" s="106">
        <v>1</v>
      </c>
      <c r="CT67" s="105"/>
      <c r="CU67" s="105">
        <v>0</v>
      </c>
      <c r="CV67" s="105">
        <v>1</v>
      </c>
      <c r="CW67" s="105">
        <v>1</v>
      </c>
      <c r="CX67" s="105">
        <v>1</v>
      </c>
      <c r="CY67" s="105">
        <v>1</v>
      </c>
      <c r="CZ67" s="105">
        <v>1</v>
      </c>
      <c r="DA67" s="105">
        <v>1</v>
      </c>
      <c r="DB67" s="105">
        <v>1</v>
      </c>
      <c r="DC67" s="105">
        <v>1</v>
      </c>
      <c r="DD67" s="105">
        <v>1</v>
      </c>
      <c r="DE67" s="105">
        <v>1</v>
      </c>
      <c r="DF67" s="105">
        <v>1</v>
      </c>
      <c r="DG67" s="105"/>
      <c r="DH67" s="165">
        <f>SUM(CG67:DG67)</f>
        <v>22</v>
      </c>
      <c r="DI67" s="166">
        <f>DH67/($DG$3-3)*100</f>
        <v>91.666666666666657</v>
      </c>
      <c r="DJ67" s="132"/>
    </row>
    <row r="68" spans="1:114" s="122" customFormat="1" ht="30" customHeight="1" x14ac:dyDescent="0.25">
      <c r="A68" s="289" t="s">
        <v>246</v>
      </c>
      <c r="B68" s="139">
        <v>2</v>
      </c>
      <c r="C68" s="325" t="s">
        <v>127</v>
      </c>
      <c r="D68" s="105">
        <v>1</v>
      </c>
      <c r="E68" s="105">
        <v>1</v>
      </c>
      <c r="F68" s="105">
        <v>1</v>
      </c>
      <c r="G68" s="105">
        <v>1</v>
      </c>
      <c r="H68" s="105">
        <v>1</v>
      </c>
      <c r="I68" s="105">
        <v>1</v>
      </c>
      <c r="J68" s="105">
        <v>1</v>
      </c>
      <c r="K68" s="105">
        <v>1</v>
      </c>
      <c r="L68" s="105">
        <v>1</v>
      </c>
      <c r="M68" s="105">
        <v>1</v>
      </c>
      <c r="N68" s="105">
        <v>1</v>
      </c>
      <c r="O68" s="72"/>
      <c r="P68" s="105">
        <v>1</v>
      </c>
      <c r="Q68" s="105">
        <v>1</v>
      </c>
      <c r="R68" s="69">
        <v>1</v>
      </c>
      <c r="S68" s="105">
        <v>1</v>
      </c>
      <c r="T68" s="105">
        <v>1</v>
      </c>
      <c r="U68" s="105">
        <v>1</v>
      </c>
      <c r="V68" s="105">
        <v>1</v>
      </c>
      <c r="W68" s="105">
        <v>1</v>
      </c>
      <c r="X68" s="105">
        <v>1</v>
      </c>
      <c r="Y68" s="105">
        <v>1</v>
      </c>
      <c r="Z68" s="105">
        <v>1</v>
      </c>
      <c r="AA68" s="105">
        <v>1</v>
      </c>
      <c r="AB68" s="105">
        <v>1</v>
      </c>
      <c r="AC68" s="105">
        <v>1</v>
      </c>
      <c r="AD68" s="105">
        <v>1</v>
      </c>
      <c r="AE68" s="72"/>
      <c r="AF68" s="105">
        <v>1</v>
      </c>
      <c r="AG68" s="105">
        <v>1</v>
      </c>
      <c r="AH68" s="105">
        <v>1</v>
      </c>
      <c r="AI68" s="105">
        <v>1</v>
      </c>
      <c r="AJ68" s="105">
        <v>1</v>
      </c>
      <c r="AK68" s="105">
        <v>1</v>
      </c>
      <c r="AL68" s="105">
        <v>1</v>
      </c>
      <c r="AM68" s="105">
        <v>1</v>
      </c>
      <c r="AN68" s="105">
        <v>1</v>
      </c>
      <c r="AO68" s="105">
        <v>1</v>
      </c>
      <c r="AP68" s="105">
        <v>1</v>
      </c>
      <c r="AQ68" s="105">
        <v>1</v>
      </c>
      <c r="AR68" s="105">
        <v>1</v>
      </c>
      <c r="AS68" s="105">
        <v>1</v>
      </c>
      <c r="AT68" s="105">
        <v>1</v>
      </c>
      <c r="AU68" s="105">
        <v>1</v>
      </c>
      <c r="AV68" s="105">
        <v>1</v>
      </c>
      <c r="AW68" s="105">
        <v>1</v>
      </c>
      <c r="AX68" s="105">
        <v>1</v>
      </c>
      <c r="AY68" s="105">
        <v>1</v>
      </c>
      <c r="AZ68" s="105">
        <v>1</v>
      </c>
      <c r="BA68" s="105">
        <v>1</v>
      </c>
      <c r="BB68" s="105">
        <v>1</v>
      </c>
      <c r="BC68" s="105">
        <v>1</v>
      </c>
      <c r="BD68" s="105">
        <v>1</v>
      </c>
      <c r="BE68" s="105">
        <v>1</v>
      </c>
      <c r="BF68" s="105">
        <v>1</v>
      </c>
      <c r="BG68" s="105">
        <v>0</v>
      </c>
      <c r="BH68" s="105">
        <v>0</v>
      </c>
      <c r="BI68" s="105"/>
      <c r="BJ68" s="105"/>
      <c r="BK68" s="105">
        <v>1</v>
      </c>
      <c r="BL68" s="105">
        <v>1</v>
      </c>
      <c r="BM68" s="105">
        <v>1</v>
      </c>
      <c r="BN68" s="105">
        <v>0</v>
      </c>
      <c r="BO68" s="105">
        <v>1</v>
      </c>
      <c r="BP68" s="105">
        <v>1</v>
      </c>
      <c r="BQ68" s="105">
        <v>1</v>
      </c>
      <c r="BR68" s="105">
        <v>1</v>
      </c>
      <c r="BS68" s="105">
        <v>1</v>
      </c>
      <c r="BT68" s="105">
        <v>1</v>
      </c>
      <c r="BU68" s="105">
        <v>1</v>
      </c>
      <c r="BV68" s="105">
        <v>1</v>
      </c>
      <c r="BW68" s="105">
        <v>1</v>
      </c>
      <c r="BX68" s="105">
        <v>1</v>
      </c>
      <c r="BY68" s="105">
        <v>1</v>
      </c>
      <c r="BZ68" s="105">
        <v>1</v>
      </c>
      <c r="CA68" s="105">
        <v>1</v>
      </c>
      <c r="CB68" s="105">
        <v>1</v>
      </c>
      <c r="CC68" s="105">
        <v>1</v>
      </c>
      <c r="CD68" s="105">
        <v>1</v>
      </c>
      <c r="CE68" s="158">
        <f>SUM(D68:N68,P68:AD68,AF68:BH68,BK68:CD68)</f>
        <v>72</v>
      </c>
      <c r="CF68" s="146">
        <f>CE68/($CD$3)*100</f>
        <v>96</v>
      </c>
      <c r="CG68" s="105">
        <v>1</v>
      </c>
      <c r="CH68" s="105">
        <v>1</v>
      </c>
      <c r="CI68" s="105">
        <v>1</v>
      </c>
      <c r="CJ68" s="105">
        <v>1</v>
      </c>
      <c r="CK68" s="105">
        <v>1</v>
      </c>
      <c r="CL68" s="105">
        <v>1</v>
      </c>
      <c r="CM68" s="105"/>
      <c r="CN68" s="106">
        <v>0</v>
      </c>
      <c r="CO68" s="106">
        <v>1</v>
      </c>
      <c r="CP68" s="106">
        <v>1</v>
      </c>
      <c r="CQ68" s="106">
        <v>1</v>
      </c>
      <c r="CR68" s="106">
        <v>1</v>
      </c>
      <c r="CS68" s="106">
        <v>1</v>
      </c>
      <c r="CT68" s="105"/>
      <c r="CU68" s="105">
        <v>0</v>
      </c>
      <c r="CV68" s="105">
        <v>0</v>
      </c>
      <c r="CW68" s="105">
        <v>0</v>
      </c>
      <c r="CX68" s="105">
        <v>0</v>
      </c>
      <c r="CY68" s="105">
        <v>0</v>
      </c>
      <c r="CZ68" s="105">
        <v>0</v>
      </c>
      <c r="DA68" s="105">
        <v>0</v>
      </c>
      <c r="DB68" s="105">
        <v>0</v>
      </c>
      <c r="DC68" s="105">
        <v>0</v>
      </c>
      <c r="DD68" s="105">
        <v>0</v>
      </c>
      <c r="DE68" s="105">
        <v>0</v>
      </c>
      <c r="DF68" s="105">
        <v>0</v>
      </c>
      <c r="DG68" s="105"/>
      <c r="DH68" s="165">
        <f>SUM(CG68:DG68)</f>
        <v>11</v>
      </c>
      <c r="DI68" s="166">
        <f>DH68/($DG$3-3)*100</f>
        <v>45.833333333333329</v>
      </c>
      <c r="DJ68" s="132"/>
    </row>
    <row r="69" spans="1:114" s="122" customFormat="1" ht="30" customHeight="1" x14ac:dyDescent="0.25">
      <c r="A69" s="289" t="s">
        <v>246</v>
      </c>
      <c r="B69" s="139">
        <v>1</v>
      </c>
      <c r="C69" s="325" t="s">
        <v>126</v>
      </c>
      <c r="D69" s="105">
        <v>1</v>
      </c>
      <c r="E69" s="105">
        <v>0</v>
      </c>
      <c r="F69" s="105">
        <v>1</v>
      </c>
      <c r="G69" s="105">
        <v>1</v>
      </c>
      <c r="H69" s="105">
        <v>1</v>
      </c>
      <c r="I69" s="105">
        <v>1</v>
      </c>
      <c r="J69" s="105">
        <v>1</v>
      </c>
      <c r="K69" s="105">
        <v>1</v>
      </c>
      <c r="L69" s="105">
        <v>1</v>
      </c>
      <c r="M69" s="105">
        <v>1</v>
      </c>
      <c r="N69" s="105">
        <v>1</v>
      </c>
      <c r="O69" s="72"/>
      <c r="P69" s="105">
        <v>1</v>
      </c>
      <c r="Q69" s="105">
        <v>1</v>
      </c>
      <c r="R69" s="69">
        <v>1</v>
      </c>
      <c r="S69" s="105">
        <v>1</v>
      </c>
      <c r="T69" s="105">
        <v>1</v>
      </c>
      <c r="U69" s="105">
        <v>1</v>
      </c>
      <c r="V69" s="105">
        <v>1</v>
      </c>
      <c r="W69" s="105">
        <v>1</v>
      </c>
      <c r="X69" s="105">
        <v>1</v>
      </c>
      <c r="Y69" s="105">
        <v>1</v>
      </c>
      <c r="Z69" s="105">
        <v>1</v>
      </c>
      <c r="AA69" s="105">
        <v>1</v>
      </c>
      <c r="AB69" s="105">
        <v>1</v>
      </c>
      <c r="AC69" s="105">
        <v>1</v>
      </c>
      <c r="AD69" s="105">
        <v>1</v>
      </c>
      <c r="AE69" s="72"/>
      <c r="AF69" s="105">
        <v>1</v>
      </c>
      <c r="AG69" s="105">
        <v>1</v>
      </c>
      <c r="AH69" s="105">
        <v>1</v>
      </c>
      <c r="AI69" s="105">
        <v>1</v>
      </c>
      <c r="AJ69" s="105">
        <v>1</v>
      </c>
      <c r="AK69" s="105">
        <v>0</v>
      </c>
      <c r="AL69" s="105">
        <v>1</v>
      </c>
      <c r="AM69" s="105">
        <v>1</v>
      </c>
      <c r="AN69" s="105">
        <v>1</v>
      </c>
      <c r="AO69" s="105">
        <v>1</v>
      </c>
      <c r="AP69" s="105">
        <v>1</v>
      </c>
      <c r="AQ69" s="105">
        <v>1</v>
      </c>
      <c r="AR69" s="105">
        <v>1</v>
      </c>
      <c r="AS69" s="105">
        <v>1</v>
      </c>
      <c r="AT69" s="105">
        <v>1</v>
      </c>
      <c r="AU69" s="105">
        <v>1</v>
      </c>
      <c r="AV69" s="105">
        <v>1</v>
      </c>
      <c r="AW69" s="105">
        <v>1</v>
      </c>
      <c r="AX69" s="105">
        <v>1</v>
      </c>
      <c r="AY69" s="105">
        <v>1</v>
      </c>
      <c r="AZ69" s="105">
        <v>1</v>
      </c>
      <c r="BA69" s="105">
        <v>1</v>
      </c>
      <c r="BB69" s="105">
        <v>1</v>
      </c>
      <c r="BC69" s="105">
        <v>1</v>
      </c>
      <c r="BD69" s="105">
        <v>1</v>
      </c>
      <c r="BE69" s="105">
        <v>1</v>
      </c>
      <c r="BF69" s="105">
        <v>0</v>
      </c>
      <c r="BG69" s="105">
        <v>1</v>
      </c>
      <c r="BH69" s="105">
        <v>0</v>
      </c>
      <c r="BI69" s="105"/>
      <c r="BJ69" s="105"/>
      <c r="BK69" s="105">
        <v>1</v>
      </c>
      <c r="BL69" s="105">
        <v>1</v>
      </c>
      <c r="BM69" s="105">
        <v>1</v>
      </c>
      <c r="BN69" s="105">
        <v>1</v>
      </c>
      <c r="BO69" s="105">
        <v>1</v>
      </c>
      <c r="BP69" s="105">
        <v>1</v>
      </c>
      <c r="BQ69" s="105">
        <v>1</v>
      </c>
      <c r="BR69" s="105">
        <v>1</v>
      </c>
      <c r="BS69" s="105">
        <v>1</v>
      </c>
      <c r="BT69" s="105">
        <v>1</v>
      </c>
      <c r="BU69" s="105">
        <v>1</v>
      </c>
      <c r="BV69" s="105">
        <v>1</v>
      </c>
      <c r="BW69" s="105">
        <v>1</v>
      </c>
      <c r="BX69" s="105">
        <v>1</v>
      </c>
      <c r="BY69" s="105">
        <v>1</v>
      </c>
      <c r="BZ69" s="105">
        <v>1</v>
      </c>
      <c r="CA69" s="105">
        <v>1</v>
      </c>
      <c r="CB69" s="105">
        <v>1</v>
      </c>
      <c r="CC69" s="105">
        <v>1</v>
      </c>
      <c r="CD69" s="105">
        <v>1</v>
      </c>
      <c r="CE69" s="158">
        <f>SUM(D69:N69,P69:AD69,AF69:BH69,BK69:CD69)</f>
        <v>71</v>
      </c>
      <c r="CF69" s="146">
        <f>CE69/($CD$3)*100</f>
        <v>94.666666666666671</v>
      </c>
      <c r="CG69" s="105">
        <v>0</v>
      </c>
      <c r="CH69" s="105">
        <v>1</v>
      </c>
      <c r="CI69" s="105">
        <v>1</v>
      </c>
      <c r="CJ69" s="105">
        <v>1</v>
      </c>
      <c r="CK69" s="105">
        <v>1</v>
      </c>
      <c r="CL69" s="105">
        <v>1</v>
      </c>
      <c r="CM69" s="105"/>
      <c r="CN69" s="106">
        <v>0</v>
      </c>
      <c r="CO69" s="106">
        <v>1</v>
      </c>
      <c r="CP69" s="106">
        <v>1</v>
      </c>
      <c r="CQ69" s="106">
        <v>1</v>
      </c>
      <c r="CR69" s="106">
        <v>1</v>
      </c>
      <c r="CS69" s="106">
        <v>1</v>
      </c>
      <c r="CT69" s="105"/>
      <c r="CU69" s="105">
        <v>1</v>
      </c>
      <c r="CV69" s="105">
        <v>1</v>
      </c>
      <c r="CW69" s="105">
        <v>1</v>
      </c>
      <c r="CX69" s="105">
        <v>1</v>
      </c>
      <c r="CY69" s="105">
        <v>1</v>
      </c>
      <c r="CZ69" s="105">
        <v>1</v>
      </c>
      <c r="DA69" s="105">
        <v>1</v>
      </c>
      <c r="DB69" s="105">
        <v>1</v>
      </c>
      <c r="DC69" s="105">
        <v>1</v>
      </c>
      <c r="DD69" s="105">
        <v>1</v>
      </c>
      <c r="DE69" s="105">
        <v>1</v>
      </c>
      <c r="DF69" s="105">
        <v>1</v>
      </c>
      <c r="DG69" s="105"/>
      <c r="DH69" s="165">
        <f>SUM(CG69:DG69)</f>
        <v>22</v>
      </c>
      <c r="DI69" s="166">
        <f>DH69/($DG$3-3)*100</f>
        <v>91.666666666666657</v>
      </c>
      <c r="DJ69" s="132"/>
    </row>
    <row r="70" spans="1:114" s="17" customFormat="1" ht="30" customHeight="1" x14ac:dyDescent="0.25">
      <c r="A70" s="110" t="s">
        <v>246</v>
      </c>
      <c r="B70" s="111"/>
      <c r="C70" s="112" t="s">
        <v>206</v>
      </c>
      <c r="D70" s="113"/>
      <c r="E70" s="113"/>
      <c r="F70" s="113"/>
      <c r="G70" s="113"/>
      <c r="H70" s="113"/>
      <c r="I70" s="113"/>
      <c r="J70" s="113"/>
      <c r="K70" s="114"/>
      <c r="L70" s="113"/>
      <c r="M70" s="113"/>
      <c r="N70" s="113"/>
      <c r="O70" s="114"/>
      <c r="P70" s="113"/>
      <c r="Q70" s="113"/>
      <c r="R70" s="113"/>
      <c r="S70" s="113"/>
      <c r="T70" s="113"/>
      <c r="U70" s="113"/>
      <c r="V70" s="113"/>
      <c r="W70" s="114"/>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4"/>
      <c r="BU70" s="114"/>
      <c r="BV70" s="113"/>
      <c r="BW70" s="113"/>
      <c r="BX70" s="113"/>
      <c r="BY70" s="113"/>
      <c r="BZ70" s="113"/>
      <c r="CA70" s="113"/>
      <c r="CB70" s="113"/>
      <c r="CC70" s="113"/>
      <c r="CD70" s="113"/>
      <c r="CE70" s="164">
        <f>AVERAGE(CE66:CE69)</f>
        <v>72.5</v>
      </c>
      <c r="CF70" s="164">
        <f>AVERAGE(CF66:CF69)</f>
        <v>96.666666666666671</v>
      </c>
      <c r="CG70" s="117"/>
      <c r="CH70" s="117"/>
      <c r="CI70" s="117"/>
      <c r="CJ70" s="117"/>
      <c r="CK70" s="117"/>
      <c r="CL70" s="117"/>
      <c r="CM70" s="116"/>
      <c r="CN70" s="113"/>
      <c r="CO70" s="113"/>
      <c r="CP70" s="113"/>
      <c r="CQ70" s="113"/>
      <c r="CR70" s="113"/>
      <c r="CS70" s="113"/>
      <c r="CT70" s="118"/>
      <c r="CU70" s="117"/>
      <c r="CV70" s="117"/>
      <c r="CW70" s="117"/>
      <c r="CX70" s="117"/>
      <c r="CY70" s="117"/>
      <c r="CZ70" s="117"/>
      <c r="DA70" s="117"/>
      <c r="DB70" s="117"/>
      <c r="DC70" s="117"/>
      <c r="DD70" s="117"/>
      <c r="DE70" s="117"/>
      <c r="DF70" s="117"/>
      <c r="DG70" s="118"/>
      <c r="DH70" s="164">
        <f>AVERAGE(DH66:DH69)</f>
        <v>19.75</v>
      </c>
      <c r="DI70" s="164">
        <f>AVERAGE(DI66:DI69)</f>
        <v>82.291666666666657</v>
      </c>
      <c r="DJ70" s="119"/>
    </row>
    <row r="71" spans="1:114" s="122" customFormat="1" ht="30" customHeight="1" x14ac:dyDescent="0.25">
      <c r="A71" s="289" t="s">
        <v>252</v>
      </c>
      <c r="B71" s="139">
        <v>3</v>
      </c>
      <c r="C71" s="307" t="s">
        <v>132</v>
      </c>
      <c r="D71" s="105">
        <v>1</v>
      </c>
      <c r="E71" s="105">
        <v>1</v>
      </c>
      <c r="F71" s="105">
        <v>1</v>
      </c>
      <c r="G71" s="105">
        <v>1</v>
      </c>
      <c r="H71" s="105">
        <v>1</v>
      </c>
      <c r="I71" s="105">
        <v>1</v>
      </c>
      <c r="J71" s="105">
        <v>1</v>
      </c>
      <c r="K71" s="105">
        <v>1</v>
      </c>
      <c r="L71" s="105">
        <v>1</v>
      </c>
      <c r="M71" s="105">
        <v>1</v>
      </c>
      <c r="N71" s="105">
        <v>1</v>
      </c>
      <c r="O71" s="72"/>
      <c r="P71" s="105">
        <v>1</v>
      </c>
      <c r="Q71" s="105">
        <v>1</v>
      </c>
      <c r="R71" s="69">
        <v>1</v>
      </c>
      <c r="S71" s="105">
        <v>1</v>
      </c>
      <c r="T71" s="105">
        <v>1</v>
      </c>
      <c r="U71" s="105">
        <v>1</v>
      </c>
      <c r="V71" s="105">
        <v>1</v>
      </c>
      <c r="W71" s="105">
        <v>1</v>
      </c>
      <c r="X71" s="105">
        <v>1</v>
      </c>
      <c r="Y71" s="105">
        <v>1</v>
      </c>
      <c r="Z71" s="105">
        <v>1</v>
      </c>
      <c r="AA71" s="105">
        <v>1</v>
      </c>
      <c r="AB71" s="105">
        <v>1</v>
      </c>
      <c r="AC71" s="105">
        <v>1</v>
      </c>
      <c r="AD71" s="105">
        <v>1</v>
      </c>
      <c r="AE71" s="72"/>
      <c r="AF71" s="105">
        <v>1</v>
      </c>
      <c r="AG71" s="105">
        <v>1</v>
      </c>
      <c r="AH71" s="105">
        <v>1</v>
      </c>
      <c r="AI71" s="105">
        <v>1</v>
      </c>
      <c r="AJ71" s="105">
        <v>1</v>
      </c>
      <c r="AK71" s="105">
        <v>1</v>
      </c>
      <c r="AL71" s="105">
        <v>1</v>
      </c>
      <c r="AM71" s="105">
        <v>1</v>
      </c>
      <c r="AN71" s="105">
        <v>1</v>
      </c>
      <c r="AO71" s="105">
        <v>1</v>
      </c>
      <c r="AP71" s="105">
        <v>1</v>
      </c>
      <c r="AQ71" s="105">
        <v>1</v>
      </c>
      <c r="AR71" s="105">
        <v>1</v>
      </c>
      <c r="AS71" s="105">
        <v>1</v>
      </c>
      <c r="AT71" s="105">
        <v>1</v>
      </c>
      <c r="AU71" s="105">
        <v>1</v>
      </c>
      <c r="AV71" s="105">
        <v>1</v>
      </c>
      <c r="AW71" s="105">
        <v>1</v>
      </c>
      <c r="AX71" s="105">
        <v>1</v>
      </c>
      <c r="AY71" s="105">
        <v>1</v>
      </c>
      <c r="AZ71" s="105">
        <v>1</v>
      </c>
      <c r="BA71" s="105">
        <v>1</v>
      </c>
      <c r="BB71" s="105">
        <v>1</v>
      </c>
      <c r="BC71" s="105">
        <v>1</v>
      </c>
      <c r="BD71" s="105">
        <v>1</v>
      </c>
      <c r="BE71" s="105">
        <v>1</v>
      </c>
      <c r="BF71" s="105">
        <v>1</v>
      </c>
      <c r="BG71" s="105">
        <v>1</v>
      </c>
      <c r="BH71" s="105">
        <v>0</v>
      </c>
      <c r="BI71" s="105"/>
      <c r="BJ71" s="105"/>
      <c r="BK71" s="105">
        <v>1</v>
      </c>
      <c r="BL71" s="105">
        <v>1</v>
      </c>
      <c r="BM71" s="105">
        <v>1</v>
      </c>
      <c r="BN71" s="105">
        <v>0</v>
      </c>
      <c r="BO71" s="105">
        <v>1</v>
      </c>
      <c r="BP71" s="105">
        <v>1</v>
      </c>
      <c r="BQ71" s="105">
        <v>1</v>
      </c>
      <c r="BR71" s="105">
        <v>1</v>
      </c>
      <c r="BS71" s="105">
        <v>1</v>
      </c>
      <c r="BT71" s="105">
        <v>1</v>
      </c>
      <c r="BU71" s="105">
        <v>1</v>
      </c>
      <c r="BV71" s="105">
        <v>1</v>
      </c>
      <c r="BW71" s="105">
        <v>1</v>
      </c>
      <c r="BX71" s="105">
        <v>1</v>
      </c>
      <c r="BY71" s="105">
        <v>1</v>
      </c>
      <c r="BZ71" s="105">
        <v>1</v>
      </c>
      <c r="CA71" s="105">
        <v>1</v>
      </c>
      <c r="CB71" s="105">
        <v>1</v>
      </c>
      <c r="CC71" s="105">
        <v>1</v>
      </c>
      <c r="CD71" s="105">
        <v>1</v>
      </c>
      <c r="CE71" s="158">
        <f>SUM(D71:N71,P71:AD71,AF71:BH71,BK71:CD71)</f>
        <v>73</v>
      </c>
      <c r="CF71" s="146">
        <f>CE71/($CD$3)*100</f>
        <v>97.333333333333343</v>
      </c>
      <c r="CG71" s="105">
        <v>1</v>
      </c>
      <c r="CH71" s="105">
        <v>1</v>
      </c>
      <c r="CI71" s="105">
        <v>1</v>
      </c>
      <c r="CJ71" s="105">
        <v>1</v>
      </c>
      <c r="CK71" s="105">
        <v>1</v>
      </c>
      <c r="CL71" s="105">
        <v>1</v>
      </c>
      <c r="CM71" s="105"/>
      <c r="CN71" s="106">
        <v>1</v>
      </c>
      <c r="CO71" s="106">
        <v>1</v>
      </c>
      <c r="CP71" s="106">
        <v>1</v>
      </c>
      <c r="CQ71" s="106">
        <v>1</v>
      </c>
      <c r="CR71" s="106">
        <v>1</v>
      </c>
      <c r="CS71" s="106">
        <v>1</v>
      </c>
      <c r="CT71" s="105"/>
      <c r="CU71" s="105">
        <v>0</v>
      </c>
      <c r="CV71" s="105">
        <v>1</v>
      </c>
      <c r="CW71" s="105">
        <v>1</v>
      </c>
      <c r="CX71" s="105">
        <v>1</v>
      </c>
      <c r="CY71" s="105">
        <v>1</v>
      </c>
      <c r="CZ71" s="105">
        <v>1</v>
      </c>
      <c r="DA71" s="105">
        <v>1</v>
      </c>
      <c r="DB71" s="105">
        <v>1</v>
      </c>
      <c r="DC71" s="105">
        <v>1</v>
      </c>
      <c r="DD71" s="105">
        <v>1</v>
      </c>
      <c r="DE71" s="105">
        <v>1</v>
      </c>
      <c r="DF71" s="105">
        <v>1</v>
      </c>
      <c r="DG71" s="105"/>
      <c r="DH71" s="159">
        <f>SUM(CG71:DG71)</f>
        <v>23</v>
      </c>
      <c r="DI71" s="160">
        <f>DH71/($DG$3-3)*100</f>
        <v>95.833333333333343</v>
      </c>
      <c r="DJ71" s="132"/>
    </row>
    <row r="72" spans="1:114" s="122" customFormat="1" ht="30" customHeight="1" x14ac:dyDescent="0.25">
      <c r="A72" s="289" t="s">
        <v>252</v>
      </c>
      <c r="B72" s="139">
        <v>4</v>
      </c>
      <c r="C72" s="325" t="s">
        <v>5954</v>
      </c>
      <c r="D72" s="105">
        <v>1</v>
      </c>
      <c r="E72" s="105">
        <v>1</v>
      </c>
      <c r="F72" s="105">
        <v>1</v>
      </c>
      <c r="G72" s="105">
        <v>1</v>
      </c>
      <c r="H72" s="105">
        <v>1</v>
      </c>
      <c r="I72" s="105">
        <v>1</v>
      </c>
      <c r="J72" s="105">
        <v>1</v>
      </c>
      <c r="K72" s="105">
        <v>1</v>
      </c>
      <c r="L72" s="105">
        <v>1</v>
      </c>
      <c r="M72" s="105">
        <v>1</v>
      </c>
      <c r="N72" s="105">
        <v>1</v>
      </c>
      <c r="O72" s="72"/>
      <c r="P72" s="105">
        <v>1</v>
      </c>
      <c r="Q72" s="105">
        <v>1</v>
      </c>
      <c r="R72" s="69">
        <v>1</v>
      </c>
      <c r="S72" s="105">
        <v>1</v>
      </c>
      <c r="T72" s="105">
        <v>1</v>
      </c>
      <c r="U72" s="105">
        <v>1</v>
      </c>
      <c r="V72" s="105">
        <v>1</v>
      </c>
      <c r="W72" s="105">
        <v>1</v>
      </c>
      <c r="X72" s="105">
        <v>1</v>
      </c>
      <c r="Y72" s="105">
        <v>1</v>
      </c>
      <c r="Z72" s="105">
        <v>1</v>
      </c>
      <c r="AA72" s="105">
        <v>1</v>
      </c>
      <c r="AB72" s="105">
        <v>1</v>
      </c>
      <c r="AC72" s="105">
        <v>1</v>
      </c>
      <c r="AD72" s="105">
        <v>1</v>
      </c>
      <c r="AE72" s="72"/>
      <c r="AF72" s="105">
        <v>1</v>
      </c>
      <c r="AG72" s="105">
        <v>1</v>
      </c>
      <c r="AH72" s="105">
        <v>1</v>
      </c>
      <c r="AI72" s="105">
        <v>1</v>
      </c>
      <c r="AJ72" s="105">
        <v>1</v>
      </c>
      <c r="AK72" s="105">
        <v>1</v>
      </c>
      <c r="AL72" s="105">
        <v>1</v>
      </c>
      <c r="AM72" s="105">
        <v>1</v>
      </c>
      <c r="AN72" s="105">
        <v>1</v>
      </c>
      <c r="AO72" s="105">
        <v>1</v>
      </c>
      <c r="AP72" s="105">
        <v>1</v>
      </c>
      <c r="AQ72" s="105">
        <v>1</v>
      </c>
      <c r="AR72" s="105">
        <v>1</v>
      </c>
      <c r="AS72" s="105">
        <v>1</v>
      </c>
      <c r="AT72" s="105">
        <v>1</v>
      </c>
      <c r="AU72" s="105">
        <v>1</v>
      </c>
      <c r="AV72" s="105">
        <v>1</v>
      </c>
      <c r="AW72" s="105">
        <v>1</v>
      </c>
      <c r="AX72" s="105">
        <v>1</v>
      </c>
      <c r="AY72" s="105">
        <v>1</v>
      </c>
      <c r="AZ72" s="105">
        <v>1</v>
      </c>
      <c r="BA72" s="105">
        <v>1</v>
      </c>
      <c r="BB72" s="105">
        <v>1</v>
      </c>
      <c r="BC72" s="105">
        <v>1</v>
      </c>
      <c r="BD72" s="105">
        <v>1</v>
      </c>
      <c r="BE72" s="105">
        <v>1</v>
      </c>
      <c r="BF72" s="105">
        <v>1</v>
      </c>
      <c r="BG72" s="105">
        <v>0</v>
      </c>
      <c r="BH72" s="105">
        <v>0</v>
      </c>
      <c r="BI72" s="105"/>
      <c r="BJ72" s="105"/>
      <c r="BK72" s="105">
        <v>1</v>
      </c>
      <c r="BL72" s="105">
        <v>1</v>
      </c>
      <c r="BM72" s="105">
        <v>1</v>
      </c>
      <c r="BN72" s="105">
        <v>1</v>
      </c>
      <c r="BO72" s="105">
        <v>1</v>
      </c>
      <c r="BP72" s="105">
        <v>1</v>
      </c>
      <c r="BQ72" s="105">
        <v>1</v>
      </c>
      <c r="BR72" s="105">
        <v>1</v>
      </c>
      <c r="BS72" s="105">
        <v>1</v>
      </c>
      <c r="BT72" s="105">
        <v>1</v>
      </c>
      <c r="BU72" s="105">
        <v>1</v>
      </c>
      <c r="BV72" s="105">
        <v>1</v>
      </c>
      <c r="BW72" s="105">
        <v>1</v>
      </c>
      <c r="BX72" s="105">
        <v>1</v>
      </c>
      <c r="BY72" s="105">
        <v>1</v>
      </c>
      <c r="BZ72" s="105">
        <v>1</v>
      </c>
      <c r="CA72" s="105">
        <v>1</v>
      </c>
      <c r="CB72" s="105">
        <v>1</v>
      </c>
      <c r="CC72" s="105">
        <v>1</v>
      </c>
      <c r="CD72" s="105">
        <v>1</v>
      </c>
      <c r="CE72" s="158">
        <f>SUM(D72:N72,P72:AD72,AF72:BH72,BK72:CD72)</f>
        <v>73</v>
      </c>
      <c r="CF72" s="146">
        <f>CE72/($CD$3)*100</f>
        <v>97.333333333333343</v>
      </c>
      <c r="CG72" s="105">
        <v>1</v>
      </c>
      <c r="CH72" s="105">
        <v>1</v>
      </c>
      <c r="CI72" s="105">
        <v>1</v>
      </c>
      <c r="CJ72" s="105">
        <v>1</v>
      </c>
      <c r="CK72" s="105">
        <v>1</v>
      </c>
      <c r="CL72" s="105">
        <v>1</v>
      </c>
      <c r="CM72" s="105"/>
      <c r="CN72" s="106">
        <v>1</v>
      </c>
      <c r="CO72" s="106">
        <v>1</v>
      </c>
      <c r="CP72" s="106">
        <v>1</v>
      </c>
      <c r="CQ72" s="106">
        <v>1</v>
      </c>
      <c r="CR72" s="106">
        <v>1</v>
      </c>
      <c r="CS72" s="106">
        <v>1</v>
      </c>
      <c r="CT72" s="105"/>
      <c r="CU72" s="105">
        <v>1</v>
      </c>
      <c r="CV72" s="105">
        <v>1</v>
      </c>
      <c r="CW72" s="105">
        <v>1</v>
      </c>
      <c r="CX72" s="105">
        <v>1</v>
      </c>
      <c r="CY72" s="105">
        <v>1</v>
      </c>
      <c r="CZ72" s="105">
        <v>1</v>
      </c>
      <c r="DA72" s="105">
        <v>1</v>
      </c>
      <c r="DB72" s="105">
        <v>1</v>
      </c>
      <c r="DC72" s="105">
        <v>1</v>
      </c>
      <c r="DD72" s="105">
        <v>1</v>
      </c>
      <c r="DE72" s="105">
        <v>1</v>
      </c>
      <c r="DF72" s="105">
        <v>1</v>
      </c>
      <c r="DG72" s="105"/>
      <c r="DH72" s="165">
        <f>SUM(CG72:DG72)</f>
        <v>24</v>
      </c>
      <c r="DI72" s="166">
        <f>DH72/($DG$3-3)*100</f>
        <v>100</v>
      </c>
      <c r="DJ72" s="132"/>
    </row>
    <row r="73" spans="1:114" s="122" customFormat="1" ht="30" customHeight="1" x14ac:dyDescent="0.25">
      <c r="A73" s="289" t="s">
        <v>252</v>
      </c>
      <c r="B73" s="139">
        <v>1</v>
      </c>
      <c r="C73" s="325" t="s">
        <v>131</v>
      </c>
      <c r="D73" s="105">
        <v>1</v>
      </c>
      <c r="E73" s="105">
        <v>1</v>
      </c>
      <c r="F73" s="105">
        <v>1</v>
      </c>
      <c r="G73" s="105">
        <v>1</v>
      </c>
      <c r="H73" s="105">
        <v>1</v>
      </c>
      <c r="I73" s="105">
        <v>1</v>
      </c>
      <c r="J73" s="105">
        <v>1</v>
      </c>
      <c r="K73" s="105">
        <v>1</v>
      </c>
      <c r="L73" s="105">
        <v>1</v>
      </c>
      <c r="M73" s="105">
        <v>1</v>
      </c>
      <c r="N73" s="105">
        <v>1</v>
      </c>
      <c r="O73" s="72"/>
      <c r="P73" s="105">
        <v>1</v>
      </c>
      <c r="Q73" s="105">
        <v>1</v>
      </c>
      <c r="R73" s="69">
        <v>1</v>
      </c>
      <c r="S73" s="105">
        <v>1</v>
      </c>
      <c r="T73" s="105">
        <v>1</v>
      </c>
      <c r="U73" s="105">
        <v>1</v>
      </c>
      <c r="V73" s="105">
        <v>1</v>
      </c>
      <c r="W73" s="105">
        <v>1</v>
      </c>
      <c r="X73" s="105">
        <v>1</v>
      </c>
      <c r="Y73" s="105">
        <v>1</v>
      </c>
      <c r="Z73" s="105">
        <v>1</v>
      </c>
      <c r="AA73" s="105">
        <v>1</v>
      </c>
      <c r="AB73" s="105">
        <v>1</v>
      </c>
      <c r="AC73" s="105">
        <v>1</v>
      </c>
      <c r="AD73" s="105">
        <v>1</v>
      </c>
      <c r="AE73" s="72"/>
      <c r="AF73" s="105">
        <v>1</v>
      </c>
      <c r="AG73" s="105">
        <v>1</v>
      </c>
      <c r="AH73" s="105">
        <v>1</v>
      </c>
      <c r="AI73" s="105">
        <v>1</v>
      </c>
      <c r="AJ73" s="105">
        <v>1</v>
      </c>
      <c r="AK73" s="105">
        <v>1</v>
      </c>
      <c r="AL73" s="105">
        <v>1</v>
      </c>
      <c r="AM73" s="105">
        <v>1</v>
      </c>
      <c r="AN73" s="105">
        <v>1</v>
      </c>
      <c r="AO73" s="105">
        <v>1</v>
      </c>
      <c r="AP73" s="105">
        <v>1</v>
      </c>
      <c r="AQ73" s="105">
        <v>1</v>
      </c>
      <c r="AR73" s="105">
        <v>1</v>
      </c>
      <c r="AS73" s="105">
        <v>1</v>
      </c>
      <c r="AT73" s="105">
        <v>1</v>
      </c>
      <c r="AU73" s="105">
        <v>1</v>
      </c>
      <c r="AV73" s="105">
        <v>1</v>
      </c>
      <c r="AW73" s="105">
        <v>1</v>
      </c>
      <c r="AX73" s="105">
        <v>1</v>
      </c>
      <c r="AY73" s="105">
        <v>1</v>
      </c>
      <c r="AZ73" s="105">
        <v>1</v>
      </c>
      <c r="BA73" s="105">
        <v>1</v>
      </c>
      <c r="BB73" s="105">
        <v>1</v>
      </c>
      <c r="BC73" s="105">
        <v>1</v>
      </c>
      <c r="BD73" s="105">
        <v>1</v>
      </c>
      <c r="BE73" s="105">
        <v>1</v>
      </c>
      <c r="BF73" s="105">
        <v>1</v>
      </c>
      <c r="BG73" s="105">
        <v>0</v>
      </c>
      <c r="BH73" s="105">
        <v>1</v>
      </c>
      <c r="BI73" s="105"/>
      <c r="BJ73" s="105"/>
      <c r="BK73" s="105">
        <v>0</v>
      </c>
      <c r="BL73" s="105">
        <v>0</v>
      </c>
      <c r="BM73" s="105">
        <v>0</v>
      </c>
      <c r="BN73" s="105">
        <v>0</v>
      </c>
      <c r="BO73" s="105">
        <v>0</v>
      </c>
      <c r="BP73" s="105">
        <v>0</v>
      </c>
      <c r="BQ73" s="105">
        <v>0</v>
      </c>
      <c r="BR73" s="105">
        <v>1</v>
      </c>
      <c r="BS73" s="105">
        <v>1</v>
      </c>
      <c r="BT73" s="105">
        <v>1</v>
      </c>
      <c r="BU73" s="105">
        <v>1</v>
      </c>
      <c r="BV73" s="105">
        <v>1</v>
      </c>
      <c r="BW73" s="105">
        <v>1</v>
      </c>
      <c r="BX73" s="105">
        <v>1</v>
      </c>
      <c r="BY73" s="105">
        <v>1</v>
      </c>
      <c r="BZ73" s="105">
        <v>1</v>
      </c>
      <c r="CA73" s="105">
        <v>1</v>
      </c>
      <c r="CB73" s="105">
        <v>1</v>
      </c>
      <c r="CC73" s="105">
        <v>1</v>
      </c>
      <c r="CD73" s="105">
        <v>1</v>
      </c>
      <c r="CE73" s="158">
        <f>SUM(D73:N73,P73:AD73,AF73:BH73,BK73:CD73)</f>
        <v>67</v>
      </c>
      <c r="CF73" s="146">
        <f>CE73/($CD$3)*100</f>
        <v>89.333333333333329</v>
      </c>
      <c r="CG73" s="105">
        <v>1</v>
      </c>
      <c r="CH73" s="105">
        <v>1</v>
      </c>
      <c r="CI73" s="105">
        <v>1</v>
      </c>
      <c r="CJ73" s="105">
        <v>1</v>
      </c>
      <c r="CK73" s="105">
        <v>1</v>
      </c>
      <c r="CL73" s="105">
        <v>1</v>
      </c>
      <c r="CM73" s="105"/>
      <c r="CN73" s="106">
        <v>1</v>
      </c>
      <c r="CO73" s="106">
        <v>1</v>
      </c>
      <c r="CP73" s="106">
        <v>1</v>
      </c>
      <c r="CQ73" s="106">
        <v>1</v>
      </c>
      <c r="CR73" s="106">
        <v>1</v>
      </c>
      <c r="CS73" s="106">
        <v>1</v>
      </c>
      <c r="CT73" s="105"/>
      <c r="CU73" s="105">
        <v>0</v>
      </c>
      <c r="CV73" s="105">
        <v>0</v>
      </c>
      <c r="CW73" s="105">
        <v>0</v>
      </c>
      <c r="CX73" s="105">
        <v>0</v>
      </c>
      <c r="CY73" s="105">
        <v>1</v>
      </c>
      <c r="CZ73" s="108">
        <v>0</v>
      </c>
      <c r="DA73" s="108">
        <v>0</v>
      </c>
      <c r="DB73" s="108">
        <v>0</v>
      </c>
      <c r="DC73" s="105">
        <v>1</v>
      </c>
      <c r="DD73" s="105">
        <v>1</v>
      </c>
      <c r="DE73" s="105">
        <v>1</v>
      </c>
      <c r="DF73" s="105">
        <v>1</v>
      </c>
      <c r="DG73" s="105"/>
      <c r="DH73" s="165">
        <f>SUM(CG73:DG73)</f>
        <v>17</v>
      </c>
      <c r="DI73" s="166">
        <f>DH73/($DG$3-3)*100</f>
        <v>70.833333333333343</v>
      </c>
      <c r="DJ73" s="132"/>
    </row>
    <row r="74" spans="1:114" s="126" customFormat="1" ht="30" customHeight="1" x14ac:dyDescent="0.25">
      <c r="A74" s="289" t="s">
        <v>252</v>
      </c>
      <c r="B74" s="139">
        <v>2</v>
      </c>
      <c r="C74" s="325" t="s">
        <v>282</v>
      </c>
      <c r="D74" s="105">
        <v>1</v>
      </c>
      <c r="E74" s="105">
        <v>1</v>
      </c>
      <c r="F74" s="105">
        <v>1</v>
      </c>
      <c r="G74" s="105">
        <v>1</v>
      </c>
      <c r="H74" s="105">
        <v>1</v>
      </c>
      <c r="I74" s="105">
        <v>1</v>
      </c>
      <c r="J74" s="105">
        <v>1</v>
      </c>
      <c r="K74" s="105">
        <v>1</v>
      </c>
      <c r="L74" s="105">
        <v>1</v>
      </c>
      <c r="M74" s="105">
        <v>1</v>
      </c>
      <c r="N74" s="105">
        <v>1</v>
      </c>
      <c r="O74" s="72"/>
      <c r="P74" s="105">
        <v>1</v>
      </c>
      <c r="Q74" s="105">
        <v>1</v>
      </c>
      <c r="R74" s="69">
        <v>1</v>
      </c>
      <c r="S74" s="105">
        <v>1</v>
      </c>
      <c r="T74" s="105">
        <v>1</v>
      </c>
      <c r="U74" s="105">
        <v>1</v>
      </c>
      <c r="V74" s="105">
        <v>1</v>
      </c>
      <c r="W74" s="105">
        <v>1</v>
      </c>
      <c r="X74" s="105">
        <v>1</v>
      </c>
      <c r="Y74" s="105">
        <v>1</v>
      </c>
      <c r="Z74" s="105">
        <v>1</v>
      </c>
      <c r="AA74" s="105">
        <v>1</v>
      </c>
      <c r="AB74" s="105">
        <v>1</v>
      </c>
      <c r="AC74" s="105">
        <v>1</v>
      </c>
      <c r="AD74" s="105">
        <v>1</v>
      </c>
      <c r="AE74" s="72"/>
      <c r="AF74" s="105">
        <v>1</v>
      </c>
      <c r="AG74" s="105">
        <v>1</v>
      </c>
      <c r="AH74" s="105">
        <v>1</v>
      </c>
      <c r="AI74" s="105">
        <v>1</v>
      </c>
      <c r="AJ74" s="105">
        <v>1</v>
      </c>
      <c r="AK74" s="105">
        <v>0</v>
      </c>
      <c r="AL74" s="105">
        <v>1</v>
      </c>
      <c r="AM74" s="105">
        <v>1</v>
      </c>
      <c r="AN74" s="105">
        <v>1</v>
      </c>
      <c r="AO74" s="105">
        <v>1</v>
      </c>
      <c r="AP74" s="105">
        <v>1</v>
      </c>
      <c r="AQ74" s="105">
        <v>1</v>
      </c>
      <c r="AR74" s="105">
        <v>1</v>
      </c>
      <c r="AS74" s="105">
        <v>1</v>
      </c>
      <c r="AT74" s="105">
        <v>1</v>
      </c>
      <c r="AU74" s="105">
        <v>1</v>
      </c>
      <c r="AV74" s="105">
        <v>1</v>
      </c>
      <c r="AW74" s="105">
        <v>1</v>
      </c>
      <c r="AX74" s="105">
        <v>1</v>
      </c>
      <c r="AY74" s="105">
        <v>1</v>
      </c>
      <c r="AZ74" s="105">
        <v>1</v>
      </c>
      <c r="BA74" s="105">
        <v>1</v>
      </c>
      <c r="BB74" s="105">
        <v>1</v>
      </c>
      <c r="BC74" s="105">
        <v>1</v>
      </c>
      <c r="BD74" s="105">
        <v>1</v>
      </c>
      <c r="BE74" s="105">
        <v>1</v>
      </c>
      <c r="BF74" s="105">
        <v>1</v>
      </c>
      <c r="BG74" s="105">
        <v>0</v>
      </c>
      <c r="BH74" s="105">
        <v>0</v>
      </c>
      <c r="BI74" s="105"/>
      <c r="BJ74" s="105"/>
      <c r="BK74" s="105">
        <v>0</v>
      </c>
      <c r="BL74" s="105">
        <v>0</v>
      </c>
      <c r="BM74" s="105">
        <v>0</v>
      </c>
      <c r="BN74" s="105">
        <v>0</v>
      </c>
      <c r="BO74" s="105">
        <v>0</v>
      </c>
      <c r="BP74" s="105">
        <v>0</v>
      </c>
      <c r="BQ74" s="105">
        <v>0</v>
      </c>
      <c r="BR74" s="105">
        <v>1</v>
      </c>
      <c r="BS74" s="105">
        <v>1</v>
      </c>
      <c r="BT74" s="105">
        <v>1</v>
      </c>
      <c r="BU74" s="105">
        <v>1</v>
      </c>
      <c r="BV74" s="105">
        <v>1</v>
      </c>
      <c r="BW74" s="105">
        <v>1</v>
      </c>
      <c r="BX74" s="105">
        <v>1</v>
      </c>
      <c r="BY74" s="105">
        <v>1</v>
      </c>
      <c r="BZ74" s="105">
        <v>1</v>
      </c>
      <c r="CA74" s="105">
        <v>1</v>
      </c>
      <c r="CB74" s="105">
        <v>1</v>
      </c>
      <c r="CC74" s="105">
        <v>1</v>
      </c>
      <c r="CD74" s="105">
        <v>1</v>
      </c>
      <c r="CE74" s="158">
        <f>SUM(D74:N74,P74:AD74,AF74:BH74,BK74:CD74)</f>
        <v>65</v>
      </c>
      <c r="CF74" s="146">
        <f>CE74/($CD$3)*100</f>
        <v>86.666666666666671</v>
      </c>
      <c r="CG74" s="105">
        <v>1</v>
      </c>
      <c r="CH74" s="105">
        <v>1</v>
      </c>
      <c r="CI74" s="105">
        <v>1</v>
      </c>
      <c r="CJ74" s="105">
        <v>1</v>
      </c>
      <c r="CK74" s="105">
        <v>1</v>
      </c>
      <c r="CL74" s="105">
        <v>1</v>
      </c>
      <c r="CM74" s="105"/>
      <c r="CN74" s="106">
        <v>1</v>
      </c>
      <c r="CO74" s="106">
        <v>1</v>
      </c>
      <c r="CP74" s="106">
        <v>1</v>
      </c>
      <c r="CQ74" s="106">
        <v>1</v>
      </c>
      <c r="CR74" s="106">
        <v>1</v>
      </c>
      <c r="CS74" s="106">
        <v>1</v>
      </c>
      <c r="CT74" s="105"/>
      <c r="CU74" s="105">
        <v>1</v>
      </c>
      <c r="CV74" s="105">
        <v>1</v>
      </c>
      <c r="CW74" s="105">
        <v>1</v>
      </c>
      <c r="CX74" s="105">
        <v>1</v>
      </c>
      <c r="CY74" s="105">
        <v>1</v>
      </c>
      <c r="CZ74" s="105">
        <v>1</v>
      </c>
      <c r="DA74" s="105">
        <v>1</v>
      </c>
      <c r="DB74" s="105">
        <v>1</v>
      </c>
      <c r="DC74" s="105">
        <v>0</v>
      </c>
      <c r="DD74" s="105">
        <v>0</v>
      </c>
      <c r="DE74" s="105">
        <v>0</v>
      </c>
      <c r="DF74" s="105">
        <v>0</v>
      </c>
      <c r="DG74" s="105"/>
      <c r="DH74" s="165">
        <f>SUM(CG74:DG74)</f>
        <v>20</v>
      </c>
      <c r="DI74" s="166">
        <f>DH74/($DG$3-3)*100</f>
        <v>83.333333333333343</v>
      </c>
    </row>
    <row r="75" spans="1:114" s="17" customFormat="1" ht="30" customHeight="1" x14ac:dyDescent="0.25">
      <c r="A75" s="56" t="s">
        <v>252</v>
      </c>
      <c r="B75" s="57"/>
      <c r="C75" s="58" t="s">
        <v>206</v>
      </c>
      <c r="D75" s="107"/>
      <c r="E75" s="107"/>
      <c r="F75" s="107"/>
      <c r="G75" s="107"/>
      <c r="H75" s="107"/>
      <c r="I75" s="107"/>
      <c r="J75" s="107"/>
      <c r="K75" s="60"/>
      <c r="L75" s="107"/>
      <c r="M75" s="107"/>
      <c r="N75" s="107"/>
      <c r="O75" s="60"/>
      <c r="P75" s="107"/>
      <c r="Q75" s="107"/>
      <c r="R75" s="107"/>
      <c r="S75" s="107"/>
      <c r="T75" s="107"/>
      <c r="U75" s="107"/>
      <c r="V75" s="107"/>
      <c r="W75" s="60"/>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60"/>
      <c r="BU75" s="60"/>
      <c r="BV75" s="107"/>
      <c r="BW75" s="107"/>
      <c r="BX75" s="107"/>
      <c r="BY75" s="107"/>
      <c r="BZ75" s="107"/>
      <c r="CA75" s="107"/>
      <c r="CB75" s="107"/>
      <c r="CC75" s="107"/>
      <c r="CD75" s="107"/>
      <c r="CE75" s="161">
        <f>AVERAGE(CE71:CE74)</f>
        <v>69.5</v>
      </c>
      <c r="CF75" s="161">
        <f>AVERAGE(CF71:CF74)</f>
        <v>92.666666666666671</v>
      </c>
      <c r="CG75" s="329"/>
      <c r="CH75" s="329"/>
      <c r="CI75" s="329"/>
      <c r="CJ75" s="329"/>
      <c r="CK75" s="329"/>
      <c r="CL75" s="329"/>
      <c r="CM75" s="61"/>
      <c r="CN75" s="107"/>
      <c r="CO75" s="107"/>
      <c r="CP75" s="107"/>
      <c r="CQ75" s="107"/>
      <c r="CR75" s="107"/>
      <c r="CS75" s="107"/>
      <c r="CT75" s="62"/>
      <c r="CU75" s="329"/>
      <c r="CV75" s="329"/>
      <c r="CW75" s="329"/>
      <c r="CX75" s="329"/>
      <c r="CY75" s="329"/>
      <c r="CZ75" s="329"/>
      <c r="DA75" s="329"/>
      <c r="DB75" s="329"/>
      <c r="DC75" s="329"/>
      <c r="DD75" s="329"/>
      <c r="DE75" s="329"/>
      <c r="DF75" s="329"/>
      <c r="DG75" s="62"/>
      <c r="DH75" s="161">
        <f>AVERAGE(DH71:DH74)</f>
        <v>21</v>
      </c>
      <c r="DI75" s="161">
        <f>AVERAGE(DI71:DI74)</f>
        <v>87.5</v>
      </c>
    </row>
    <row r="76" spans="1:114" s="126" customFormat="1" ht="30" customHeight="1" x14ac:dyDescent="0.25">
      <c r="A76" s="273" t="s">
        <v>250</v>
      </c>
      <c r="B76" s="128">
        <v>3</v>
      </c>
      <c r="C76" s="307" t="s">
        <v>136</v>
      </c>
      <c r="D76" s="105">
        <v>1</v>
      </c>
      <c r="E76" s="105">
        <v>1</v>
      </c>
      <c r="F76" s="105">
        <v>1</v>
      </c>
      <c r="G76" s="105">
        <v>1</v>
      </c>
      <c r="H76" s="105">
        <v>1</v>
      </c>
      <c r="I76" s="105">
        <v>1</v>
      </c>
      <c r="J76" s="105">
        <v>1</v>
      </c>
      <c r="K76" s="105">
        <v>1</v>
      </c>
      <c r="L76" s="105">
        <v>1</v>
      </c>
      <c r="M76" s="105">
        <v>1</v>
      </c>
      <c r="N76" s="105">
        <v>1</v>
      </c>
      <c r="O76" s="72"/>
      <c r="P76" s="105">
        <v>1</v>
      </c>
      <c r="Q76" s="105">
        <v>1</v>
      </c>
      <c r="R76" s="69">
        <v>1</v>
      </c>
      <c r="S76" s="105">
        <v>1</v>
      </c>
      <c r="T76" s="105">
        <v>1</v>
      </c>
      <c r="U76" s="105">
        <v>1</v>
      </c>
      <c r="V76" s="105">
        <v>1</v>
      </c>
      <c r="W76" s="105">
        <v>1</v>
      </c>
      <c r="X76" s="105">
        <v>1</v>
      </c>
      <c r="Y76" s="105">
        <v>1</v>
      </c>
      <c r="Z76" s="105">
        <v>1</v>
      </c>
      <c r="AA76" s="105">
        <v>1</v>
      </c>
      <c r="AB76" s="105">
        <v>1</v>
      </c>
      <c r="AC76" s="105">
        <v>1</v>
      </c>
      <c r="AD76" s="105">
        <v>1</v>
      </c>
      <c r="AE76" s="105"/>
      <c r="AF76" s="105">
        <v>1</v>
      </c>
      <c r="AG76" s="105">
        <v>1</v>
      </c>
      <c r="AH76" s="105">
        <v>1</v>
      </c>
      <c r="AI76" s="105">
        <v>1</v>
      </c>
      <c r="AJ76" s="105">
        <v>1</v>
      </c>
      <c r="AK76" s="105">
        <v>1</v>
      </c>
      <c r="AL76" s="105">
        <v>1</v>
      </c>
      <c r="AM76" s="105">
        <v>1</v>
      </c>
      <c r="AN76" s="105">
        <v>1</v>
      </c>
      <c r="AO76" s="105">
        <v>1</v>
      </c>
      <c r="AP76" s="105">
        <v>1</v>
      </c>
      <c r="AQ76" s="105">
        <v>1</v>
      </c>
      <c r="AR76" s="105">
        <v>1</v>
      </c>
      <c r="AS76" s="105">
        <v>1</v>
      </c>
      <c r="AT76" s="105">
        <v>1</v>
      </c>
      <c r="AU76" s="105">
        <v>1</v>
      </c>
      <c r="AV76" s="105">
        <v>1</v>
      </c>
      <c r="AW76" s="105">
        <v>1</v>
      </c>
      <c r="AX76" s="105">
        <v>1</v>
      </c>
      <c r="AY76" s="105">
        <v>1</v>
      </c>
      <c r="AZ76" s="105">
        <v>1</v>
      </c>
      <c r="BA76" s="105">
        <v>1</v>
      </c>
      <c r="BB76" s="105">
        <v>1</v>
      </c>
      <c r="BC76" s="105">
        <v>1</v>
      </c>
      <c r="BD76" s="105">
        <v>1</v>
      </c>
      <c r="BE76" s="105">
        <v>1</v>
      </c>
      <c r="BF76" s="105">
        <v>1</v>
      </c>
      <c r="BG76" s="105">
        <v>0</v>
      </c>
      <c r="BH76" s="105">
        <v>0</v>
      </c>
      <c r="BI76" s="105"/>
      <c r="BJ76" s="105"/>
      <c r="BK76" s="105">
        <v>1</v>
      </c>
      <c r="BL76" s="105">
        <v>1</v>
      </c>
      <c r="BM76" s="105">
        <v>1</v>
      </c>
      <c r="BN76" s="105">
        <v>1</v>
      </c>
      <c r="BO76" s="105">
        <v>1</v>
      </c>
      <c r="BP76" s="105">
        <v>1</v>
      </c>
      <c r="BQ76" s="105">
        <v>1</v>
      </c>
      <c r="BR76" s="105">
        <v>1</v>
      </c>
      <c r="BS76" s="105">
        <v>1</v>
      </c>
      <c r="BT76" s="105">
        <v>1</v>
      </c>
      <c r="BU76" s="105">
        <v>1</v>
      </c>
      <c r="BV76" s="105">
        <v>1</v>
      </c>
      <c r="BW76" s="105">
        <v>1</v>
      </c>
      <c r="BX76" s="105">
        <v>1</v>
      </c>
      <c r="BY76" s="105">
        <v>1</v>
      </c>
      <c r="BZ76" s="105">
        <v>1</v>
      </c>
      <c r="CA76" s="105">
        <v>1</v>
      </c>
      <c r="CB76" s="105">
        <v>1</v>
      </c>
      <c r="CC76" s="105">
        <v>1</v>
      </c>
      <c r="CD76" s="105">
        <v>1</v>
      </c>
      <c r="CE76" s="158">
        <f>SUM(D76:N76,P76:AD76,AF76:BH76,BK76:CD76)</f>
        <v>73</v>
      </c>
      <c r="CF76" s="146">
        <f>CE76/($CD$3)*100</f>
        <v>97.333333333333343</v>
      </c>
      <c r="CG76" s="105">
        <v>1</v>
      </c>
      <c r="CH76" s="105">
        <v>1</v>
      </c>
      <c r="CI76" s="105">
        <v>1</v>
      </c>
      <c r="CJ76" s="105">
        <v>1</v>
      </c>
      <c r="CK76" s="105">
        <v>1</v>
      </c>
      <c r="CL76" s="105">
        <v>1</v>
      </c>
      <c r="CM76" s="105"/>
      <c r="CN76" s="106">
        <v>1</v>
      </c>
      <c r="CO76" s="106">
        <v>1</v>
      </c>
      <c r="CP76" s="106">
        <v>1</v>
      </c>
      <c r="CQ76" s="106">
        <v>1</v>
      </c>
      <c r="CR76" s="106">
        <v>1</v>
      </c>
      <c r="CS76" s="106">
        <v>1</v>
      </c>
      <c r="CT76" s="105"/>
      <c r="CU76" s="105">
        <v>1</v>
      </c>
      <c r="CV76" s="105">
        <v>1</v>
      </c>
      <c r="CW76" s="105">
        <v>1</v>
      </c>
      <c r="CX76" s="105">
        <v>1</v>
      </c>
      <c r="CY76" s="105">
        <v>1</v>
      </c>
      <c r="CZ76" s="105">
        <v>1</v>
      </c>
      <c r="DA76" s="105">
        <v>1</v>
      </c>
      <c r="DB76" s="105">
        <v>1</v>
      </c>
      <c r="DC76" s="105">
        <v>1</v>
      </c>
      <c r="DD76" s="105">
        <v>1</v>
      </c>
      <c r="DE76" s="105">
        <v>1</v>
      </c>
      <c r="DF76" s="105">
        <v>1</v>
      </c>
      <c r="DG76" s="105"/>
      <c r="DH76" s="159">
        <f>SUM(CG76:DG76)</f>
        <v>24</v>
      </c>
      <c r="DI76" s="160">
        <f>DH76/($DG$3-3)*100</f>
        <v>100</v>
      </c>
    </row>
    <row r="77" spans="1:114" s="126" customFormat="1" ht="30" customHeight="1" x14ac:dyDescent="0.25">
      <c r="A77" s="273" t="s">
        <v>250</v>
      </c>
      <c r="B77" s="128">
        <v>4</v>
      </c>
      <c r="C77" s="307" t="s">
        <v>137</v>
      </c>
      <c r="D77" s="105">
        <v>1</v>
      </c>
      <c r="E77" s="105">
        <v>1</v>
      </c>
      <c r="F77" s="105">
        <v>1</v>
      </c>
      <c r="G77" s="105">
        <v>1</v>
      </c>
      <c r="H77" s="105">
        <v>1</v>
      </c>
      <c r="I77" s="105">
        <v>1</v>
      </c>
      <c r="J77" s="105">
        <v>1</v>
      </c>
      <c r="K77" s="105">
        <v>1</v>
      </c>
      <c r="L77" s="105">
        <v>1</v>
      </c>
      <c r="M77" s="105">
        <v>1</v>
      </c>
      <c r="N77" s="105">
        <v>1</v>
      </c>
      <c r="O77" s="72"/>
      <c r="P77" s="105">
        <v>1</v>
      </c>
      <c r="Q77" s="105">
        <v>1</v>
      </c>
      <c r="R77" s="69">
        <v>1</v>
      </c>
      <c r="S77" s="105">
        <v>1</v>
      </c>
      <c r="T77" s="105">
        <v>1</v>
      </c>
      <c r="U77" s="105">
        <v>1</v>
      </c>
      <c r="V77" s="105">
        <v>1</v>
      </c>
      <c r="W77" s="105">
        <v>1</v>
      </c>
      <c r="X77" s="105">
        <v>1</v>
      </c>
      <c r="Y77" s="105">
        <v>1</v>
      </c>
      <c r="Z77" s="105">
        <v>1</v>
      </c>
      <c r="AA77" s="105">
        <v>1</v>
      </c>
      <c r="AB77" s="105">
        <v>1</v>
      </c>
      <c r="AC77" s="105">
        <v>1</v>
      </c>
      <c r="AD77" s="105">
        <v>1</v>
      </c>
      <c r="AE77" s="105"/>
      <c r="AF77" s="105">
        <v>1</v>
      </c>
      <c r="AG77" s="105">
        <v>1</v>
      </c>
      <c r="AH77" s="105">
        <v>1</v>
      </c>
      <c r="AI77" s="105">
        <v>1</v>
      </c>
      <c r="AJ77" s="105">
        <v>1</v>
      </c>
      <c r="AK77" s="105">
        <v>1</v>
      </c>
      <c r="AL77" s="105">
        <v>1</v>
      </c>
      <c r="AM77" s="105">
        <v>1</v>
      </c>
      <c r="AN77" s="105">
        <v>1</v>
      </c>
      <c r="AO77" s="105">
        <v>1</v>
      </c>
      <c r="AP77" s="105">
        <v>1</v>
      </c>
      <c r="AQ77" s="105">
        <v>1</v>
      </c>
      <c r="AR77" s="105">
        <v>1</v>
      </c>
      <c r="AS77" s="105">
        <v>1</v>
      </c>
      <c r="AT77" s="105">
        <v>1</v>
      </c>
      <c r="AU77" s="105">
        <v>1</v>
      </c>
      <c r="AV77" s="105">
        <v>1</v>
      </c>
      <c r="AW77" s="105">
        <v>1</v>
      </c>
      <c r="AX77" s="105">
        <v>1</v>
      </c>
      <c r="AY77" s="105">
        <v>1</v>
      </c>
      <c r="AZ77" s="105">
        <v>1</v>
      </c>
      <c r="BA77" s="105">
        <v>1</v>
      </c>
      <c r="BB77" s="105">
        <v>1</v>
      </c>
      <c r="BC77" s="105">
        <v>1</v>
      </c>
      <c r="BD77" s="105">
        <v>1</v>
      </c>
      <c r="BE77" s="105">
        <v>1</v>
      </c>
      <c r="BF77" s="105">
        <v>1</v>
      </c>
      <c r="BG77" s="105">
        <v>0</v>
      </c>
      <c r="BH77" s="105">
        <v>0</v>
      </c>
      <c r="BI77" s="105"/>
      <c r="BJ77" s="105"/>
      <c r="BK77" s="105">
        <v>1</v>
      </c>
      <c r="BL77" s="105">
        <v>1</v>
      </c>
      <c r="BM77" s="105">
        <v>0</v>
      </c>
      <c r="BN77" s="105">
        <v>1</v>
      </c>
      <c r="BO77" s="105">
        <v>1</v>
      </c>
      <c r="BP77" s="105">
        <v>1</v>
      </c>
      <c r="BQ77" s="105">
        <v>1</v>
      </c>
      <c r="BR77" s="105">
        <v>1</v>
      </c>
      <c r="BS77" s="105">
        <v>1</v>
      </c>
      <c r="BT77" s="105">
        <v>1</v>
      </c>
      <c r="BU77" s="105">
        <v>1</v>
      </c>
      <c r="BV77" s="105">
        <v>1</v>
      </c>
      <c r="BW77" s="105">
        <v>1</v>
      </c>
      <c r="BX77" s="105">
        <v>1</v>
      </c>
      <c r="BY77" s="105">
        <v>1</v>
      </c>
      <c r="BZ77" s="105">
        <v>1</v>
      </c>
      <c r="CA77" s="105">
        <v>1</v>
      </c>
      <c r="CB77" s="105">
        <v>1</v>
      </c>
      <c r="CC77" s="105">
        <v>1</v>
      </c>
      <c r="CD77" s="105">
        <v>1</v>
      </c>
      <c r="CE77" s="158">
        <f>SUM(D77:N77,P77:AD77,AF77:BH77,BK77:CD77)</f>
        <v>72</v>
      </c>
      <c r="CF77" s="146">
        <f>CE77/($CD$3)*100</f>
        <v>96</v>
      </c>
      <c r="CG77" s="105">
        <v>1</v>
      </c>
      <c r="CH77" s="105">
        <v>1</v>
      </c>
      <c r="CI77" s="105">
        <v>1</v>
      </c>
      <c r="CJ77" s="105">
        <v>1</v>
      </c>
      <c r="CK77" s="105">
        <v>1</v>
      </c>
      <c r="CL77" s="105">
        <v>1</v>
      </c>
      <c r="CM77" s="105"/>
      <c r="CN77" s="106">
        <v>1</v>
      </c>
      <c r="CO77" s="106">
        <v>1</v>
      </c>
      <c r="CP77" s="106">
        <v>1</v>
      </c>
      <c r="CQ77" s="106">
        <v>1</v>
      </c>
      <c r="CR77" s="106">
        <v>1</v>
      </c>
      <c r="CS77" s="106">
        <v>1</v>
      </c>
      <c r="CT77" s="105"/>
      <c r="CU77" s="105">
        <v>0</v>
      </c>
      <c r="CV77" s="105">
        <v>0</v>
      </c>
      <c r="CW77" s="105">
        <v>0</v>
      </c>
      <c r="CX77" s="105">
        <v>0</v>
      </c>
      <c r="CY77" s="105">
        <v>1</v>
      </c>
      <c r="CZ77" s="105">
        <v>0</v>
      </c>
      <c r="DA77" s="105">
        <v>0</v>
      </c>
      <c r="DB77" s="105">
        <v>0</v>
      </c>
      <c r="DC77" s="105">
        <v>1</v>
      </c>
      <c r="DD77" s="105">
        <v>1</v>
      </c>
      <c r="DE77" s="105">
        <v>1</v>
      </c>
      <c r="DF77" s="105">
        <v>1</v>
      </c>
      <c r="DG77" s="105"/>
      <c r="DH77" s="159">
        <f>SUM(CG77:DG77)</f>
        <v>17</v>
      </c>
      <c r="DI77" s="160">
        <f>DH77/($DG$3-3)*100</f>
        <v>70.833333333333343</v>
      </c>
    </row>
    <row r="78" spans="1:114" s="126" customFormat="1" ht="30" customHeight="1" x14ac:dyDescent="0.25">
      <c r="A78" s="273" t="s">
        <v>250</v>
      </c>
      <c r="B78" s="128">
        <v>5</v>
      </c>
      <c r="C78" s="307" t="s">
        <v>138</v>
      </c>
      <c r="D78" s="105">
        <v>1</v>
      </c>
      <c r="E78" s="105">
        <v>1</v>
      </c>
      <c r="F78" s="105">
        <v>1</v>
      </c>
      <c r="G78" s="105">
        <v>1</v>
      </c>
      <c r="H78" s="105">
        <v>1</v>
      </c>
      <c r="I78" s="105">
        <v>1</v>
      </c>
      <c r="J78" s="105">
        <v>1</v>
      </c>
      <c r="K78" s="105">
        <v>1</v>
      </c>
      <c r="L78" s="105">
        <v>1</v>
      </c>
      <c r="M78" s="105">
        <v>1</v>
      </c>
      <c r="N78" s="105">
        <v>1</v>
      </c>
      <c r="O78" s="72"/>
      <c r="P78" s="105">
        <v>1</v>
      </c>
      <c r="Q78" s="105">
        <v>1</v>
      </c>
      <c r="R78" s="69">
        <v>1</v>
      </c>
      <c r="S78" s="105">
        <v>1</v>
      </c>
      <c r="T78" s="105">
        <v>1</v>
      </c>
      <c r="U78" s="105">
        <v>1</v>
      </c>
      <c r="V78" s="105">
        <v>1</v>
      </c>
      <c r="W78" s="105">
        <v>1</v>
      </c>
      <c r="X78" s="105">
        <v>1</v>
      </c>
      <c r="Y78" s="105">
        <v>1</v>
      </c>
      <c r="Z78" s="105">
        <v>1</v>
      </c>
      <c r="AA78" s="105">
        <v>1</v>
      </c>
      <c r="AB78" s="105">
        <v>1</v>
      </c>
      <c r="AC78" s="105">
        <v>1</v>
      </c>
      <c r="AD78" s="105">
        <v>1</v>
      </c>
      <c r="AE78" s="105"/>
      <c r="AF78" s="105">
        <v>1</v>
      </c>
      <c r="AG78" s="105">
        <v>1</v>
      </c>
      <c r="AH78" s="105">
        <v>1</v>
      </c>
      <c r="AI78" s="105">
        <v>1</v>
      </c>
      <c r="AJ78" s="105">
        <v>1</v>
      </c>
      <c r="AK78" s="105">
        <v>1</v>
      </c>
      <c r="AL78" s="105">
        <v>1</v>
      </c>
      <c r="AM78" s="105">
        <v>1</v>
      </c>
      <c r="AN78" s="105">
        <v>1</v>
      </c>
      <c r="AO78" s="105">
        <v>1</v>
      </c>
      <c r="AP78" s="105">
        <v>1</v>
      </c>
      <c r="AQ78" s="105">
        <v>1</v>
      </c>
      <c r="AR78" s="105">
        <v>1</v>
      </c>
      <c r="AS78" s="105">
        <v>1</v>
      </c>
      <c r="AT78" s="105">
        <v>1</v>
      </c>
      <c r="AU78" s="105">
        <v>1</v>
      </c>
      <c r="AV78" s="105">
        <v>1</v>
      </c>
      <c r="AW78" s="105">
        <v>1</v>
      </c>
      <c r="AX78" s="105">
        <v>1</v>
      </c>
      <c r="AY78" s="105">
        <v>1</v>
      </c>
      <c r="AZ78" s="105">
        <v>1</v>
      </c>
      <c r="BA78" s="105">
        <v>1</v>
      </c>
      <c r="BB78" s="105">
        <v>1</v>
      </c>
      <c r="BC78" s="105">
        <v>1</v>
      </c>
      <c r="BD78" s="105">
        <v>1</v>
      </c>
      <c r="BE78" s="105">
        <v>1</v>
      </c>
      <c r="BF78" s="105">
        <v>1</v>
      </c>
      <c r="BG78" s="105">
        <v>0</v>
      </c>
      <c r="BH78" s="105">
        <v>0</v>
      </c>
      <c r="BI78" s="105"/>
      <c r="BJ78" s="105"/>
      <c r="BK78" s="105">
        <v>1</v>
      </c>
      <c r="BL78" s="105">
        <v>1</v>
      </c>
      <c r="BM78" s="105">
        <v>1</v>
      </c>
      <c r="BN78" s="105">
        <v>0</v>
      </c>
      <c r="BO78" s="105">
        <v>1</v>
      </c>
      <c r="BP78" s="105">
        <v>1</v>
      </c>
      <c r="BQ78" s="105">
        <v>1</v>
      </c>
      <c r="BR78" s="105">
        <v>1</v>
      </c>
      <c r="BS78" s="105">
        <v>1</v>
      </c>
      <c r="BT78" s="105">
        <v>1</v>
      </c>
      <c r="BU78" s="105">
        <v>1</v>
      </c>
      <c r="BV78" s="105">
        <v>1</v>
      </c>
      <c r="BW78" s="105">
        <v>1</v>
      </c>
      <c r="BX78" s="105">
        <v>1</v>
      </c>
      <c r="BY78" s="105">
        <v>1</v>
      </c>
      <c r="BZ78" s="105">
        <v>1</v>
      </c>
      <c r="CA78" s="105">
        <v>1</v>
      </c>
      <c r="CB78" s="105">
        <v>1</v>
      </c>
      <c r="CC78" s="105">
        <v>1</v>
      </c>
      <c r="CD78" s="105">
        <v>1</v>
      </c>
      <c r="CE78" s="158">
        <f>SUM(D78:N78,P78:AD78,AF78:BH78,BK78:CD78)</f>
        <v>72</v>
      </c>
      <c r="CF78" s="146">
        <f>CE78/($CD$3)*100</f>
        <v>96</v>
      </c>
      <c r="CG78" s="105">
        <v>0</v>
      </c>
      <c r="CH78" s="105">
        <v>1</v>
      </c>
      <c r="CI78" s="105">
        <v>1</v>
      </c>
      <c r="CJ78" s="105">
        <v>1</v>
      </c>
      <c r="CK78" s="105">
        <v>1</v>
      </c>
      <c r="CL78" s="105">
        <v>1</v>
      </c>
      <c r="CM78" s="105"/>
      <c r="CN78" s="106">
        <v>0</v>
      </c>
      <c r="CO78" s="106">
        <v>1</v>
      </c>
      <c r="CP78" s="106">
        <v>1</v>
      </c>
      <c r="CQ78" s="106">
        <v>1</v>
      </c>
      <c r="CR78" s="106">
        <v>1</v>
      </c>
      <c r="CS78" s="106">
        <v>1</v>
      </c>
      <c r="CT78" s="105"/>
      <c r="CU78" s="105">
        <v>0</v>
      </c>
      <c r="CV78" s="108">
        <v>1</v>
      </c>
      <c r="CW78" s="108">
        <v>1</v>
      </c>
      <c r="CX78" s="108">
        <v>1</v>
      </c>
      <c r="CY78" s="108">
        <v>1</v>
      </c>
      <c r="CZ78" s="108">
        <v>1</v>
      </c>
      <c r="DA78" s="108">
        <v>1</v>
      </c>
      <c r="DB78" s="108">
        <v>1</v>
      </c>
      <c r="DC78" s="108">
        <v>1</v>
      </c>
      <c r="DD78" s="108">
        <v>1</v>
      </c>
      <c r="DE78" s="108">
        <v>1</v>
      </c>
      <c r="DF78" s="108">
        <v>1</v>
      </c>
      <c r="DG78" s="105"/>
      <c r="DH78" s="159">
        <f>SUM(CG78:DG78)</f>
        <v>21</v>
      </c>
      <c r="DI78" s="160">
        <f>DH78/($DG$3-3)*100</f>
        <v>87.5</v>
      </c>
    </row>
    <row r="79" spans="1:114" s="126" customFormat="1" ht="30" customHeight="1" x14ac:dyDescent="0.25">
      <c r="A79" s="273" t="s">
        <v>250</v>
      </c>
      <c r="B79" s="128">
        <v>9</v>
      </c>
      <c r="C79" s="55" t="s">
        <v>142</v>
      </c>
      <c r="D79" s="69">
        <v>1</v>
      </c>
      <c r="E79" s="69">
        <v>1</v>
      </c>
      <c r="F79" s="69">
        <v>1</v>
      </c>
      <c r="G79" s="69">
        <v>1</v>
      </c>
      <c r="H79" s="69">
        <v>1</v>
      </c>
      <c r="I79" s="69">
        <v>1</v>
      </c>
      <c r="J79" s="69">
        <v>1</v>
      </c>
      <c r="K79" s="69">
        <v>1</v>
      </c>
      <c r="L79" s="69">
        <v>1</v>
      </c>
      <c r="M79" s="69">
        <v>1</v>
      </c>
      <c r="N79" s="69">
        <v>1</v>
      </c>
      <c r="O79" s="72"/>
      <c r="P79" s="69">
        <v>1</v>
      </c>
      <c r="Q79" s="69">
        <v>1</v>
      </c>
      <c r="R79" s="69">
        <v>1</v>
      </c>
      <c r="S79" s="69">
        <v>1</v>
      </c>
      <c r="T79" s="69">
        <v>1</v>
      </c>
      <c r="U79" s="69">
        <v>1</v>
      </c>
      <c r="V79" s="69">
        <v>1</v>
      </c>
      <c r="W79" s="69">
        <v>1</v>
      </c>
      <c r="X79" s="69">
        <v>1</v>
      </c>
      <c r="Y79" s="69">
        <v>1</v>
      </c>
      <c r="Z79" s="69">
        <v>1</v>
      </c>
      <c r="AA79" s="69">
        <v>1</v>
      </c>
      <c r="AB79" s="69">
        <v>1</v>
      </c>
      <c r="AC79" s="69">
        <v>1</v>
      </c>
      <c r="AD79" s="69">
        <v>1</v>
      </c>
      <c r="AE79" s="72"/>
      <c r="AF79" s="69">
        <v>1</v>
      </c>
      <c r="AG79" s="69">
        <v>1</v>
      </c>
      <c r="AH79" s="69">
        <v>1</v>
      </c>
      <c r="AI79" s="69">
        <v>1</v>
      </c>
      <c r="AJ79" s="69">
        <v>1</v>
      </c>
      <c r="AK79" s="69">
        <v>1</v>
      </c>
      <c r="AL79" s="69">
        <v>1</v>
      </c>
      <c r="AM79" s="69">
        <v>1</v>
      </c>
      <c r="AN79" s="69">
        <v>1</v>
      </c>
      <c r="AO79" s="69">
        <v>1</v>
      </c>
      <c r="AP79" s="69">
        <v>1</v>
      </c>
      <c r="AQ79" s="69">
        <v>1</v>
      </c>
      <c r="AR79" s="69">
        <v>1</v>
      </c>
      <c r="AS79" s="69">
        <v>1</v>
      </c>
      <c r="AT79" s="69">
        <v>1</v>
      </c>
      <c r="AU79" s="69">
        <v>1</v>
      </c>
      <c r="AV79" s="69">
        <v>1</v>
      </c>
      <c r="AW79" s="69">
        <v>1</v>
      </c>
      <c r="AX79" s="69">
        <v>1</v>
      </c>
      <c r="AY79" s="69">
        <v>1</v>
      </c>
      <c r="AZ79" s="69">
        <v>1</v>
      </c>
      <c r="BA79" s="69">
        <v>1</v>
      </c>
      <c r="BB79" s="69">
        <v>1</v>
      </c>
      <c r="BC79" s="69">
        <v>1</v>
      </c>
      <c r="BD79" s="69">
        <v>1</v>
      </c>
      <c r="BE79" s="69">
        <v>1</v>
      </c>
      <c r="BF79" s="69">
        <v>0</v>
      </c>
      <c r="BG79" s="69">
        <v>0</v>
      </c>
      <c r="BH79" s="69">
        <v>0</v>
      </c>
      <c r="BI79" s="72"/>
      <c r="BJ79" s="72"/>
      <c r="BK79" s="69">
        <v>1</v>
      </c>
      <c r="BL79" s="69">
        <v>1</v>
      </c>
      <c r="BM79" s="69">
        <v>1</v>
      </c>
      <c r="BN79" s="69">
        <v>1</v>
      </c>
      <c r="BO79" s="69">
        <v>1</v>
      </c>
      <c r="BP79" s="69">
        <v>1</v>
      </c>
      <c r="BQ79" s="69">
        <v>1</v>
      </c>
      <c r="BR79" s="69">
        <v>1</v>
      </c>
      <c r="BS79" s="69">
        <v>1</v>
      </c>
      <c r="BT79" s="69">
        <v>1</v>
      </c>
      <c r="BU79" s="69">
        <v>1</v>
      </c>
      <c r="BV79" s="69">
        <v>1</v>
      </c>
      <c r="BW79" s="69">
        <v>1</v>
      </c>
      <c r="BX79" s="69">
        <v>1</v>
      </c>
      <c r="BY79" s="69">
        <v>1</v>
      </c>
      <c r="BZ79" s="69">
        <v>1</v>
      </c>
      <c r="CA79" s="69">
        <v>1</v>
      </c>
      <c r="CB79" s="69">
        <v>1</v>
      </c>
      <c r="CC79" s="69">
        <v>1</v>
      </c>
      <c r="CD79" s="69">
        <v>1</v>
      </c>
      <c r="CE79" s="158">
        <f>SUM(D79:N79,P79:AD79,AF79:BH79,BK79:CD79)</f>
        <v>72</v>
      </c>
      <c r="CF79" s="146">
        <f>CE79/($CD$3)*100</f>
        <v>96</v>
      </c>
      <c r="CG79" s="69">
        <v>1</v>
      </c>
      <c r="CH79" s="69">
        <v>1</v>
      </c>
      <c r="CI79" s="69">
        <v>0</v>
      </c>
      <c r="CJ79" s="69">
        <v>1</v>
      </c>
      <c r="CK79" s="69">
        <v>1</v>
      </c>
      <c r="CL79" s="69">
        <v>0</v>
      </c>
      <c r="CM79" s="69"/>
      <c r="CN79" s="75">
        <v>1</v>
      </c>
      <c r="CO79" s="75">
        <v>1</v>
      </c>
      <c r="CP79" s="75">
        <v>0</v>
      </c>
      <c r="CQ79" s="75">
        <v>1</v>
      </c>
      <c r="CR79" s="75">
        <v>1</v>
      </c>
      <c r="CS79" s="75">
        <v>0</v>
      </c>
      <c r="CT79" s="69"/>
      <c r="CU79" s="69">
        <v>1</v>
      </c>
      <c r="CV79" s="69">
        <v>1</v>
      </c>
      <c r="CW79" s="69">
        <v>1</v>
      </c>
      <c r="CX79" s="69">
        <v>1</v>
      </c>
      <c r="CY79" s="69">
        <v>1</v>
      </c>
      <c r="CZ79" s="69">
        <v>1</v>
      </c>
      <c r="DA79" s="69">
        <v>0</v>
      </c>
      <c r="DB79" s="69">
        <v>1</v>
      </c>
      <c r="DC79" s="69">
        <v>1</v>
      </c>
      <c r="DD79" s="69">
        <v>1</v>
      </c>
      <c r="DE79" s="69">
        <v>1</v>
      </c>
      <c r="DF79" s="69">
        <v>1</v>
      </c>
      <c r="DG79" s="69"/>
      <c r="DH79" s="159">
        <f>SUM(CG79:DG79)</f>
        <v>19</v>
      </c>
      <c r="DI79" s="160">
        <f>DH79/($DG$3-3)*100</f>
        <v>79.166666666666657</v>
      </c>
    </row>
    <row r="80" spans="1:114" s="126" customFormat="1" ht="30" customHeight="1" x14ac:dyDescent="0.25">
      <c r="A80" s="273" t="s">
        <v>250</v>
      </c>
      <c r="B80" s="128">
        <v>10</v>
      </c>
      <c r="C80" s="55" t="s">
        <v>143</v>
      </c>
      <c r="D80" s="69">
        <v>1</v>
      </c>
      <c r="E80" s="69">
        <v>1</v>
      </c>
      <c r="F80" s="69">
        <v>1</v>
      </c>
      <c r="G80" s="69">
        <v>1</v>
      </c>
      <c r="H80" s="69">
        <v>1</v>
      </c>
      <c r="I80" s="69">
        <v>1</v>
      </c>
      <c r="J80" s="69">
        <v>1</v>
      </c>
      <c r="K80" s="69">
        <v>1</v>
      </c>
      <c r="L80" s="69">
        <v>1</v>
      </c>
      <c r="M80" s="69">
        <v>1</v>
      </c>
      <c r="N80" s="69">
        <v>1</v>
      </c>
      <c r="O80" s="72"/>
      <c r="P80" s="69">
        <v>1</v>
      </c>
      <c r="Q80" s="69">
        <v>1</v>
      </c>
      <c r="R80" s="69">
        <v>1</v>
      </c>
      <c r="S80" s="69">
        <v>1</v>
      </c>
      <c r="T80" s="69">
        <v>1</v>
      </c>
      <c r="U80" s="69">
        <v>1</v>
      </c>
      <c r="V80" s="69">
        <v>1</v>
      </c>
      <c r="W80" s="69">
        <v>1</v>
      </c>
      <c r="X80" s="69">
        <v>1</v>
      </c>
      <c r="Y80" s="69">
        <v>1</v>
      </c>
      <c r="Z80" s="69">
        <v>1</v>
      </c>
      <c r="AA80" s="69">
        <v>1</v>
      </c>
      <c r="AB80" s="69">
        <v>1</v>
      </c>
      <c r="AC80" s="69">
        <v>1</v>
      </c>
      <c r="AD80" s="69">
        <v>1</v>
      </c>
      <c r="AE80" s="72"/>
      <c r="AF80" s="69">
        <v>1</v>
      </c>
      <c r="AG80" s="69">
        <v>1</v>
      </c>
      <c r="AH80" s="69">
        <v>1</v>
      </c>
      <c r="AI80" s="69">
        <v>1</v>
      </c>
      <c r="AJ80" s="69">
        <v>1</v>
      </c>
      <c r="AK80" s="69">
        <v>1</v>
      </c>
      <c r="AL80" s="69">
        <v>1</v>
      </c>
      <c r="AM80" s="69">
        <v>1</v>
      </c>
      <c r="AN80" s="69">
        <v>1</v>
      </c>
      <c r="AO80" s="69">
        <v>1</v>
      </c>
      <c r="AP80" s="69">
        <v>1</v>
      </c>
      <c r="AQ80" s="69">
        <v>1</v>
      </c>
      <c r="AR80" s="69">
        <v>1</v>
      </c>
      <c r="AS80" s="69">
        <v>1</v>
      </c>
      <c r="AT80" s="69">
        <v>1</v>
      </c>
      <c r="AU80" s="69">
        <v>1</v>
      </c>
      <c r="AV80" s="69">
        <v>1</v>
      </c>
      <c r="AW80" s="69">
        <v>1</v>
      </c>
      <c r="AX80" s="69">
        <v>1</v>
      </c>
      <c r="AY80" s="69">
        <v>1</v>
      </c>
      <c r="AZ80" s="69">
        <v>1</v>
      </c>
      <c r="BA80" s="69">
        <v>1</v>
      </c>
      <c r="BB80" s="69">
        <v>1</v>
      </c>
      <c r="BC80" s="69">
        <v>1</v>
      </c>
      <c r="BD80" s="69">
        <v>1</v>
      </c>
      <c r="BE80" s="69">
        <v>1</v>
      </c>
      <c r="BF80" s="69">
        <v>1</v>
      </c>
      <c r="BG80" s="69">
        <v>0</v>
      </c>
      <c r="BH80" s="69">
        <v>0</v>
      </c>
      <c r="BI80" s="72"/>
      <c r="BJ80" s="72"/>
      <c r="BK80" s="69">
        <v>1</v>
      </c>
      <c r="BL80" s="69">
        <v>1</v>
      </c>
      <c r="BM80" s="69">
        <v>1</v>
      </c>
      <c r="BN80" s="69">
        <v>1</v>
      </c>
      <c r="BO80" s="69">
        <v>1</v>
      </c>
      <c r="BP80" s="69">
        <v>1</v>
      </c>
      <c r="BQ80" s="69">
        <v>1</v>
      </c>
      <c r="BR80" s="69">
        <v>0</v>
      </c>
      <c r="BS80" s="69">
        <v>1</v>
      </c>
      <c r="BT80" s="69">
        <v>1</v>
      </c>
      <c r="BU80" s="69">
        <v>1</v>
      </c>
      <c r="BV80" s="69">
        <v>1</v>
      </c>
      <c r="BW80" s="69">
        <v>1</v>
      </c>
      <c r="BX80" s="69">
        <v>1</v>
      </c>
      <c r="BY80" s="69">
        <v>1</v>
      </c>
      <c r="BZ80" s="69">
        <v>1</v>
      </c>
      <c r="CA80" s="69">
        <v>1</v>
      </c>
      <c r="CB80" s="69">
        <v>1</v>
      </c>
      <c r="CC80" s="69">
        <v>1</v>
      </c>
      <c r="CD80" s="69">
        <v>1</v>
      </c>
      <c r="CE80" s="158">
        <f>SUM(D80:N80,P80:AD80,AF80:BH80,BK80:CD80)</f>
        <v>72</v>
      </c>
      <c r="CF80" s="146">
        <f>CE80/($CD$3)*100</f>
        <v>96</v>
      </c>
      <c r="CG80" s="69">
        <v>1</v>
      </c>
      <c r="CH80" s="69">
        <v>1</v>
      </c>
      <c r="CI80" s="69">
        <v>1</v>
      </c>
      <c r="CJ80" s="69">
        <v>1</v>
      </c>
      <c r="CK80" s="69">
        <v>1</v>
      </c>
      <c r="CL80" s="69">
        <v>1</v>
      </c>
      <c r="CM80" s="69"/>
      <c r="CN80" s="75">
        <v>1</v>
      </c>
      <c r="CO80" s="75">
        <v>1</v>
      </c>
      <c r="CP80" s="75">
        <v>1</v>
      </c>
      <c r="CQ80" s="75">
        <v>1</v>
      </c>
      <c r="CR80" s="75">
        <v>1</v>
      </c>
      <c r="CS80" s="75">
        <v>1</v>
      </c>
      <c r="CT80" s="69"/>
      <c r="CU80" s="69">
        <v>0</v>
      </c>
      <c r="CV80" s="69">
        <v>1</v>
      </c>
      <c r="CW80" s="69">
        <v>1</v>
      </c>
      <c r="CX80" s="69">
        <v>1</v>
      </c>
      <c r="CY80" s="69">
        <v>1</v>
      </c>
      <c r="CZ80" s="69">
        <v>1</v>
      </c>
      <c r="DA80" s="69">
        <v>0</v>
      </c>
      <c r="DB80" s="69">
        <v>0</v>
      </c>
      <c r="DC80" s="69">
        <v>1</v>
      </c>
      <c r="DD80" s="69">
        <v>1</v>
      </c>
      <c r="DE80" s="69">
        <v>1</v>
      </c>
      <c r="DF80" s="69">
        <v>1</v>
      </c>
      <c r="DG80" s="69"/>
      <c r="DH80" s="159">
        <f>SUM(CG80:DG80)</f>
        <v>21</v>
      </c>
      <c r="DI80" s="160">
        <f>DH80/($DG$3-3)*100</f>
        <v>87.5</v>
      </c>
    </row>
    <row r="81" spans="1:113" s="126" customFormat="1" ht="30" customHeight="1" x14ac:dyDescent="0.25">
      <c r="A81" s="273" t="s">
        <v>250</v>
      </c>
      <c r="B81" s="128">
        <v>7</v>
      </c>
      <c r="C81" s="55" t="s">
        <v>140</v>
      </c>
      <c r="D81" s="69">
        <v>1</v>
      </c>
      <c r="E81" s="69">
        <v>1</v>
      </c>
      <c r="F81" s="69">
        <v>1</v>
      </c>
      <c r="G81" s="69">
        <v>1</v>
      </c>
      <c r="H81" s="69">
        <v>1</v>
      </c>
      <c r="I81" s="69">
        <v>1</v>
      </c>
      <c r="J81" s="69">
        <v>1</v>
      </c>
      <c r="K81" s="69">
        <v>1</v>
      </c>
      <c r="L81" s="69">
        <v>1</v>
      </c>
      <c r="M81" s="69">
        <v>1</v>
      </c>
      <c r="N81" s="69">
        <v>1</v>
      </c>
      <c r="O81" s="72"/>
      <c r="P81" s="69">
        <v>1</v>
      </c>
      <c r="Q81" s="69">
        <v>1</v>
      </c>
      <c r="R81" s="69">
        <v>1</v>
      </c>
      <c r="S81" s="69">
        <v>1</v>
      </c>
      <c r="T81" s="69">
        <v>1</v>
      </c>
      <c r="U81" s="69">
        <v>1</v>
      </c>
      <c r="V81" s="69">
        <v>1</v>
      </c>
      <c r="W81" s="69">
        <v>1</v>
      </c>
      <c r="X81" s="69">
        <v>1</v>
      </c>
      <c r="Y81" s="69">
        <v>1</v>
      </c>
      <c r="Z81" s="69">
        <v>1</v>
      </c>
      <c r="AA81" s="69">
        <v>1</v>
      </c>
      <c r="AB81" s="69">
        <v>1</v>
      </c>
      <c r="AC81" s="69">
        <v>1</v>
      </c>
      <c r="AD81" s="69">
        <v>1</v>
      </c>
      <c r="AE81" s="72"/>
      <c r="AF81" s="69">
        <v>1</v>
      </c>
      <c r="AG81" s="69">
        <v>1</v>
      </c>
      <c r="AH81" s="69">
        <v>1</v>
      </c>
      <c r="AI81" s="69">
        <v>1</v>
      </c>
      <c r="AJ81" s="69">
        <v>1</v>
      </c>
      <c r="AK81" s="69">
        <v>1</v>
      </c>
      <c r="AL81" s="69">
        <v>1</v>
      </c>
      <c r="AM81" s="69">
        <v>0</v>
      </c>
      <c r="AN81" s="69">
        <v>1</v>
      </c>
      <c r="AO81" s="69">
        <v>1</v>
      </c>
      <c r="AP81" s="69">
        <v>1</v>
      </c>
      <c r="AQ81" s="69">
        <v>1</v>
      </c>
      <c r="AR81" s="69">
        <v>1</v>
      </c>
      <c r="AS81" s="69">
        <v>1</v>
      </c>
      <c r="AT81" s="69">
        <v>1</v>
      </c>
      <c r="AU81" s="69">
        <v>1</v>
      </c>
      <c r="AV81" s="69">
        <v>1</v>
      </c>
      <c r="AW81" s="69">
        <v>1</v>
      </c>
      <c r="AX81" s="69">
        <v>1</v>
      </c>
      <c r="AY81" s="69">
        <v>1</v>
      </c>
      <c r="AZ81" s="69">
        <v>1</v>
      </c>
      <c r="BA81" s="69">
        <v>1</v>
      </c>
      <c r="BB81" s="69">
        <v>1</v>
      </c>
      <c r="BC81" s="69">
        <v>1</v>
      </c>
      <c r="BD81" s="69">
        <v>1</v>
      </c>
      <c r="BE81" s="69">
        <v>1</v>
      </c>
      <c r="BF81" s="69">
        <v>1</v>
      </c>
      <c r="BG81" s="69">
        <v>0</v>
      </c>
      <c r="BH81" s="69">
        <v>0</v>
      </c>
      <c r="BI81" s="72"/>
      <c r="BJ81" s="72"/>
      <c r="BK81" s="69">
        <v>1</v>
      </c>
      <c r="BL81" s="69">
        <v>1</v>
      </c>
      <c r="BM81" s="69">
        <v>1</v>
      </c>
      <c r="BN81" s="69">
        <v>1</v>
      </c>
      <c r="BO81" s="69">
        <v>1</v>
      </c>
      <c r="BP81" s="69">
        <v>1</v>
      </c>
      <c r="BQ81" s="69">
        <v>1</v>
      </c>
      <c r="BR81" s="69">
        <v>0</v>
      </c>
      <c r="BS81" s="69">
        <v>1</v>
      </c>
      <c r="BT81" s="69">
        <v>1</v>
      </c>
      <c r="BU81" s="69">
        <v>1</v>
      </c>
      <c r="BV81" s="69">
        <v>1</v>
      </c>
      <c r="BW81" s="69">
        <v>1</v>
      </c>
      <c r="BX81" s="69">
        <v>1</v>
      </c>
      <c r="BY81" s="69">
        <v>1</v>
      </c>
      <c r="BZ81" s="69">
        <v>1</v>
      </c>
      <c r="CA81" s="69">
        <v>1</v>
      </c>
      <c r="CB81" s="69">
        <v>1</v>
      </c>
      <c r="CC81" s="69">
        <v>1</v>
      </c>
      <c r="CD81" s="69">
        <v>1</v>
      </c>
      <c r="CE81" s="158">
        <f>SUM(D81:N81,P81:AD81,AF81:BH81,BK81:CD81)</f>
        <v>71</v>
      </c>
      <c r="CF81" s="146">
        <f>CE81/($CD$3)*100</f>
        <v>94.666666666666671</v>
      </c>
      <c r="CG81" s="69">
        <v>1</v>
      </c>
      <c r="CH81" s="69">
        <v>1</v>
      </c>
      <c r="CI81" s="69">
        <v>1</v>
      </c>
      <c r="CJ81" s="69">
        <v>1</v>
      </c>
      <c r="CK81" s="69">
        <v>1</v>
      </c>
      <c r="CL81" s="69">
        <v>1</v>
      </c>
      <c r="CM81" s="69"/>
      <c r="CN81" s="75">
        <v>0</v>
      </c>
      <c r="CO81" s="75">
        <v>1</v>
      </c>
      <c r="CP81" s="75">
        <v>1</v>
      </c>
      <c r="CQ81" s="75">
        <v>1</v>
      </c>
      <c r="CR81" s="75">
        <v>1</v>
      </c>
      <c r="CS81" s="75">
        <v>1</v>
      </c>
      <c r="CT81" s="69"/>
      <c r="CU81" s="69">
        <v>1</v>
      </c>
      <c r="CV81" s="69">
        <v>1</v>
      </c>
      <c r="CW81" s="69">
        <v>1</v>
      </c>
      <c r="CX81" s="69">
        <v>1</v>
      </c>
      <c r="CY81" s="69">
        <v>1</v>
      </c>
      <c r="CZ81" s="69">
        <v>1</v>
      </c>
      <c r="DA81" s="69">
        <v>1</v>
      </c>
      <c r="DB81" s="69">
        <v>1</v>
      </c>
      <c r="DC81" s="69">
        <v>1</v>
      </c>
      <c r="DD81" s="69">
        <v>1</v>
      </c>
      <c r="DE81" s="69">
        <v>1</v>
      </c>
      <c r="DF81" s="69">
        <v>1</v>
      </c>
      <c r="DG81" s="69"/>
      <c r="DH81" s="159">
        <f>SUM(CG81:DG81)</f>
        <v>23</v>
      </c>
      <c r="DI81" s="160">
        <f>DH81/($DG$3-3)*100</f>
        <v>95.833333333333343</v>
      </c>
    </row>
    <row r="82" spans="1:113" s="126" customFormat="1" ht="30" customHeight="1" x14ac:dyDescent="0.25">
      <c r="A82" s="273" t="s">
        <v>250</v>
      </c>
      <c r="B82" s="128">
        <v>1</v>
      </c>
      <c r="C82" s="307" t="s">
        <v>134</v>
      </c>
      <c r="D82" s="105">
        <v>1</v>
      </c>
      <c r="E82" s="105">
        <v>1</v>
      </c>
      <c r="F82" s="105">
        <v>1</v>
      </c>
      <c r="G82" s="105">
        <v>1</v>
      </c>
      <c r="H82" s="105">
        <v>1</v>
      </c>
      <c r="I82" s="105">
        <v>1</v>
      </c>
      <c r="J82" s="105">
        <v>1</v>
      </c>
      <c r="K82" s="105">
        <v>1</v>
      </c>
      <c r="L82" s="105">
        <v>1</v>
      </c>
      <c r="M82" s="105">
        <v>1</v>
      </c>
      <c r="N82" s="105">
        <v>1</v>
      </c>
      <c r="O82" s="72"/>
      <c r="P82" s="105">
        <v>1</v>
      </c>
      <c r="Q82" s="105">
        <v>1</v>
      </c>
      <c r="R82" s="69">
        <v>1</v>
      </c>
      <c r="S82" s="105">
        <v>1</v>
      </c>
      <c r="T82" s="105">
        <v>1</v>
      </c>
      <c r="U82" s="105">
        <v>1</v>
      </c>
      <c r="V82" s="105">
        <v>1</v>
      </c>
      <c r="W82" s="105">
        <v>1</v>
      </c>
      <c r="X82" s="105">
        <v>1</v>
      </c>
      <c r="Y82" s="105">
        <v>1</v>
      </c>
      <c r="Z82" s="105">
        <v>1</v>
      </c>
      <c r="AA82" s="105">
        <v>1</v>
      </c>
      <c r="AB82" s="105">
        <v>1</v>
      </c>
      <c r="AC82" s="105">
        <v>1</v>
      </c>
      <c r="AD82" s="105">
        <v>1</v>
      </c>
      <c r="AE82" s="105"/>
      <c r="AF82" s="105">
        <v>1</v>
      </c>
      <c r="AG82" s="105">
        <v>1</v>
      </c>
      <c r="AH82" s="105">
        <v>1</v>
      </c>
      <c r="AI82" s="105">
        <v>1</v>
      </c>
      <c r="AJ82" s="105">
        <v>1</v>
      </c>
      <c r="AK82" s="105">
        <v>1</v>
      </c>
      <c r="AL82" s="105">
        <v>1</v>
      </c>
      <c r="AM82" s="105">
        <v>0</v>
      </c>
      <c r="AN82" s="105">
        <v>1</v>
      </c>
      <c r="AO82" s="105">
        <v>1</v>
      </c>
      <c r="AP82" s="105">
        <v>1</v>
      </c>
      <c r="AQ82" s="105">
        <v>1</v>
      </c>
      <c r="AR82" s="105">
        <v>1</v>
      </c>
      <c r="AS82" s="105">
        <v>1</v>
      </c>
      <c r="AT82" s="105">
        <v>1</v>
      </c>
      <c r="AU82" s="105">
        <v>1</v>
      </c>
      <c r="AV82" s="105">
        <v>1</v>
      </c>
      <c r="AW82" s="105">
        <v>1</v>
      </c>
      <c r="AX82" s="105">
        <v>1</v>
      </c>
      <c r="AY82" s="105">
        <v>1</v>
      </c>
      <c r="AZ82" s="105">
        <v>1</v>
      </c>
      <c r="BA82" s="105">
        <v>1</v>
      </c>
      <c r="BB82" s="105">
        <v>1</v>
      </c>
      <c r="BC82" s="105">
        <v>1</v>
      </c>
      <c r="BD82" s="105">
        <v>1</v>
      </c>
      <c r="BE82" s="105">
        <v>1</v>
      </c>
      <c r="BF82" s="105">
        <v>1</v>
      </c>
      <c r="BG82" s="105">
        <v>0</v>
      </c>
      <c r="BH82" s="105">
        <v>0</v>
      </c>
      <c r="BI82" s="105"/>
      <c r="BJ82" s="105"/>
      <c r="BK82" s="105">
        <v>1</v>
      </c>
      <c r="BL82" s="105">
        <v>1</v>
      </c>
      <c r="BM82" s="105">
        <v>0</v>
      </c>
      <c r="BN82" s="105">
        <v>1</v>
      </c>
      <c r="BO82" s="105">
        <v>1</v>
      </c>
      <c r="BP82" s="105">
        <v>1</v>
      </c>
      <c r="BQ82" s="105">
        <v>1</v>
      </c>
      <c r="BR82" s="105">
        <v>0</v>
      </c>
      <c r="BS82" s="105">
        <v>1</v>
      </c>
      <c r="BT82" s="105">
        <v>1</v>
      </c>
      <c r="BU82" s="105">
        <v>1</v>
      </c>
      <c r="BV82" s="105">
        <v>1</v>
      </c>
      <c r="BW82" s="105">
        <v>1</v>
      </c>
      <c r="BX82" s="105">
        <v>1</v>
      </c>
      <c r="BY82" s="105">
        <v>1</v>
      </c>
      <c r="BZ82" s="105">
        <v>1</v>
      </c>
      <c r="CA82" s="105">
        <v>1</v>
      </c>
      <c r="CB82" s="105">
        <v>1</v>
      </c>
      <c r="CC82" s="105">
        <v>1</v>
      </c>
      <c r="CD82" s="105">
        <v>1</v>
      </c>
      <c r="CE82" s="158">
        <f>SUM(D82:N82,P82:AD82,AF82:BH82,BK82:CD82)</f>
        <v>70</v>
      </c>
      <c r="CF82" s="146">
        <f>CE82/($CD$3)*100</f>
        <v>93.333333333333329</v>
      </c>
      <c r="CG82" s="105">
        <v>1</v>
      </c>
      <c r="CH82" s="105">
        <v>1</v>
      </c>
      <c r="CI82" s="105">
        <v>1</v>
      </c>
      <c r="CJ82" s="105">
        <v>1</v>
      </c>
      <c r="CK82" s="105">
        <v>1</v>
      </c>
      <c r="CL82" s="105">
        <v>1</v>
      </c>
      <c r="CM82" s="105"/>
      <c r="CN82" s="106">
        <v>1</v>
      </c>
      <c r="CO82" s="106">
        <v>1</v>
      </c>
      <c r="CP82" s="106">
        <v>1</v>
      </c>
      <c r="CQ82" s="106">
        <v>1</v>
      </c>
      <c r="CR82" s="106">
        <v>1</v>
      </c>
      <c r="CS82" s="106">
        <v>1</v>
      </c>
      <c r="CT82" s="105"/>
      <c r="CU82" s="105">
        <v>0</v>
      </c>
      <c r="CV82" s="105">
        <v>0</v>
      </c>
      <c r="CW82" s="105">
        <v>0</v>
      </c>
      <c r="CX82" s="105">
        <v>0</v>
      </c>
      <c r="CY82" s="105">
        <v>1</v>
      </c>
      <c r="CZ82" s="105">
        <v>0</v>
      </c>
      <c r="DA82" s="105">
        <v>0</v>
      </c>
      <c r="DB82" s="105">
        <v>0</v>
      </c>
      <c r="DC82" s="105">
        <v>1</v>
      </c>
      <c r="DD82" s="105">
        <v>1</v>
      </c>
      <c r="DE82" s="105">
        <v>1</v>
      </c>
      <c r="DF82" s="105">
        <v>1</v>
      </c>
      <c r="DG82" s="105"/>
      <c r="DH82" s="159">
        <f>SUM(CG82:DG82)</f>
        <v>17</v>
      </c>
      <c r="DI82" s="160">
        <f>DH82/($DG$3-3)*100</f>
        <v>70.833333333333343</v>
      </c>
    </row>
    <row r="83" spans="1:113" s="126" customFormat="1" ht="30" customHeight="1" x14ac:dyDescent="0.25">
      <c r="A83" s="273" t="s">
        <v>250</v>
      </c>
      <c r="B83" s="128">
        <v>2</v>
      </c>
      <c r="C83" s="307" t="s">
        <v>135</v>
      </c>
      <c r="D83" s="105">
        <v>1</v>
      </c>
      <c r="E83" s="105">
        <v>1</v>
      </c>
      <c r="F83" s="105">
        <v>1</v>
      </c>
      <c r="G83" s="105">
        <v>1</v>
      </c>
      <c r="H83" s="105">
        <v>1</v>
      </c>
      <c r="I83" s="105">
        <v>1</v>
      </c>
      <c r="J83" s="105">
        <v>1</v>
      </c>
      <c r="K83" s="105">
        <v>1</v>
      </c>
      <c r="L83" s="105">
        <v>1</v>
      </c>
      <c r="M83" s="105">
        <v>1</v>
      </c>
      <c r="N83" s="105">
        <v>1</v>
      </c>
      <c r="O83" s="72"/>
      <c r="P83" s="105">
        <v>1</v>
      </c>
      <c r="Q83" s="105">
        <v>1</v>
      </c>
      <c r="R83" s="69">
        <v>1</v>
      </c>
      <c r="S83" s="105">
        <v>1</v>
      </c>
      <c r="T83" s="105">
        <v>1</v>
      </c>
      <c r="U83" s="105">
        <v>1</v>
      </c>
      <c r="V83" s="105">
        <v>1</v>
      </c>
      <c r="W83" s="105">
        <v>1</v>
      </c>
      <c r="X83" s="105">
        <v>1</v>
      </c>
      <c r="Y83" s="105">
        <v>1</v>
      </c>
      <c r="Z83" s="105">
        <v>1</v>
      </c>
      <c r="AA83" s="105">
        <v>1</v>
      </c>
      <c r="AB83" s="105">
        <v>1</v>
      </c>
      <c r="AC83" s="105">
        <v>1</v>
      </c>
      <c r="AD83" s="105">
        <v>1</v>
      </c>
      <c r="AE83" s="105"/>
      <c r="AF83" s="105">
        <v>1</v>
      </c>
      <c r="AG83" s="105">
        <v>1</v>
      </c>
      <c r="AH83" s="105">
        <v>1</v>
      </c>
      <c r="AI83" s="105">
        <v>1</v>
      </c>
      <c r="AJ83" s="105">
        <v>1</v>
      </c>
      <c r="AK83" s="105">
        <v>1</v>
      </c>
      <c r="AL83" s="105">
        <v>1</v>
      </c>
      <c r="AM83" s="105">
        <v>1</v>
      </c>
      <c r="AN83" s="105">
        <v>1</v>
      </c>
      <c r="AO83" s="105">
        <v>1</v>
      </c>
      <c r="AP83" s="105">
        <v>1</v>
      </c>
      <c r="AQ83" s="105">
        <v>1</v>
      </c>
      <c r="AR83" s="105">
        <v>1</v>
      </c>
      <c r="AS83" s="105">
        <v>1</v>
      </c>
      <c r="AT83" s="105">
        <v>1</v>
      </c>
      <c r="AU83" s="105">
        <v>1</v>
      </c>
      <c r="AV83" s="105">
        <v>1</v>
      </c>
      <c r="AW83" s="105">
        <v>1</v>
      </c>
      <c r="AX83" s="105">
        <v>1</v>
      </c>
      <c r="AY83" s="105">
        <v>1</v>
      </c>
      <c r="AZ83" s="105">
        <v>1</v>
      </c>
      <c r="BA83" s="105">
        <v>1</v>
      </c>
      <c r="BB83" s="105">
        <v>1</v>
      </c>
      <c r="BC83" s="105">
        <v>1</v>
      </c>
      <c r="BD83" s="105">
        <v>1</v>
      </c>
      <c r="BE83" s="105">
        <v>1</v>
      </c>
      <c r="BF83" s="105">
        <v>0</v>
      </c>
      <c r="BG83" s="105">
        <v>0</v>
      </c>
      <c r="BH83" s="105">
        <v>0</v>
      </c>
      <c r="BI83" s="105"/>
      <c r="BJ83" s="105"/>
      <c r="BK83" s="105">
        <v>1</v>
      </c>
      <c r="BL83" s="105">
        <v>1</v>
      </c>
      <c r="BM83" s="105">
        <v>0</v>
      </c>
      <c r="BN83" s="105">
        <v>1</v>
      </c>
      <c r="BO83" s="105">
        <v>1</v>
      </c>
      <c r="BP83" s="105">
        <v>1</v>
      </c>
      <c r="BQ83" s="105">
        <v>1</v>
      </c>
      <c r="BR83" s="105">
        <v>0</v>
      </c>
      <c r="BS83" s="105">
        <v>1</v>
      </c>
      <c r="BT83" s="105">
        <v>1</v>
      </c>
      <c r="BU83" s="105">
        <v>1</v>
      </c>
      <c r="BV83" s="105">
        <v>1</v>
      </c>
      <c r="BW83" s="105">
        <v>1</v>
      </c>
      <c r="BX83" s="105">
        <v>1</v>
      </c>
      <c r="BY83" s="105">
        <v>1</v>
      </c>
      <c r="BZ83" s="105">
        <v>1</v>
      </c>
      <c r="CA83" s="105">
        <v>1</v>
      </c>
      <c r="CB83" s="105">
        <v>1</v>
      </c>
      <c r="CC83" s="105">
        <v>1</v>
      </c>
      <c r="CD83" s="105">
        <v>1</v>
      </c>
      <c r="CE83" s="158">
        <f>SUM(D83:N83,P83:AD83,AF83:BH83,BK83:CD83)</f>
        <v>70</v>
      </c>
      <c r="CF83" s="146">
        <f>CE83/($CD$3)*100</f>
        <v>93.333333333333329</v>
      </c>
      <c r="CG83" s="105">
        <v>1</v>
      </c>
      <c r="CH83" s="105">
        <v>1</v>
      </c>
      <c r="CI83" s="105">
        <v>1</v>
      </c>
      <c r="CJ83" s="105">
        <v>1</v>
      </c>
      <c r="CK83" s="105">
        <v>0</v>
      </c>
      <c r="CL83" s="105">
        <v>1</v>
      </c>
      <c r="CM83" s="105"/>
      <c r="CN83" s="106">
        <v>0</v>
      </c>
      <c r="CO83" s="106">
        <v>1</v>
      </c>
      <c r="CP83" s="106">
        <v>1</v>
      </c>
      <c r="CQ83" s="106">
        <v>1</v>
      </c>
      <c r="CR83" s="106">
        <v>0</v>
      </c>
      <c r="CS83" s="106">
        <v>1</v>
      </c>
      <c r="CT83" s="105"/>
      <c r="CU83" s="108">
        <v>0</v>
      </c>
      <c r="CV83" s="105">
        <v>1</v>
      </c>
      <c r="CW83" s="105">
        <v>1</v>
      </c>
      <c r="CX83" s="105">
        <v>1</v>
      </c>
      <c r="CY83" s="105">
        <v>1</v>
      </c>
      <c r="CZ83" s="105">
        <v>1</v>
      </c>
      <c r="DA83" s="105">
        <v>1</v>
      </c>
      <c r="DB83" s="105">
        <v>1</v>
      </c>
      <c r="DC83" s="105">
        <v>1</v>
      </c>
      <c r="DD83" s="105">
        <v>1</v>
      </c>
      <c r="DE83" s="105">
        <v>1</v>
      </c>
      <c r="DF83" s="105">
        <v>1</v>
      </c>
      <c r="DG83" s="105"/>
      <c r="DH83" s="159">
        <f>SUM(CG83:DG83)</f>
        <v>20</v>
      </c>
      <c r="DI83" s="160">
        <f>DH83/($DG$3-3)*100</f>
        <v>83.333333333333343</v>
      </c>
    </row>
    <row r="84" spans="1:113" s="126" customFormat="1" ht="30" customHeight="1" x14ac:dyDescent="0.25">
      <c r="A84" s="273" t="s">
        <v>250</v>
      </c>
      <c r="B84" s="128">
        <v>6</v>
      </c>
      <c r="C84" s="273" t="s">
        <v>3009</v>
      </c>
      <c r="D84" s="69">
        <v>1</v>
      </c>
      <c r="E84" s="69">
        <v>1</v>
      </c>
      <c r="F84" s="69">
        <v>1</v>
      </c>
      <c r="G84" s="69">
        <v>1</v>
      </c>
      <c r="H84" s="69">
        <v>1</v>
      </c>
      <c r="I84" s="69">
        <v>1</v>
      </c>
      <c r="J84" s="69">
        <v>1</v>
      </c>
      <c r="K84" s="69">
        <v>1</v>
      </c>
      <c r="L84" s="69">
        <v>1</v>
      </c>
      <c r="M84" s="69">
        <v>1</v>
      </c>
      <c r="N84" s="69">
        <v>1</v>
      </c>
      <c r="O84" s="72"/>
      <c r="P84" s="69">
        <v>1</v>
      </c>
      <c r="Q84" s="69">
        <v>1</v>
      </c>
      <c r="R84" s="69">
        <v>1</v>
      </c>
      <c r="S84" s="69">
        <v>1</v>
      </c>
      <c r="T84" s="69">
        <v>1</v>
      </c>
      <c r="U84" s="69">
        <v>1</v>
      </c>
      <c r="V84" s="69">
        <v>1</v>
      </c>
      <c r="W84" s="69">
        <v>1</v>
      </c>
      <c r="X84" s="69">
        <v>1</v>
      </c>
      <c r="Y84" s="69">
        <v>1</v>
      </c>
      <c r="Z84" s="69">
        <v>1</v>
      </c>
      <c r="AA84" s="69">
        <v>1</v>
      </c>
      <c r="AB84" s="69">
        <v>1</v>
      </c>
      <c r="AC84" s="69">
        <v>1</v>
      </c>
      <c r="AD84" s="69">
        <v>1</v>
      </c>
      <c r="AE84" s="72"/>
      <c r="AF84" s="69">
        <v>1</v>
      </c>
      <c r="AG84" s="69">
        <v>1</v>
      </c>
      <c r="AH84" s="69">
        <v>1</v>
      </c>
      <c r="AI84" s="69">
        <v>1</v>
      </c>
      <c r="AJ84" s="69">
        <v>1</v>
      </c>
      <c r="AK84" s="69">
        <v>1</v>
      </c>
      <c r="AL84" s="69">
        <v>1</v>
      </c>
      <c r="AM84" s="69">
        <v>1</v>
      </c>
      <c r="AN84" s="69">
        <v>1</v>
      </c>
      <c r="AO84" s="69">
        <v>1</v>
      </c>
      <c r="AP84" s="69">
        <v>1</v>
      </c>
      <c r="AQ84" s="69">
        <v>1</v>
      </c>
      <c r="AR84" s="69">
        <v>1</v>
      </c>
      <c r="AS84" s="69">
        <v>1</v>
      </c>
      <c r="AT84" s="69">
        <v>1</v>
      </c>
      <c r="AU84" s="69">
        <v>0</v>
      </c>
      <c r="AV84" s="69">
        <v>1</v>
      </c>
      <c r="AW84" s="69">
        <v>1</v>
      </c>
      <c r="AX84" s="69">
        <v>1</v>
      </c>
      <c r="AY84" s="69">
        <v>1</v>
      </c>
      <c r="AZ84" s="69">
        <v>1</v>
      </c>
      <c r="BA84" s="69">
        <v>1</v>
      </c>
      <c r="BB84" s="69">
        <v>1</v>
      </c>
      <c r="BC84" s="69">
        <v>1</v>
      </c>
      <c r="BD84" s="69">
        <v>1</v>
      </c>
      <c r="BE84" s="69">
        <v>1</v>
      </c>
      <c r="BF84" s="69">
        <v>1</v>
      </c>
      <c r="BG84" s="69">
        <v>0</v>
      </c>
      <c r="BH84" s="69">
        <v>0</v>
      </c>
      <c r="BI84" s="72"/>
      <c r="BJ84" s="72"/>
      <c r="BK84" s="69">
        <v>1</v>
      </c>
      <c r="BL84" s="69">
        <v>1</v>
      </c>
      <c r="BM84" s="69">
        <v>0</v>
      </c>
      <c r="BN84" s="69">
        <v>0</v>
      </c>
      <c r="BO84" s="69">
        <v>1</v>
      </c>
      <c r="BP84" s="69">
        <v>1</v>
      </c>
      <c r="BQ84" s="69">
        <v>1</v>
      </c>
      <c r="BR84" s="69">
        <v>1</v>
      </c>
      <c r="BS84" s="69">
        <v>1</v>
      </c>
      <c r="BT84" s="69">
        <v>1</v>
      </c>
      <c r="BU84" s="69">
        <v>1</v>
      </c>
      <c r="BV84" s="69">
        <v>1</v>
      </c>
      <c r="BW84" s="69">
        <v>1</v>
      </c>
      <c r="BX84" s="69">
        <v>1</v>
      </c>
      <c r="BY84" s="69">
        <v>1</v>
      </c>
      <c r="BZ84" s="69">
        <v>1</v>
      </c>
      <c r="CA84" s="69">
        <v>1</v>
      </c>
      <c r="CB84" s="69">
        <v>1</v>
      </c>
      <c r="CC84" s="69">
        <v>1</v>
      </c>
      <c r="CD84" s="69">
        <v>1</v>
      </c>
      <c r="CE84" s="158">
        <f>SUM(D84:N84,P84:AD84,AF84:BH84,BK84:CD84)</f>
        <v>70</v>
      </c>
      <c r="CF84" s="146">
        <f>CE84/($CD$3)*100</f>
        <v>93.333333333333329</v>
      </c>
      <c r="CG84" s="69">
        <v>1</v>
      </c>
      <c r="CH84" s="69">
        <v>1</v>
      </c>
      <c r="CI84" s="69">
        <v>1</v>
      </c>
      <c r="CJ84" s="69">
        <v>1</v>
      </c>
      <c r="CK84" s="69">
        <v>1</v>
      </c>
      <c r="CL84" s="69">
        <v>1</v>
      </c>
      <c r="CM84" s="69"/>
      <c r="CN84" s="75">
        <v>1</v>
      </c>
      <c r="CO84" s="75">
        <v>1</v>
      </c>
      <c r="CP84" s="75">
        <v>1</v>
      </c>
      <c r="CQ84" s="75">
        <v>1</v>
      </c>
      <c r="CR84" s="75">
        <v>1</v>
      </c>
      <c r="CS84" s="75">
        <v>1</v>
      </c>
      <c r="CT84" s="69"/>
      <c r="CU84" s="69">
        <v>1</v>
      </c>
      <c r="CV84" s="69">
        <v>1</v>
      </c>
      <c r="CW84" s="69">
        <v>1</v>
      </c>
      <c r="CX84" s="69">
        <v>1</v>
      </c>
      <c r="CY84" s="69">
        <v>1</v>
      </c>
      <c r="CZ84" s="69">
        <v>1</v>
      </c>
      <c r="DA84" s="69">
        <v>1</v>
      </c>
      <c r="DB84" s="69">
        <v>1</v>
      </c>
      <c r="DC84" s="69">
        <v>1</v>
      </c>
      <c r="DD84" s="69">
        <v>1</v>
      </c>
      <c r="DE84" s="69">
        <v>1</v>
      </c>
      <c r="DF84" s="69">
        <v>1</v>
      </c>
      <c r="DG84" s="69"/>
      <c r="DH84" s="159">
        <f>SUM(CG84:DG84)</f>
        <v>24</v>
      </c>
      <c r="DI84" s="160">
        <f>DH84/($DG$3-3)*100</f>
        <v>100</v>
      </c>
    </row>
    <row r="85" spans="1:113" s="126" customFormat="1" ht="30" customHeight="1" x14ac:dyDescent="0.25">
      <c r="A85" s="273" t="s">
        <v>250</v>
      </c>
      <c r="B85" s="128">
        <v>8</v>
      </c>
      <c r="C85" s="55" t="s">
        <v>141</v>
      </c>
      <c r="D85" s="69">
        <v>1</v>
      </c>
      <c r="E85" s="69">
        <v>1</v>
      </c>
      <c r="F85" s="69">
        <v>1</v>
      </c>
      <c r="G85" s="92">
        <v>1</v>
      </c>
      <c r="H85" s="69">
        <v>1</v>
      </c>
      <c r="I85" s="69">
        <v>1</v>
      </c>
      <c r="J85" s="69">
        <v>1</v>
      </c>
      <c r="K85" s="69">
        <v>1</v>
      </c>
      <c r="L85" s="69">
        <v>1</v>
      </c>
      <c r="M85" s="69">
        <v>1</v>
      </c>
      <c r="N85" s="69">
        <v>1</v>
      </c>
      <c r="O85" s="72"/>
      <c r="P85" s="69">
        <v>1</v>
      </c>
      <c r="Q85" s="69">
        <v>1</v>
      </c>
      <c r="R85" s="69">
        <v>1</v>
      </c>
      <c r="S85" s="69">
        <v>1</v>
      </c>
      <c r="T85" s="69">
        <v>1</v>
      </c>
      <c r="U85" s="69">
        <v>1</v>
      </c>
      <c r="V85" s="69">
        <v>1</v>
      </c>
      <c r="W85" s="69">
        <v>1</v>
      </c>
      <c r="X85" s="69">
        <v>1</v>
      </c>
      <c r="Y85" s="69">
        <v>1</v>
      </c>
      <c r="Z85" s="69">
        <v>1</v>
      </c>
      <c r="AA85" s="69">
        <v>1</v>
      </c>
      <c r="AB85" s="69">
        <v>1</v>
      </c>
      <c r="AC85" s="69">
        <v>1</v>
      </c>
      <c r="AD85" s="69">
        <v>1</v>
      </c>
      <c r="AE85" s="72"/>
      <c r="AF85" s="69">
        <v>1</v>
      </c>
      <c r="AG85" s="69">
        <v>1</v>
      </c>
      <c r="AH85" s="69">
        <v>1</v>
      </c>
      <c r="AI85" s="69">
        <v>1</v>
      </c>
      <c r="AJ85" s="69">
        <v>1</v>
      </c>
      <c r="AK85" s="69">
        <v>1</v>
      </c>
      <c r="AL85" s="69">
        <v>1</v>
      </c>
      <c r="AM85" s="69">
        <v>1</v>
      </c>
      <c r="AN85" s="69">
        <v>1</v>
      </c>
      <c r="AO85" s="69">
        <v>1</v>
      </c>
      <c r="AP85" s="69">
        <v>1</v>
      </c>
      <c r="AQ85" s="69">
        <v>1</v>
      </c>
      <c r="AR85" s="69">
        <v>1</v>
      </c>
      <c r="AS85" s="69">
        <v>1</v>
      </c>
      <c r="AT85" s="69">
        <v>1</v>
      </c>
      <c r="AU85" s="69">
        <v>1</v>
      </c>
      <c r="AV85" s="69">
        <v>1</v>
      </c>
      <c r="AW85" s="69">
        <v>1</v>
      </c>
      <c r="AX85" s="69">
        <v>1</v>
      </c>
      <c r="AY85" s="69">
        <v>1</v>
      </c>
      <c r="AZ85" s="69">
        <v>1</v>
      </c>
      <c r="BA85" s="69">
        <v>1</v>
      </c>
      <c r="BB85" s="69">
        <v>1</v>
      </c>
      <c r="BC85" s="69">
        <v>1</v>
      </c>
      <c r="BD85" s="69">
        <v>1</v>
      </c>
      <c r="BE85" s="69">
        <v>1</v>
      </c>
      <c r="BF85" s="69">
        <v>1</v>
      </c>
      <c r="BG85" s="69">
        <v>0</v>
      </c>
      <c r="BH85" s="69">
        <v>0</v>
      </c>
      <c r="BI85" s="72"/>
      <c r="BJ85" s="72"/>
      <c r="BK85" s="69">
        <v>0</v>
      </c>
      <c r="BL85" s="69">
        <v>0</v>
      </c>
      <c r="BM85" s="69">
        <v>0</v>
      </c>
      <c r="BN85" s="69">
        <v>0</v>
      </c>
      <c r="BO85" s="69">
        <v>0</v>
      </c>
      <c r="BP85" s="69">
        <v>0</v>
      </c>
      <c r="BQ85" s="69">
        <v>0</v>
      </c>
      <c r="BR85" s="69">
        <v>1</v>
      </c>
      <c r="BS85" s="69">
        <v>1</v>
      </c>
      <c r="BT85" s="69">
        <v>1</v>
      </c>
      <c r="BU85" s="69">
        <v>1</v>
      </c>
      <c r="BV85" s="69">
        <v>1</v>
      </c>
      <c r="BW85" s="69">
        <v>1</v>
      </c>
      <c r="BX85" s="69">
        <v>1</v>
      </c>
      <c r="BY85" s="69">
        <v>1</v>
      </c>
      <c r="BZ85" s="69">
        <v>1</v>
      </c>
      <c r="CA85" s="69">
        <v>1</v>
      </c>
      <c r="CB85" s="69">
        <v>1</v>
      </c>
      <c r="CC85" s="69">
        <v>1</v>
      </c>
      <c r="CD85" s="69">
        <v>1</v>
      </c>
      <c r="CE85" s="158">
        <f>SUM(D85:N85,P85:AD85,AF85:BH85,BK85:CD85)</f>
        <v>66</v>
      </c>
      <c r="CF85" s="146">
        <f>CE85/($CD$3)*100</f>
        <v>88</v>
      </c>
      <c r="CG85" s="69">
        <v>1</v>
      </c>
      <c r="CH85" s="69">
        <v>1</v>
      </c>
      <c r="CI85" s="69">
        <v>1</v>
      </c>
      <c r="CJ85" s="69">
        <v>1</v>
      </c>
      <c r="CK85" s="69">
        <v>1</v>
      </c>
      <c r="CL85" s="69">
        <v>1</v>
      </c>
      <c r="CM85" s="69"/>
      <c r="CN85" s="332">
        <v>1</v>
      </c>
      <c r="CO85" s="332">
        <v>1</v>
      </c>
      <c r="CP85" s="332">
        <v>1</v>
      </c>
      <c r="CQ85" s="332">
        <v>1</v>
      </c>
      <c r="CR85" s="332">
        <v>1</v>
      </c>
      <c r="CS85" s="332">
        <v>1</v>
      </c>
      <c r="CT85" s="69"/>
      <c r="CU85" s="69">
        <v>0</v>
      </c>
      <c r="CV85" s="69">
        <v>0</v>
      </c>
      <c r="CW85" s="69">
        <v>0</v>
      </c>
      <c r="CX85" s="69">
        <v>0</v>
      </c>
      <c r="CY85" s="69">
        <v>0</v>
      </c>
      <c r="CZ85" s="69">
        <v>0</v>
      </c>
      <c r="DA85" s="69">
        <v>0</v>
      </c>
      <c r="DB85" s="69">
        <v>0</v>
      </c>
      <c r="DC85" s="69">
        <v>0</v>
      </c>
      <c r="DD85" s="69">
        <v>0</v>
      </c>
      <c r="DE85" s="69">
        <v>0</v>
      </c>
      <c r="DF85" s="69">
        <v>0</v>
      </c>
      <c r="DG85" s="69"/>
      <c r="DH85" s="159">
        <f>SUM(CG85:DG85)</f>
        <v>12</v>
      </c>
      <c r="DI85" s="160">
        <f>DH85/($DG$3-3)*100</f>
        <v>50</v>
      </c>
    </row>
    <row r="86" spans="1:113" s="126" customFormat="1" ht="31.5" customHeight="1" x14ac:dyDescent="0.25">
      <c r="A86" s="273" t="s">
        <v>250</v>
      </c>
      <c r="B86" s="128">
        <v>11</v>
      </c>
      <c r="C86" s="55" t="s">
        <v>144</v>
      </c>
      <c r="D86" s="292">
        <v>1</v>
      </c>
      <c r="E86" s="69">
        <v>1</v>
      </c>
      <c r="F86" s="296">
        <v>1</v>
      </c>
      <c r="G86" s="92">
        <v>1</v>
      </c>
      <c r="H86" s="292">
        <v>1</v>
      </c>
      <c r="I86" s="69">
        <v>1</v>
      </c>
      <c r="J86" s="69">
        <v>1</v>
      </c>
      <c r="K86" s="69">
        <v>1</v>
      </c>
      <c r="L86" s="69">
        <v>1</v>
      </c>
      <c r="M86" s="69">
        <v>1</v>
      </c>
      <c r="N86" s="69">
        <v>1</v>
      </c>
      <c r="O86" s="72"/>
      <c r="P86" s="69">
        <v>1</v>
      </c>
      <c r="Q86" s="69">
        <v>1</v>
      </c>
      <c r="R86" s="69">
        <v>1</v>
      </c>
      <c r="S86" s="69">
        <v>1</v>
      </c>
      <c r="T86" s="69">
        <v>1</v>
      </c>
      <c r="U86" s="69">
        <v>1</v>
      </c>
      <c r="V86" s="69">
        <v>1</v>
      </c>
      <c r="W86" s="69">
        <v>1</v>
      </c>
      <c r="X86" s="69">
        <v>1</v>
      </c>
      <c r="Y86" s="69">
        <v>1</v>
      </c>
      <c r="Z86" s="69">
        <v>1</v>
      </c>
      <c r="AA86" s="69">
        <v>1</v>
      </c>
      <c r="AB86" s="69">
        <v>1</v>
      </c>
      <c r="AC86" s="69">
        <v>1</v>
      </c>
      <c r="AD86" s="69">
        <v>1</v>
      </c>
      <c r="AE86" s="72"/>
      <c r="AF86" s="69">
        <v>1</v>
      </c>
      <c r="AG86" s="69">
        <v>1</v>
      </c>
      <c r="AH86" s="69">
        <v>1</v>
      </c>
      <c r="AI86" s="69">
        <v>1</v>
      </c>
      <c r="AJ86" s="69">
        <v>1</v>
      </c>
      <c r="AK86" s="69">
        <v>1</v>
      </c>
      <c r="AL86" s="69">
        <v>1</v>
      </c>
      <c r="AM86" s="69">
        <v>1</v>
      </c>
      <c r="AN86" s="69">
        <v>1</v>
      </c>
      <c r="AO86" s="69">
        <v>1</v>
      </c>
      <c r="AP86" s="69">
        <v>1</v>
      </c>
      <c r="AQ86" s="69">
        <v>1</v>
      </c>
      <c r="AR86" s="69">
        <v>1</v>
      </c>
      <c r="AS86" s="69">
        <v>1</v>
      </c>
      <c r="AT86" s="69">
        <v>1</v>
      </c>
      <c r="AU86" s="69">
        <v>1</v>
      </c>
      <c r="AV86" s="69">
        <v>1</v>
      </c>
      <c r="AW86" s="69">
        <v>1</v>
      </c>
      <c r="AX86" s="69">
        <v>1</v>
      </c>
      <c r="AY86" s="69">
        <v>1</v>
      </c>
      <c r="AZ86" s="69">
        <v>1</v>
      </c>
      <c r="BA86" s="69">
        <v>1</v>
      </c>
      <c r="BB86" s="69">
        <v>1</v>
      </c>
      <c r="BC86" s="69">
        <v>1</v>
      </c>
      <c r="BD86" s="69">
        <v>1</v>
      </c>
      <c r="BE86" s="69">
        <v>0</v>
      </c>
      <c r="BF86" s="69">
        <v>0</v>
      </c>
      <c r="BG86" s="69">
        <v>1</v>
      </c>
      <c r="BH86" s="69">
        <v>0</v>
      </c>
      <c r="BI86" s="72"/>
      <c r="BJ86" s="72"/>
      <c r="BK86" s="69">
        <v>0</v>
      </c>
      <c r="BL86" s="69">
        <v>0</v>
      </c>
      <c r="BM86" s="69">
        <v>0</v>
      </c>
      <c r="BN86" s="69">
        <v>0</v>
      </c>
      <c r="BO86" s="69">
        <v>0</v>
      </c>
      <c r="BP86" s="69">
        <v>0</v>
      </c>
      <c r="BQ86" s="69">
        <v>0</v>
      </c>
      <c r="BR86" s="69">
        <v>0</v>
      </c>
      <c r="BS86" s="69">
        <v>1</v>
      </c>
      <c r="BT86" s="69">
        <v>1</v>
      </c>
      <c r="BU86" s="69">
        <v>0</v>
      </c>
      <c r="BV86" s="69">
        <v>1</v>
      </c>
      <c r="BW86" s="69">
        <v>1</v>
      </c>
      <c r="BX86" s="69">
        <v>1</v>
      </c>
      <c r="BY86" s="69">
        <v>1</v>
      </c>
      <c r="BZ86" s="69">
        <v>1</v>
      </c>
      <c r="CA86" s="69">
        <v>1</v>
      </c>
      <c r="CB86" s="69">
        <v>1</v>
      </c>
      <c r="CC86" s="69">
        <v>1</v>
      </c>
      <c r="CD86" s="69">
        <v>1</v>
      </c>
      <c r="CE86" s="158">
        <f>SUM(D86:N86,P86:AD86,AF86:BH86,BK86:CD86)</f>
        <v>63</v>
      </c>
      <c r="CF86" s="146">
        <f>CE86/($CD$3)*100</f>
        <v>84</v>
      </c>
      <c r="CG86" s="69">
        <v>1</v>
      </c>
      <c r="CH86" s="69">
        <v>1</v>
      </c>
      <c r="CI86" s="69">
        <v>1</v>
      </c>
      <c r="CJ86" s="69">
        <v>1</v>
      </c>
      <c r="CK86" s="69">
        <v>1</v>
      </c>
      <c r="CL86" s="69">
        <v>1</v>
      </c>
      <c r="CM86" s="296"/>
      <c r="CN86" s="291">
        <v>0</v>
      </c>
      <c r="CO86" s="291">
        <v>0</v>
      </c>
      <c r="CP86" s="291">
        <v>0</v>
      </c>
      <c r="CQ86" s="291">
        <v>0</v>
      </c>
      <c r="CR86" s="291">
        <v>0</v>
      </c>
      <c r="CS86" s="291">
        <v>0</v>
      </c>
      <c r="CT86" s="292"/>
      <c r="CU86" s="69">
        <v>1</v>
      </c>
      <c r="CV86" s="69">
        <v>1</v>
      </c>
      <c r="CW86" s="69">
        <v>1</v>
      </c>
      <c r="CX86" s="69">
        <v>1</v>
      </c>
      <c r="CY86" s="69">
        <v>1</v>
      </c>
      <c r="CZ86" s="69">
        <v>1</v>
      </c>
      <c r="DA86" s="69">
        <v>1</v>
      </c>
      <c r="DB86" s="69">
        <v>1</v>
      </c>
      <c r="DC86" s="69">
        <v>1</v>
      </c>
      <c r="DD86" s="69">
        <v>1</v>
      </c>
      <c r="DE86" s="69">
        <v>1</v>
      </c>
      <c r="DF86" s="69">
        <v>1</v>
      </c>
      <c r="DG86" s="69"/>
      <c r="DH86" s="159">
        <f>SUM(CG86:DG86)</f>
        <v>18</v>
      </c>
      <c r="DI86" s="160">
        <f>DH86/($DG$3-3)*100</f>
        <v>75</v>
      </c>
    </row>
    <row r="87" spans="1:113" s="17" customFormat="1" ht="30" customHeight="1" x14ac:dyDescent="0.25">
      <c r="A87" s="56" t="s">
        <v>250</v>
      </c>
      <c r="B87" s="57"/>
      <c r="C87" s="293" t="s">
        <v>206</v>
      </c>
      <c r="D87" s="59"/>
      <c r="E87" s="59"/>
      <c r="F87" s="59"/>
      <c r="G87" s="297"/>
      <c r="H87" s="59"/>
      <c r="I87" s="59"/>
      <c r="J87" s="59"/>
      <c r="K87" s="60"/>
      <c r="L87" s="59"/>
      <c r="M87" s="59"/>
      <c r="N87" s="59"/>
      <c r="O87" s="60"/>
      <c r="P87" s="59"/>
      <c r="Q87" s="59"/>
      <c r="R87" s="59"/>
      <c r="S87" s="59"/>
      <c r="T87" s="59"/>
      <c r="U87" s="59"/>
      <c r="V87" s="59"/>
      <c r="W87" s="60"/>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60"/>
      <c r="BU87" s="60"/>
      <c r="BV87" s="59"/>
      <c r="BW87" s="59"/>
      <c r="BX87" s="59"/>
      <c r="BY87" s="59"/>
      <c r="BZ87" s="59"/>
      <c r="CA87" s="59"/>
      <c r="CB87" s="59"/>
      <c r="CC87" s="59"/>
      <c r="CD87" s="59"/>
      <c r="CE87" s="161">
        <f>AVERAGE(CE76:CE86)</f>
        <v>70.090909090909093</v>
      </c>
      <c r="CF87" s="161">
        <f>AVERAGE(CF76:CF86)</f>
        <v>93.454545454545453</v>
      </c>
      <c r="CG87" s="59"/>
      <c r="CH87" s="59"/>
      <c r="CI87" s="59"/>
      <c r="CJ87" s="59"/>
      <c r="CK87" s="59"/>
      <c r="CL87" s="59"/>
      <c r="CM87" s="62"/>
      <c r="CN87" s="297"/>
      <c r="CO87" s="297"/>
      <c r="CP87" s="297"/>
      <c r="CQ87" s="297"/>
      <c r="CR87" s="297"/>
      <c r="CS87" s="297"/>
      <c r="CT87" s="62"/>
      <c r="CU87" s="59"/>
      <c r="CV87" s="59"/>
      <c r="CW87" s="59"/>
      <c r="CX87" s="59"/>
      <c r="CY87" s="59"/>
      <c r="CZ87" s="59"/>
      <c r="DA87" s="59"/>
      <c r="DB87" s="59"/>
      <c r="DC87" s="59"/>
      <c r="DD87" s="59"/>
      <c r="DE87" s="59"/>
      <c r="DF87" s="59"/>
      <c r="DG87" s="62"/>
      <c r="DH87" s="161">
        <f>AVERAGE(DH79:DH86)</f>
        <v>19.25</v>
      </c>
      <c r="DI87" s="161">
        <f>AVERAGE(DI79:DI86)</f>
        <v>80.208333333333343</v>
      </c>
    </row>
    <row r="88" spans="1:113" s="126" customFormat="1" ht="32.25" customHeight="1" x14ac:dyDescent="0.25">
      <c r="A88" s="55" t="s">
        <v>255</v>
      </c>
      <c r="B88" s="128">
        <v>1</v>
      </c>
      <c r="C88" s="55" t="s">
        <v>146</v>
      </c>
      <c r="D88" s="69">
        <v>1</v>
      </c>
      <c r="E88" s="69">
        <v>0</v>
      </c>
      <c r="F88" s="69">
        <v>1</v>
      </c>
      <c r="G88" s="69">
        <v>1</v>
      </c>
      <c r="H88" s="69">
        <v>1</v>
      </c>
      <c r="I88" s="69">
        <v>1</v>
      </c>
      <c r="J88" s="69">
        <v>1</v>
      </c>
      <c r="K88" s="69">
        <v>0</v>
      </c>
      <c r="L88" s="69">
        <v>1</v>
      </c>
      <c r="M88" s="69">
        <v>1</v>
      </c>
      <c r="N88" s="69">
        <v>1</v>
      </c>
      <c r="O88" s="72"/>
      <c r="P88" s="69">
        <v>1</v>
      </c>
      <c r="Q88" s="69">
        <v>1</v>
      </c>
      <c r="R88" s="69">
        <v>1</v>
      </c>
      <c r="S88" s="69">
        <v>1</v>
      </c>
      <c r="T88" s="69">
        <v>1</v>
      </c>
      <c r="U88" s="69">
        <v>1</v>
      </c>
      <c r="V88" s="69">
        <v>1</v>
      </c>
      <c r="W88" s="69">
        <v>0</v>
      </c>
      <c r="X88" s="69">
        <v>1</v>
      </c>
      <c r="Y88" s="69">
        <v>1</v>
      </c>
      <c r="Z88" s="69">
        <v>1</v>
      </c>
      <c r="AA88" s="69">
        <v>1</v>
      </c>
      <c r="AB88" s="69">
        <v>1</v>
      </c>
      <c r="AC88" s="69">
        <v>1</v>
      </c>
      <c r="AD88" s="69">
        <v>1</v>
      </c>
      <c r="AE88" s="72"/>
      <c r="AF88" s="69">
        <v>1</v>
      </c>
      <c r="AG88" s="69">
        <v>1</v>
      </c>
      <c r="AH88" s="69">
        <v>1</v>
      </c>
      <c r="AI88" s="69">
        <v>1</v>
      </c>
      <c r="AJ88" s="69">
        <v>1</v>
      </c>
      <c r="AK88" s="69">
        <v>1</v>
      </c>
      <c r="AL88" s="69">
        <v>1</v>
      </c>
      <c r="AM88" s="69">
        <v>1</v>
      </c>
      <c r="AN88" s="69">
        <v>0</v>
      </c>
      <c r="AO88" s="69">
        <v>1</v>
      </c>
      <c r="AP88" s="69">
        <v>1</v>
      </c>
      <c r="AQ88" s="69">
        <v>1</v>
      </c>
      <c r="AR88" s="69">
        <v>1</v>
      </c>
      <c r="AS88" s="69">
        <v>1</v>
      </c>
      <c r="AT88" s="69">
        <v>1</v>
      </c>
      <c r="AU88" s="69">
        <v>1</v>
      </c>
      <c r="AV88" s="69">
        <v>1</v>
      </c>
      <c r="AW88" s="69">
        <v>1</v>
      </c>
      <c r="AX88" s="69">
        <v>1</v>
      </c>
      <c r="AY88" s="69">
        <v>1</v>
      </c>
      <c r="AZ88" s="69">
        <v>1</v>
      </c>
      <c r="BA88" s="69">
        <v>1</v>
      </c>
      <c r="BB88" s="69">
        <v>1</v>
      </c>
      <c r="BC88" s="69">
        <v>1</v>
      </c>
      <c r="BD88" s="69">
        <v>1</v>
      </c>
      <c r="BE88" s="69">
        <v>1</v>
      </c>
      <c r="BF88" s="69">
        <v>1</v>
      </c>
      <c r="BG88" s="69">
        <v>0</v>
      </c>
      <c r="BH88" s="69">
        <v>0</v>
      </c>
      <c r="BI88" s="72"/>
      <c r="BJ88" s="72"/>
      <c r="BK88" s="69">
        <v>1</v>
      </c>
      <c r="BL88" s="69">
        <v>1</v>
      </c>
      <c r="BM88" s="69">
        <v>1</v>
      </c>
      <c r="BN88" s="69">
        <v>1</v>
      </c>
      <c r="BO88" s="69">
        <v>1</v>
      </c>
      <c r="BP88" s="69">
        <v>1</v>
      </c>
      <c r="BQ88" s="69">
        <v>1</v>
      </c>
      <c r="BR88" s="69">
        <v>0</v>
      </c>
      <c r="BS88" s="69">
        <v>1</v>
      </c>
      <c r="BT88" s="69">
        <v>1</v>
      </c>
      <c r="BU88" s="69">
        <v>1</v>
      </c>
      <c r="BV88" s="69">
        <v>1</v>
      </c>
      <c r="BW88" s="69">
        <v>1</v>
      </c>
      <c r="BX88" s="69">
        <v>1</v>
      </c>
      <c r="BY88" s="69">
        <v>1</v>
      </c>
      <c r="BZ88" s="69">
        <v>1</v>
      </c>
      <c r="CA88" s="69">
        <v>1</v>
      </c>
      <c r="CB88" s="69">
        <v>1</v>
      </c>
      <c r="CC88" s="69">
        <v>1</v>
      </c>
      <c r="CD88" s="69">
        <v>1</v>
      </c>
      <c r="CE88" s="158">
        <f t="shared" ref="CE88" si="0">SUM(D88:N88,P88:AD88,AF88:BH88,BK88:CD88)</f>
        <v>68</v>
      </c>
      <c r="CF88" s="146">
        <f t="shared" ref="CF88" si="1">CE88/($CD$3)*100</f>
        <v>90.666666666666657</v>
      </c>
      <c r="CG88" s="69">
        <v>1</v>
      </c>
      <c r="CH88" s="69">
        <v>1</v>
      </c>
      <c r="CI88" s="69">
        <v>1</v>
      </c>
      <c r="CJ88" s="69">
        <v>1</v>
      </c>
      <c r="CK88" s="69">
        <v>1</v>
      </c>
      <c r="CL88" s="69">
        <v>1</v>
      </c>
      <c r="CM88" s="69"/>
      <c r="CN88" s="75">
        <v>0</v>
      </c>
      <c r="CO88" s="75">
        <v>1</v>
      </c>
      <c r="CP88" s="75">
        <v>1</v>
      </c>
      <c r="CQ88" s="75">
        <v>1</v>
      </c>
      <c r="CR88" s="75">
        <v>1</v>
      </c>
      <c r="CS88" s="75">
        <v>1</v>
      </c>
      <c r="CT88" s="69"/>
      <c r="CU88" s="69">
        <v>0</v>
      </c>
      <c r="CV88" s="69">
        <v>0</v>
      </c>
      <c r="CW88" s="69">
        <v>0</v>
      </c>
      <c r="CX88" s="69">
        <v>0</v>
      </c>
      <c r="CY88" s="69">
        <v>0</v>
      </c>
      <c r="CZ88" s="69">
        <v>0</v>
      </c>
      <c r="DA88" s="69">
        <v>0</v>
      </c>
      <c r="DB88" s="69">
        <v>0</v>
      </c>
      <c r="DC88" s="69">
        <v>0</v>
      </c>
      <c r="DD88" s="69">
        <v>0</v>
      </c>
      <c r="DE88" s="69">
        <v>0</v>
      </c>
      <c r="DF88" s="69">
        <v>0</v>
      </c>
      <c r="DG88" s="69"/>
      <c r="DH88" s="159">
        <f>SUM(CG88:DG88)</f>
        <v>11</v>
      </c>
      <c r="DI88" s="160">
        <f>DH88/($DG$3-3)*100</f>
        <v>45.833333333333329</v>
      </c>
    </row>
    <row r="89" spans="1:113" s="17" customFormat="1" ht="30" customHeight="1" x14ac:dyDescent="0.25">
      <c r="A89" s="56" t="s">
        <v>255</v>
      </c>
      <c r="B89" s="57"/>
      <c r="C89" s="58" t="s">
        <v>206</v>
      </c>
      <c r="D89" s="59"/>
      <c r="E89" s="59"/>
      <c r="F89" s="59"/>
      <c r="G89" s="59"/>
      <c r="H89" s="59"/>
      <c r="I89" s="59"/>
      <c r="J89" s="59"/>
      <c r="K89" s="60"/>
      <c r="L89" s="59"/>
      <c r="M89" s="59"/>
      <c r="N89" s="59"/>
      <c r="O89" s="60"/>
      <c r="P89" s="59"/>
      <c r="Q89" s="59"/>
      <c r="R89" s="59"/>
      <c r="S89" s="59"/>
      <c r="T89" s="59"/>
      <c r="U89" s="59"/>
      <c r="V89" s="59"/>
      <c r="W89" s="60"/>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60"/>
      <c r="BU89" s="60"/>
      <c r="BV89" s="59"/>
      <c r="BW89" s="59"/>
      <c r="BX89" s="59"/>
      <c r="BY89" s="59"/>
      <c r="BZ89" s="59"/>
      <c r="CA89" s="59"/>
      <c r="CB89" s="59"/>
      <c r="CC89" s="59"/>
      <c r="CD89" s="59"/>
      <c r="CE89" s="161">
        <f>AVERAGE(CE88)</f>
        <v>68</v>
      </c>
      <c r="CF89" s="161">
        <f>AVERAGE(CF88)</f>
        <v>90.666666666666657</v>
      </c>
      <c r="CG89" s="59"/>
      <c r="CH89" s="59"/>
      <c r="CI89" s="59"/>
      <c r="CJ89" s="59"/>
      <c r="CK89" s="59"/>
      <c r="CL89" s="59"/>
      <c r="CM89" s="62"/>
      <c r="CN89" s="59"/>
      <c r="CO89" s="59"/>
      <c r="CP89" s="59"/>
      <c r="CQ89" s="59"/>
      <c r="CR89" s="59"/>
      <c r="CS89" s="59"/>
      <c r="CT89" s="62"/>
      <c r="CU89" s="59"/>
      <c r="CV89" s="59"/>
      <c r="CW89" s="59"/>
      <c r="CX89" s="59"/>
      <c r="CY89" s="59"/>
      <c r="CZ89" s="59"/>
      <c r="DA89" s="59"/>
      <c r="DB89" s="59"/>
      <c r="DC89" s="59"/>
      <c r="DD89" s="59"/>
      <c r="DE89" s="59"/>
      <c r="DF89" s="59"/>
      <c r="DG89" s="62"/>
      <c r="DH89" s="161">
        <f>AVERAGE(DH88)</f>
        <v>11</v>
      </c>
      <c r="DI89" s="161">
        <f>AVERAGE(DI88)</f>
        <v>45.833333333333329</v>
      </c>
    </row>
    <row r="90" spans="1:113" s="126" customFormat="1" ht="30" customHeight="1" x14ac:dyDescent="0.25">
      <c r="A90" s="273" t="s">
        <v>254</v>
      </c>
      <c r="B90" s="128">
        <v>1</v>
      </c>
      <c r="C90" s="136" t="s">
        <v>148</v>
      </c>
      <c r="D90" s="69">
        <v>1</v>
      </c>
      <c r="E90" s="69">
        <v>1</v>
      </c>
      <c r="F90" s="69">
        <v>1</v>
      </c>
      <c r="G90" s="69">
        <v>1</v>
      </c>
      <c r="H90" s="69">
        <v>1</v>
      </c>
      <c r="I90" s="69">
        <v>1</v>
      </c>
      <c r="J90" s="69">
        <v>1</v>
      </c>
      <c r="K90" s="69">
        <v>1</v>
      </c>
      <c r="L90" s="69">
        <v>1</v>
      </c>
      <c r="M90" s="69">
        <v>1</v>
      </c>
      <c r="N90" s="69">
        <v>1</v>
      </c>
      <c r="O90" s="72"/>
      <c r="P90" s="69">
        <v>1</v>
      </c>
      <c r="Q90" s="69">
        <v>1</v>
      </c>
      <c r="R90" s="69">
        <v>1</v>
      </c>
      <c r="S90" s="69">
        <v>1</v>
      </c>
      <c r="T90" s="69">
        <v>1</v>
      </c>
      <c r="U90" s="69">
        <v>1</v>
      </c>
      <c r="V90" s="69">
        <v>1</v>
      </c>
      <c r="W90" s="69">
        <v>1</v>
      </c>
      <c r="X90" s="69">
        <v>1</v>
      </c>
      <c r="Y90" s="69">
        <v>1</v>
      </c>
      <c r="Z90" s="69">
        <v>1</v>
      </c>
      <c r="AA90" s="69">
        <v>1</v>
      </c>
      <c r="AB90" s="69">
        <v>1</v>
      </c>
      <c r="AC90" s="69">
        <v>1</v>
      </c>
      <c r="AD90" s="69">
        <v>1</v>
      </c>
      <c r="AE90" s="72"/>
      <c r="AF90" s="69">
        <v>1</v>
      </c>
      <c r="AG90" s="69">
        <v>1</v>
      </c>
      <c r="AH90" s="69">
        <v>1</v>
      </c>
      <c r="AI90" s="69">
        <v>1</v>
      </c>
      <c r="AJ90" s="69">
        <v>1</v>
      </c>
      <c r="AK90" s="69">
        <v>1</v>
      </c>
      <c r="AL90" s="69">
        <v>1</v>
      </c>
      <c r="AM90" s="69">
        <v>1</v>
      </c>
      <c r="AN90" s="69">
        <v>1</v>
      </c>
      <c r="AO90" s="69">
        <v>1</v>
      </c>
      <c r="AP90" s="69">
        <v>1</v>
      </c>
      <c r="AQ90" s="69">
        <v>1</v>
      </c>
      <c r="AR90" s="69">
        <v>1</v>
      </c>
      <c r="AS90" s="69">
        <v>1</v>
      </c>
      <c r="AT90" s="69">
        <v>1</v>
      </c>
      <c r="AU90" s="69">
        <v>1</v>
      </c>
      <c r="AV90" s="69">
        <v>1</v>
      </c>
      <c r="AW90" s="69">
        <v>1</v>
      </c>
      <c r="AX90" s="69">
        <v>1</v>
      </c>
      <c r="AY90" s="69">
        <v>1</v>
      </c>
      <c r="AZ90" s="69">
        <v>1</v>
      </c>
      <c r="BA90" s="69">
        <v>1</v>
      </c>
      <c r="BB90" s="69">
        <v>1</v>
      </c>
      <c r="BC90" s="69">
        <v>1</v>
      </c>
      <c r="BD90" s="69">
        <v>1</v>
      </c>
      <c r="BE90" s="69">
        <v>1</v>
      </c>
      <c r="BF90" s="69">
        <v>1</v>
      </c>
      <c r="BG90" s="69">
        <v>1</v>
      </c>
      <c r="BH90" s="69">
        <v>1</v>
      </c>
      <c r="BI90" s="72"/>
      <c r="BJ90" s="72"/>
      <c r="BK90" s="69">
        <v>1</v>
      </c>
      <c r="BL90" s="69">
        <v>1</v>
      </c>
      <c r="BM90" s="69">
        <v>1</v>
      </c>
      <c r="BN90" s="69">
        <v>1</v>
      </c>
      <c r="BO90" s="69">
        <v>1</v>
      </c>
      <c r="BP90" s="69">
        <v>1</v>
      </c>
      <c r="BQ90" s="69">
        <v>1</v>
      </c>
      <c r="BR90" s="69">
        <v>1</v>
      </c>
      <c r="BS90" s="69">
        <v>1</v>
      </c>
      <c r="BT90" s="69">
        <v>1</v>
      </c>
      <c r="BU90" s="69">
        <v>1</v>
      </c>
      <c r="BV90" s="69">
        <v>1</v>
      </c>
      <c r="BW90" s="69">
        <v>1</v>
      </c>
      <c r="BX90" s="69">
        <v>1</v>
      </c>
      <c r="BY90" s="69">
        <v>1</v>
      </c>
      <c r="BZ90" s="69">
        <v>1</v>
      </c>
      <c r="CA90" s="69">
        <v>1</v>
      </c>
      <c r="CB90" s="69">
        <v>1</v>
      </c>
      <c r="CC90" s="69">
        <v>1</v>
      </c>
      <c r="CD90" s="69">
        <v>1</v>
      </c>
      <c r="CE90" s="158">
        <f>SUM(D90:N90,P90:AD90,AF90:BH90,BK90:CD90)</f>
        <v>75</v>
      </c>
      <c r="CF90" s="146">
        <f>CE90/($CD$3)*100</f>
        <v>100</v>
      </c>
      <c r="CG90" s="69">
        <v>1</v>
      </c>
      <c r="CH90" s="69">
        <v>1</v>
      </c>
      <c r="CI90" s="69">
        <v>1</v>
      </c>
      <c r="CJ90" s="69">
        <v>1</v>
      </c>
      <c r="CK90" s="69">
        <v>1</v>
      </c>
      <c r="CL90" s="69">
        <v>1</v>
      </c>
      <c r="CM90" s="69"/>
      <c r="CN90" s="75">
        <v>0</v>
      </c>
      <c r="CO90" s="75">
        <v>1</v>
      </c>
      <c r="CP90" s="75">
        <v>1</v>
      </c>
      <c r="CQ90" s="75">
        <v>1</v>
      </c>
      <c r="CR90" s="75">
        <v>1</v>
      </c>
      <c r="CS90" s="75">
        <v>1</v>
      </c>
      <c r="CT90" s="69"/>
      <c r="CU90" s="69">
        <v>1</v>
      </c>
      <c r="CV90" s="69">
        <v>1</v>
      </c>
      <c r="CW90" s="69">
        <v>1</v>
      </c>
      <c r="CX90" s="69">
        <v>1</v>
      </c>
      <c r="CY90" s="69">
        <v>1</v>
      </c>
      <c r="CZ90" s="69">
        <v>1</v>
      </c>
      <c r="DA90" s="69">
        <v>1</v>
      </c>
      <c r="DB90" s="69">
        <v>1</v>
      </c>
      <c r="DC90" s="69">
        <v>1</v>
      </c>
      <c r="DD90" s="69">
        <v>1</v>
      </c>
      <c r="DE90" s="69">
        <v>1</v>
      </c>
      <c r="DF90" s="69">
        <v>1</v>
      </c>
      <c r="DG90" s="69"/>
      <c r="DH90" s="159">
        <f>SUM(CG90:DG90)</f>
        <v>23</v>
      </c>
      <c r="DI90" s="160">
        <f>DH90/($DG$3-3)*100</f>
        <v>95.833333333333343</v>
      </c>
    </row>
    <row r="91" spans="1:113" s="126" customFormat="1" ht="30" customHeight="1" x14ac:dyDescent="0.25">
      <c r="A91" s="273" t="s">
        <v>254</v>
      </c>
      <c r="B91" s="128">
        <v>4</v>
      </c>
      <c r="C91" s="66" t="s">
        <v>151</v>
      </c>
      <c r="D91" s="69">
        <v>1</v>
      </c>
      <c r="E91" s="69">
        <v>1</v>
      </c>
      <c r="F91" s="69">
        <v>1</v>
      </c>
      <c r="G91" s="69">
        <v>1</v>
      </c>
      <c r="H91" s="69">
        <v>1</v>
      </c>
      <c r="I91" s="69">
        <v>1</v>
      </c>
      <c r="J91" s="69">
        <v>1</v>
      </c>
      <c r="K91" s="69">
        <v>1</v>
      </c>
      <c r="L91" s="69">
        <v>1</v>
      </c>
      <c r="M91" s="69">
        <v>1</v>
      </c>
      <c r="N91" s="69">
        <v>1</v>
      </c>
      <c r="O91" s="72"/>
      <c r="P91" s="69">
        <v>1</v>
      </c>
      <c r="Q91" s="69">
        <v>1</v>
      </c>
      <c r="R91" s="69">
        <v>1</v>
      </c>
      <c r="S91" s="69">
        <v>1</v>
      </c>
      <c r="T91" s="69">
        <v>1</v>
      </c>
      <c r="U91" s="69">
        <v>1</v>
      </c>
      <c r="V91" s="69">
        <v>1</v>
      </c>
      <c r="W91" s="69">
        <v>1</v>
      </c>
      <c r="X91" s="69">
        <v>1</v>
      </c>
      <c r="Y91" s="69">
        <v>1</v>
      </c>
      <c r="Z91" s="69">
        <v>1</v>
      </c>
      <c r="AA91" s="69">
        <v>1</v>
      </c>
      <c r="AB91" s="69">
        <v>1</v>
      </c>
      <c r="AC91" s="69">
        <v>1</v>
      </c>
      <c r="AD91" s="69">
        <v>1</v>
      </c>
      <c r="AE91" s="72"/>
      <c r="AF91" s="69">
        <v>1</v>
      </c>
      <c r="AG91" s="69">
        <v>1</v>
      </c>
      <c r="AH91" s="69">
        <v>1</v>
      </c>
      <c r="AI91" s="69">
        <v>1</v>
      </c>
      <c r="AJ91" s="69">
        <v>1</v>
      </c>
      <c r="AK91" s="69">
        <v>1</v>
      </c>
      <c r="AL91" s="69">
        <v>1</v>
      </c>
      <c r="AM91" s="69">
        <v>1</v>
      </c>
      <c r="AN91" s="69">
        <v>1</v>
      </c>
      <c r="AO91" s="69">
        <v>1</v>
      </c>
      <c r="AP91" s="69">
        <v>1</v>
      </c>
      <c r="AQ91" s="69">
        <v>1</v>
      </c>
      <c r="AR91" s="69">
        <v>1</v>
      </c>
      <c r="AS91" s="69">
        <v>1</v>
      </c>
      <c r="AT91" s="69">
        <v>1</v>
      </c>
      <c r="AU91" s="69">
        <v>0</v>
      </c>
      <c r="AV91" s="69">
        <v>1</v>
      </c>
      <c r="AW91" s="69">
        <v>1</v>
      </c>
      <c r="AX91" s="69">
        <v>1</v>
      </c>
      <c r="AY91" s="69">
        <v>1</v>
      </c>
      <c r="AZ91" s="69">
        <v>1</v>
      </c>
      <c r="BA91" s="69">
        <v>1</v>
      </c>
      <c r="BB91" s="69">
        <v>1</v>
      </c>
      <c r="BC91" s="69">
        <v>1</v>
      </c>
      <c r="BD91" s="69">
        <v>1</v>
      </c>
      <c r="BE91" s="69">
        <v>1</v>
      </c>
      <c r="BF91" s="69">
        <v>0</v>
      </c>
      <c r="BG91" s="69">
        <v>0</v>
      </c>
      <c r="BH91" s="69">
        <v>1</v>
      </c>
      <c r="BI91" s="72"/>
      <c r="BJ91" s="72"/>
      <c r="BK91" s="69">
        <v>1</v>
      </c>
      <c r="BL91" s="69">
        <v>1</v>
      </c>
      <c r="BM91" s="69">
        <v>1</v>
      </c>
      <c r="BN91" s="69">
        <v>0</v>
      </c>
      <c r="BO91" s="69">
        <v>1</v>
      </c>
      <c r="BP91" s="69">
        <v>1</v>
      </c>
      <c r="BQ91" s="69">
        <v>1</v>
      </c>
      <c r="BR91" s="69">
        <v>1</v>
      </c>
      <c r="BS91" s="69">
        <v>1</v>
      </c>
      <c r="BT91" s="69">
        <v>1</v>
      </c>
      <c r="BU91" s="69">
        <v>1</v>
      </c>
      <c r="BV91" s="69">
        <v>1</v>
      </c>
      <c r="BW91" s="69">
        <v>1</v>
      </c>
      <c r="BX91" s="69">
        <v>1</v>
      </c>
      <c r="BY91" s="69">
        <v>1</v>
      </c>
      <c r="BZ91" s="69">
        <v>1</v>
      </c>
      <c r="CA91" s="69">
        <v>1</v>
      </c>
      <c r="CB91" s="69">
        <v>1</v>
      </c>
      <c r="CC91" s="69">
        <v>1</v>
      </c>
      <c r="CD91" s="69">
        <v>1</v>
      </c>
      <c r="CE91" s="158">
        <f>SUM(D91:N91,P91:AD91,AF91:BH91,BK91:CD91)</f>
        <v>71</v>
      </c>
      <c r="CF91" s="146">
        <f>CE91/($CD$3)*100</f>
        <v>94.666666666666671</v>
      </c>
      <c r="CG91" s="69">
        <v>1</v>
      </c>
      <c r="CH91" s="69">
        <v>1</v>
      </c>
      <c r="CI91" s="69">
        <v>1</v>
      </c>
      <c r="CJ91" s="69">
        <v>1</v>
      </c>
      <c r="CK91" s="69">
        <v>1</v>
      </c>
      <c r="CL91" s="69">
        <v>1</v>
      </c>
      <c r="CM91" s="69"/>
      <c r="CN91" s="75">
        <v>0</v>
      </c>
      <c r="CO91" s="75">
        <v>1</v>
      </c>
      <c r="CP91" s="75">
        <v>1</v>
      </c>
      <c r="CQ91" s="75">
        <v>1</v>
      </c>
      <c r="CR91" s="75">
        <v>1</v>
      </c>
      <c r="CS91" s="75">
        <v>1</v>
      </c>
      <c r="CT91" s="69"/>
      <c r="CU91" s="69">
        <v>0</v>
      </c>
      <c r="CV91" s="69">
        <v>0</v>
      </c>
      <c r="CW91" s="69">
        <v>0</v>
      </c>
      <c r="CX91" s="69">
        <v>0</v>
      </c>
      <c r="CY91" s="69">
        <v>0</v>
      </c>
      <c r="CZ91" s="69">
        <v>0</v>
      </c>
      <c r="DA91" s="69">
        <v>0</v>
      </c>
      <c r="DB91" s="69">
        <v>0</v>
      </c>
      <c r="DC91" s="69">
        <v>0</v>
      </c>
      <c r="DD91" s="69">
        <v>0</v>
      </c>
      <c r="DE91" s="69">
        <v>0</v>
      </c>
      <c r="DF91" s="69">
        <v>0</v>
      </c>
      <c r="DG91" s="69"/>
      <c r="DH91" s="142">
        <f>SUM(CG91:DG91)</f>
        <v>11</v>
      </c>
      <c r="DI91" s="146">
        <f>DH91/($DG$3-3)*100</f>
        <v>45.833333333333329</v>
      </c>
    </row>
    <row r="92" spans="1:113" s="126" customFormat="1" ht="30" customHeight="1" x14ac:dyDescent="0.25">
      <c r="A92" s="273" t="s">
        <v>254</v>
      </c>
      <c r="B92" s="128">
        <v>3</v>
      </c>
      <c r="C92" s="66" t="s">
        <v>150</v>
      </c>
      <c r="D92" s="69">
        <v>1</v>
      </c>
      <c r="E92" s="69">
        <v>1</v>
      </c>
      <c r="F92" s="69">
        <v>1</v>
      </c>
      <c r="G92" s="69">
        <v>1</v>
      </c>
      <c r="H92" s="69">
        <v>1</v>
      </c>
      <c r="I92" s="69">
        <v>1</v>
      </c>
      <c r="J92" s="69">
        <v>1</v>
      </c>
      <c r="K92" s="69">
        <v>1</v>
      </c>
      <c r="L92" s="69">
        <v>1</v>
      </c>
      <c r="M92" s="69">
        <v>1</v>
      </c>
      <c r="N92" s="69">
        <v>1</v>
      </c>
      <c r="O92" s="72"/>
      <c r="P92" s="69">
        <v>1</v>
      </c>
      <c r="Q92" s="69">
        <v>1</v>
      </c>
      <c r="R92" s="69">
        <v>1</v>
      </c>
      <c r="S92" s="69">
        <v>1</v>
      </c>
      <c r="T92" s="69">
        <v>1</v>
      </c>
      <c r="U92" s="69">
        <v>1</v>
      </c>
      <c r="V92" s="69">
        <v>1</v>
      </c>
      <c r="W92" s="69">
        <v>1</v>
      </c>
      <c r="X92" s="69">
        <v>1</v>
      </c>
      <c r="Y92" s="69">
        <v>0</v>
      </c>
      <c r="Z92" s="69">
        <v>0</v>
      </c>
      <c r="AA92" s="69">
        <v>0</v>
      </c>
      <c r="AB92" s="69">
        <v>1</v>
      </c>
      <c r="AC92" s="69">
        <v>1</v>
      </c>
      <c r="AD92" s="69">
        <v>1</v>
      </c>
      <c r="AE92" s="72"/>
      <c r="AF92" s="69">
        <v>1</v>
      </c>
      <c r="AG92" s="69">
        <v>1</v>
      </c>
      <c r="AH92" s="69">
        <v>1</v>
      </c>
      <c r="AI92" s="69">
        <v>1</v>
      </c>
      <c r="AJ92" s="69">
        <v>1</v>
      </c>
      <c r="AK92" s="69">
        <v>0</v>
      </c>
      <c r="AL92" s="69">
        <v>1</v>
      </c>
      <c r="AM92" s="69">
        <v>0</v>
      </c>
      <c r="AN92" s="69">
        <v>1</v>
      </c>
      <c r="AO92" s="69">
        <v>1</v>
      </c>
      <c r="AP92" s="69">
        <v>1</v>
      </c>
      <c r="AQ92" s="69">
        <v>1</v>
      </c>
      <c r="AR92" s="69">
        <v>1</v>
      </c>
      <c r="AS92" s="69">
        <v>1</v>
      </c>
      <c r="AT92" s="69">
        <v>1</v>
      </c>
      <c r="AU92" s="69">
        <v>0</v>
      </c>
      <c r="AV92" s="69">
        <v>1</v>
      </c>
      <c r="AW92" s="69">
        <v>1</v>
      </c>
      <c r="AX92" s="69">
        <v>1</v>
      </c>
      <c r="AY92" s="69">
        <v>1</v>
      </c>
      <c r="AZ92" s="69">
        <v>1</v>
      </c>
      <c r="BA92" s="69">
        <v>1</v>
      </c>
      <c r="BB92" s="69">
        <v>1</v>
      </c>
      <c r="BC92" s="69">
        <v>1</v>
      </c>
      <c r="BD92" s="69">
        <v>1</v>
      </c>
      <c r="BE92" s="69">
        <v>0</v>
      </c>
      <c r="BF92" s="69">
        <v>0</v>
      </c>
      <c r="BG92" s="69">
        <v>0</v>
      </c>
      <c r="BH92" s="69">
        <v>0</v>
      </c>
      <c r="BI92" s="72"/>
      <c r="BJ92" s="72"/>
      <c r="BK92" s="69">
        <v>1</v>
      </c>
      <c r="BL92" s="69">
        <v>1</v>
      </c>
      <c r="BM92" s="69">
        <v>1</v>
      </c>
      <c r="BN92" s="69">
        <v>0</v>
      </c>
      <c r="BO92" s="69">
        <v>1</v>
      </c>
      <c r="BP92" s="69">
        <v>1</v>
      </c>
      <c r="BQ92" s="69">
        <v>1</v>
      </c>
      <c r="BR92" s="69">
        <v>0</v>
      </c>
      <c r="BS92" s="69">
        <v>1</v>
      </c>
      <c r="BT92" s="69">
        <v>1</v>
      </c>
      <c r="BU92" s="69">
        <v>1</v>
      </c>
      <c r="BV92" s="69">
        <v>1</v>
      </c>
      <c r="BW92" s="69">
        <v>1</v>
      </c>
      <c r="BX92" s="69">
        <v>1</v>
      </c>
      <c r="BY92" s="69">
        <v>1</v>
      </c>
      <c r="BZ92" s="69">
        <v>1</v>
      </c>
      <c r="CA92" s="69">
        <v>1</v>
      </c>
      <c r="CB92" s="69">
        <v>1</v>
      </c>
      <c r="CC92" s="69">
        <v>1</v>
      </c>
      <c r="CD92" s="69">
        <v>1</v>
      </c>
      <c r="CE92" s="158">
        <f>SUM(D92:N92,P92:AD92,AF92:BH92,BK92:CD92)</f>
        <v>63</v>
      </c>
      <c r="CF92" s="146">
        <f>CE92/($CD$3)*100</f>
        <v>84</v>
      </c>
      <c r="CG92" s="69">
        <v>0</v>
      </c>
      <c r="CH92" s="69">
        <v>1</v>
      </c>
      <c r="CI92" s="69">
        <v>1</v>
      </c>
      <c r="CJ92" s="69">
        <v>1</v>
      </c>
      <c r="CK92" s="69">
        <v>1</v>
      </c>
      <c r="CL92" s="69">
        <v>1</v>
      </c>
      <c r="CM92" s="69"/>
      <c r="CN92" s="75">
        <v>0</v>
      </c>
      <c r="CO92" s="75">
        <v>0</v>
      </c>
      <c r="CP92" s="75">
        <v>0</v>
      </c>
      <c r="CQ92" s="75">
        <v>0</v>
      </c>
      <c r="CR92" s="75">
        <v>0</v>
      </c>
      <c r="CS92" s="75">
        <v>0</v>
      </c>
      <c r="CT92" s="69"/>
      <c r="CU92" s="69">
        <v>0</v>
      </c>
      <c r="CV92" s="69">
        <v>0</v>
      </c>
      <c r="CW92" s="69">
        <v>0</v>
      </c>
      <c r="CX92" s="69">
        <v>0</v>
      </c>
      <c r="CY92" s="69">
        <v>0</v>
      </c>
      <c r="CZ92" s="69">
        <v>0</v>
      </c>
      <c r="DA92" s="69">
        <v>0</v>
      </c>
      <c r="DB92" s="69">
        <v>0</v>
      </c>
      <c r="DC92" s="69">
        <v>0</v>
      </c>
      <c r="DD92" s="69">
        <v>0</v>
      </c>
      <c r="DE92" s="69">
        <v>0</v>
      </c>
      <c r="DF92" s="69">
        <v>0</v>
      </c>
      <c r="DG92" s="69"/>
      <c r="DH92" s="142">
        <f>SUM(CG92:DG92)</f>
        <v>5</v>
      </c>
      <c r="DI92" s="146">
        <f>DH92/($DG$3-3)*100</f>
        <v>20.833333333333336</v>
      </c>
    </row>
    <row r="93" spans="1:113" s="126" customFormat="1" ht="30" customHeight="1" x14ac:dyDescent="0.25">
      <c r="A93" s="273" t="s">
        <v>254</v>
      </c>
      <c r="B93" s="128">
        <v>2</v>
      </c>
      <c r="C93" s="51" t="s">
        <v>149</v>
      </c>
      <c r="D93" s="69">
        <v>1</v>
      </c>
      <c r="E93" s="69">
        <v>0</v>
      </c>
      <c r="F93" s="69">
        <v>1</v>
      </c>
      <c r="G93" s="69">
        <v>1</v>
      </c>
      <c r="H93" s="69">
        <v>1</v>
      </c>
      <c r="I93" s="69">
        <v>1</v>
      </c>
      <c r="J93" s="69">
        <v>1</v>
      </c>
      <c r="K93" s="69">
        <v>1</v>
      </c>
      <c r="L93" s="69">
        <v>1</v>
      </c>
      <c r="M93" s="69">
        <v>0</v>
      </c>
      <c r="N93" s="69">
        <v>1</v>
      </c>
      <c r="O93" s="72"/>
      <c r="P93" s="69">
        <v>1</v>
      </c>
      <c r="Q93" s="69">
        <v>1</v>
      </c>
      <c r="R93" s="69">
        <v>1</v>
      </c>
      <c r="S93" s="69">
        <v>1</v>
      </c>
      <c r="T93" s="69">
        <v>1</v>
      </c>
      <c r="U93" s="69">
        <v>1</v>
      </c>
      <c r="V93" s="69">
        <v>1</v>
      </c>
      <c r="W93" s="69">
        <v>1</v>
      </c>
      <c r="X93" s="69">
        <v>1</v>
      </c>
      <c r="Y93" s="69">
        <v>1</v>
      </c>
      <c r="Z93" s="69">
        <v>1</v>
      </c>
      <c r="AA93" s="69">
        <v>1</v>
      </c>
      <c r="AB93" s="69">
        <v>1</v>
      </c>
      <c r="AC93" s="69">
        <v>1</v>
      </c>
      <c r="AD93" s="69">
        <v>1</v>
      </c>
      <c r="AE93" s="72"/>
      <c r="AF93" s="69">
        <v>1</v>
      </c>
      <c r="AG93" s="69">
        <v>1</v>
      </c>
      <c r="AH93" s="69">
        <v>1</v>
      </c>
      <c r="AI93" s="69">
        <v>1</v>
      </c>
      <c r="AJ93" s="69">
        <v>1</v>
      </c>
      <c r="AK93" s="69">
        <v>0</v>
      </c>
      <c r="AL93" s="69">
        <v>1</v>
      </c>
      <c r="AM93" s="69">
        <v>0</v>
      </c>
      <c r="AN93" s="69">
        <v>1</v>
      </c>
      <c r="AO93" s="69">
        <v>1</v>
      </c>
      <c r="AP93" s="69">
        <v>1</v>
      </c>
      <c r="AQ93" s="69">
        <v>1</v>
      </c>
      <c r="AR93" s="69">
        <v>1</v>
      </c>
      <c r="AS93" s="69">
        <v>1</v>
      </c>
      <c r="AT93" s="69">
        <v>1</v>
      </c>
      <c r="AU93" s="69">
        <v>1</v>
      </c>
      <c r="AV93" s="69">
        <v>1</v>
      </c>
      <c r="AW93" s="69">
        <v>1</v>
      </c>
      <c r="AX93" s="69">
        <v>1</v>
      </c>
      <c r="AY93" s="69">
        <v>0</v>
      </c>
      <c r="AZ93" s="69">
        <v>1</v>
      </c>
      <c r="BA93" s="69">
        <v>1</v>
      </c>
      <c r="BB93" s="69">
        <v>1</v>
      </c>
      <c r="BC93" s="69">
        <v>1</v>
      </c>
      <c r="BD93" s="69">
        <v>1</v>
      </c>
      <c r="BE93" s="69">
        <v>0</v>
      </c>
      <c r="BF93" s="69">
        <v>0</v>
      </c>
      <c r="BG93" s="69">
        <v>0</v>
      </c>
      <c r="BH93" s="69">
        <v>0</v>
      </c>
      <c r="BI93" s="72"/>
      <c r="BJ93" s="72"/>
      <c r="BK93" s="69">
        <v>0</v>
      </c>
      <c r="BL93" s="69">
        <v>0</v>
      </c>
      <c r="BM93" s="69">
        <v>0</v>
      </c>
      <c r="BN93" s="69">
        <v>0</v>
      </c>
      <c r="BO93" s="69">
        <v>0</v>
      </c>
      <c r="BP93" s="69">
        <v>0</v>
      </c>
      <c r="BQ93" s="69">
        <v>0</v>
      </c>
      <c r="BR93" s="69">
        <v>1</v>
      </c>
      <c r="BS93" s="69">
        <v>1</v>
      </c>
      <c r="BT93" s="69">
        <v>1</v>
      </c>
      <c r="BU93" s="69">
        <v>1</v>
      </c>
      <c r="BV93" s="69">
        <v>1</v>
      </c>
      <c r="BW93" s="69">
        <v>1</v>
      </c>
      <c r="BX93" s="69">
        <v>1</v>
      </c>
      <c r="BY93" s="69">
        <v>1</v>
      </c>
      <c r="BZ93" s="69">
        <v>1</v>
      </c>
      <c r="CA93" s="69">
        <v>1</v>
      </c>
      <c r="CB93" s="69">
        <v>1</v>
      </c>
      <c r="CC93" s="69">
        <v>1</v>
      </c>
      <c r="CD93" s="69">
        <v>1</v>
      </c>
      <c r="CE93" s="158">
        <f>SUM(D93:N93,P93:AD93,AF93:BH93,BK93:CD93)</f>
        <v>59</v>
      </c>
      <c r="CF93" s="146">
        <f>CE93/($CD$3)*100</f>
        <v>78.666666666666657</v>
      </c>
      <c r="CG93" s="69">
        <v>1</v>
      </c>
      <c r="CH93" s="69">
        <v>1</v>
      </c>
      <c r="CI93" s="69">
        <v>1</v>
      </c>
      <c r="CJ93" s="69">
        <v>1</v>
      </c>
      <c r="CK93" s="69">
        <v>1</v>
      </c>
      <c r="CL93" s="69">
        <v>1</v>
      </c>
      <c r="CM93" s="69"/>
      <c r="CN93" s="75">
        <v>0</v>
      </c>
      <c r="CO93" s="75">
        <v>1</v>
      </c>
      <c r="CP93" s="75">
        <v>1</v>
      </c>
      <c r="CQ93" s="75">
        <v>1</v>
      </c>
      <c r="CR93" s="75">
        <v>1</v>
      </c>
      <c r="CS93" s="75">
        <v>1</v>
      </c>
      <c r="CT93" s="69"/>
      <c r="CU93" s="69">
        <v>0</v>
      </c>
      <c r="CV93" s="69">
        <v>0</v>
      </c>
      <c r="CW93" s="69">
        <v>0</v>
      </c>
      <c r="CX93" s="69">
        <v>0</v>
      </c>
      <c r="CY93" s="69">
        <v>0</v>
      </c>
      <c r="CZ93" s="69">
        <v>0</v>
      </c>
      <c r="DA93" s="69">
        <v>0</v>
      </c>
      <c r="DB93" s="69">
        <v>0</v>
      </c>
      <c r="DC93" s="69">
        <v>0</v>
      </c>
      <c r="DD93" s="69">
        <v>0</v>
      </c>
      <c r="DE93" s="69">
        <v>0</v>
      </c>
      <c r="DF93" s="69">
        <v>0</v>
      </c>
      <c r="DG93" s="69"/>
      <c r="DH93" s="142">
        <f>SUM(CG93:DG93)</f>
        <v>11</v>
      </c>
      <c r="DI93" s="146">
        <f>DH93/($DG$3-3)*100</f>
        <v>45.833333333333329</v>
      </c>
    </row>
    <row r="94" spans="1:113" s="17" customFormat="1" ht="30" customHeight="1" x14ac:dyDescent="0.25">
      <c r="A94" s="26" t="s">
        <v>254</v>
      </c>
      <c r="B94" s="27"/>
      <c r="C94" s="28" t="s">
        <v>206</v>
      </c>
      <c r="D94" s="294"/>
      <c r="E94" s="71"/>
      <c r="F94" s="71"/>
      <c r="G94" s="71"/>
      <c r="H94" s="71"/>
      <c r="I94" s="71"/>
      <c r="J94" s="71"/>
      <c r="K94" s="73"/>
      <c r="L94" s="71"/>
      <c r="M94" s="71"/>
      <c r="N94" s="71"/>
      <c r="O94" s="73"/>
      <c r="P94" s="71"/>
      <c r="Q94" s="71"/>
      <c r="R94" s="71"/>
      <c r="S94" s="71"/>
      <c r="T94" s="71"/>
      <c r="U94" s="71"/>
      <c r="V94" s="71"/>
      <c r="W94" s="73"/>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3"/>
      <c r="BU94" s="73"/>
      <c r="BV94" s="71"/>
      <c r="BW94" s="71"/>
      <c r="BX94" s="71"/>
      <c r="BY94" s="71"/>
      <c r="BZ94" s="71"/>
      <c r="CA94" s="71"/>
      <c r="CB94" s="71"/>
      <c r="CC94" s="71"/>
      <c r="CD94" s="71"/>
      <c r="CE94" s="96">
        <f>AVERAGE(CE90:CE93)</f>
        <v>67</v>
      </c>
      <c r="CF94" s="96">
        <f>AVERAGE(CF90:CF93)</f>
        <v>89.333333333333343</v>
      </c>
      <c r="CG94" s="71"/>
      <c r="CH94" s="71"/>
      <c r="CI94" s="71"/>
      <c r="CJ94" s="71"/>
      <c r="CK94" s="71"/>
      <c r="CL94" s="71"/>
      <c r="CM94" s="77"/>
      <c r="CN94" s="71"/>
      <c r="CO94" s="71"/>
      <c r="CP94" s="71"/>
      <c r="CQ94" s="71"/>
      <c r="CR94" s="71"/>
      <c r="CS94" s="71"/>
      <c r="CT94" s="77"/>
      <c r="CU94" s="71"/>
      <c r="CV94" s="71"/>
      <c r="CW94" s="71"/>
      <c r="CX94" s="71"/>
      <c r="CY94" s="71"/>
      <c r="CZ94" s="71"/>
      <c r="DA94" s="71"/>
      <c r="DB94" s="71"/>
      <c r="DC94" s="71"/>
      <c r="DD94" s="71"/>
      <c r="DE94" s="71"/>
      <c r="DF94" s="71"/>
      <c r="DG94" s="77"/>
      <c r="DH94" s="96">
        <f>AVERAGE(DH90:DH93)</f>
        <v>12.5</v>
      </c>
      <c r="DI94" s="96">
        <f>AVERAGE(DI90:DI93)</f>
        <v>52.083333333333343</v>
      </c>
    </row>
    <row r="95" spans="1:113" s="126" customFormat="1" ht="30" customHeight="1" x14ac:dyDescent="0.25">
      <c r="A95" s="254" t="s">
        <v>245</v>
      </c>
      <c r="B95" s="121">
        <v>2</v>
      </c>
      <c r="C95" s="53" t="s">
        <v>154</v>
      </c>
      <c r="D95" s="69">
        <v>1</v>
      </c>
      <c r="E95" s="69">
        <v>1</v>
      </c>
      <c r="F95" s="69">
        <v>1</v>
      </c>
      <c r="G95" s="69">
        <v>1</v>
      </c>
      <c r="H95" s="69">
        <v>1</v>
      </c>
      <c r="I95" s="69">
        <v>1</v>
      </c>
      <c r="J95" s="69">
        <v>1</v>
      </c>
      <c r="K95" s="69">
        <v>1</v>
      </c>
      <c r="L95" s="69">
        <v>1</v>
      </c>
      <c r="M95" s="69">
        <v>1</v>
      </c>
      <c r="N95" s="69">
        <v>1</v>
      </c>
      <c r="O95" s="72"/>
      <c r="P95" s="69">
        <v>1</v>
      </c>
      <c r="Q95" s="69">
        <v>1</v>
      </c>
      <c r="R95" s="69">
        <v>1</v>
      </c>
      <c r="S95" s="69">
        <v>1</v>
      </c>
      <c r="T95" s="69">
        <v>1</v>
      </c>
      <c r="U95" s="69">
        <v>1</v>
      </c>
      <c r="V95" s="69">
        <v>1</v>
      </c>
      <c r="W95" s="69">
        <v>1</v>
      </c>
      <c r="X95" s="69">
        <v>1</v>
      </c>
      <c r="Y95" s="69">
        <v>1</v>
      </c>
      <c r="Z95" s="69">
        <v>1</v>
      </c>
      <c r="AA95" s="69">
        <v>1</v>
      </c>
      <c r="AB95" s="69">
        <v>1</v>
      </c>
      <c r="AC95" s="69">
        <v>1</v>
      </c>
      <c r="AD95" s="69">
        <v>1</v>
      </c>
      <c r="AE95" s="72"/>
      <c r="AF95" s="69">
        <v>1</v>
      </c>
      <c r="AG95" s="69">
        <v>1</v>
      </c>
      <c r="AH95" s="69">
        <v>1</v>
      </c>
      <c r="AI95" s="69">
        <v>1</v>
      </c>
      <c r="AJ95" s="69">
        <v>1</v>
      </c>
      <c r="AK95" s="69">
        <v>1</v>
      </c>
      <c r="AL95" s="69">
        <v>1</v>
      </c>
      <c r="AM95" s="69">
        <v>1</v>
      </c>
      <c r="AN95" s="69">
        <v>1</v>
      </c>
      <c r="AO95" s="69">
        <v>1</v>
      </c>
      <c r="AP95" s="69">
        <v>1</v>
      </c>
      <c r="AQ95" s="69">
        <v>1</v>
      </c>
      <c r="AR95" s="69">
        <v>1</v>
      </c>
      <c r="AS95" s="69">
        <v>1</v>
      </c>
      <c r="AT95" s="69">
        <v>1</v>
      </c>
      <c r="AU95" s="69">
        <v>1</v>
      </c>
      <c r="AV95" s="69">
        <v>1</v>
      </c>
      <c r="AW95" s="69">
        <v>1</v>
      </c>
      <c r="AX95" s="69">
        <v>1</v>
      </c>
      <c r="AY95" s="69">
        <v>1</v>
      </c>
      <c r="AZ95" s="69">
        <v>1</v>
      </c>
      <c r="BA95" s="69">
        <v>1</v>
      </c>
      <c r="BB95" s="69">
        <v>1</v>
      </c>
      <c r="BC95" s="69">
        <v>1</v>
      </c>
      <c r="BD95" s="69">
        <v>1</v>
      </c>
      <c r="BE95" s="69">
        <v>1</v>
      </c>
      <c r="BF95" s="69">
        <v>1</v>
      </c>
      <c r="BG95" s="69">
        <v>1</v>
      </c>
      <c r="BH95" s="69">
        <v>0</v>
      </c>
      <c r="BI95" s="72"/>
      <c r="BJ95" s="72"/>
      <c r="BK95" s="69">
        <v>1</v>
      </c>
      <c r="BL95" s="69">
        <v>1</v>
      </c>
      <c r="BM95" s="69">
        <v>1</v>
      </c>
      <c r="BN95" s="69">
        <v>1</v>
      </c>
      <c r="BO95" s="69">
        <v>1</v>
      </c>
      <c r="BP95" s="69">
        <v>1</v>
      </c>
      <c r="BQ95" s="69">
        <v>1</v>
      </c>
      <c r="BR95" s="69">
        <v>1</v>
      </c>
      <c r="BS95" s="69">
        <v>1</v>
      </c>
      <c r="BT95" s="69">
        <v>1</v>
      </c>
      <c r="BU95" s="69">
        <v>1</v>
      </c>
      <c r="BV95" s="69">
        <v>1</v>
      </c>
      <c r="BW95" s="69">
        <v>1</v>
      </c>
      <c r="BX95" s="69">
        <v>1</v>
      </c>
      <c r="BY95" s="69">
        <v>1</v>
      </c>
      <c r="BZ95" s="69">
        <v>1</v>
      </c>
      <c r="CA95" s="69">
        <v>1</v>
      </c>
      <c r="CB95" s="69">
        <v>1</v>
      </c>
      <c r="CC95" s="69">
        <v>1</v>
      </c>
      <c r="CD95" s="69">
        <v>1</v>
      </c>
      <c r="CE95" s="158">
        <f>SUM(D95:N95,P95:AD95,AF95:BH95,BK95:CD95)</f>
        <v>74</v>
      </c>
      <c r="CF95" s="146">
        <f>CE95/($CD$3)*100</f>
        <v>98.666666666666671</v>
      </c>
      <c r="CG95" s="69">
        <v>1</v>
      </c>
      <c r="CH95" s="69">
        <v>1</v>
      </c>
      <c r="CI95" s="69">
        <v>1</v>
      </c>
      <c r="CJ95" s="69">
        <v>1</v>
      </c>
      <c r="CK95" s="69">
        <v>1</v>
      </c>
      <c r="CL95" s="69">
        <v>1</v>
      </c>
      <c r="CM95" s="69"/>
      <c r="CN95" s="75">
        <v>1</v>
      </c>
      <c r="CO95" s="75">
        <v>1</v>
      </c>
      <c r="CP95" s="75">
        <v>1</v>
      </c>
      <c r="CQ95" s="75">
        <v>1</v>
      </c>
      <c r="CR95" s="75">
        <v>1</v>
      </c>
      <c r="CS95" s="75">
        <v>1</v>
      </c>
      <c r="CT95" s="79"/>
      <c r="CU95" s="69">
        <v>1</v>
      </c>
      <c r="CV95" s="69">
        <v>1</v>
      </c>
      <c r="CW95" s="69">
        <v>1</v>
      </c>
      <c r="CX95" s="69">
        <v>1</v>
      </c>
      <c r="CY95" s="69">
        <v>1</v>
      </c>
      <c r="CZ95" s="69">
        <v>1</v>
      </c>
      <c r="DA95" s="69">
        <v>1</v>
      </c>
      <c r="DB95" s="69">
        <v>0</v>
      </c>
      <c r="DC95" s="69">
        <v>0</v>
      </c>
      <c r="DD95" s="69">
        <v>0</v>
      </c>
      <c r="DE95" s="69">
        <v>0</v>
      </c>
      <c r="DF95" s="69">
        <v>0</v>
      </c>
      <c r="DG95" s="69"/>
      <c r="DH95" s="142">
        <f>SUM(CG95:DG95)</f>
        <v>19</v>
      </c>
      <c r="DI95" s="146">
        <f>DH95/($DG$3-3)*100</f>
        <v>79.166666666666657</v>
      </c>
    </row>
    <row r="96" spans="1:113" s="126" customFormat="1" ht="30" customHeight="1" x14ac:dyDescent="0.25">
      <c r="A96" s="254" t="s">
        <v>245</v>
      </c>
      <c r="B96" s="121">
        <v>3</v>
      </c>
      <c r="C96" s="66" t="s">
        <v>155</v>
      </c>
      <c r="D96" s="69">
        <v>1</v>
      </c>
      <c r="E96" s="69">
        <v>1</v>
      </c>
      <c r="F96" s="69">
        <v>1</v>
      </c>
      <c r="G96" s="69">
        <v>1</v>
      </c>
      <c r="H96" s="69">
        <v>1</v>
      </c>
      <c r="I96" s="69">
        <v>1</v>
      </c>
      <c r="J96" s="69">
        <v>1</v>
      </c>
      <c r="K96" s="69">
        <v>1</v>
      </c>
      <c r="L96" s="69">
        <v>1</v>
      </c>
      <c r="M96" s="69">
        <v>1</v>
      </c>
      <c r="N96" s="69">
        <v>1</v>
      </c>
      <c r="O96" s="72"/>
      <c r="P96" s="69">
        <v>1</v>
      </c>
      <c r="Q96" s="69">
        <v>1</v>
      </c>
      <c r="R96" s="69">
        <v>1</v>
      </c>
      <c r="S96" s="69">
        <v>1</v>
      </c>
      <c r="T96" s="69">
        <v>1</v>
      </c>
      <c r="U96" s="69">
        <v>1</v>
      </c>
      <c r="V96" s="69">
        <v>1</v>
      </c>
      <c r="W96" s="69">
        <v>1</v>
      </c>
      <c r="X96" s="69">
        <v>1</v>
      </c>
      <c r="Y96" s="69">
        <v>1</v>
      </c>
      <c r="Z96" s="69">
        <v>1</v>
      </c>
      <c r="AA96" s="69">
        <v>1</v>
      </c>
      <c r="AB96" s="69">
        <v>1</v>
      </c>
      <c r="AC96" s="69">
        <v>1</v>
      </c>
      <c r="AD96" s="69">
        <v>1</v>
      </c>
      <c r="AE96" s="72"/>
      <c r="AF96" s="69">
        <v>1</v>
      </c>
      <c r="AG96" s="69">
        <v>1</v>
      </c>
      <c r="AH96" s="69">
        <v>1</v>
      </c>
      <c r="AI96" s="69">
        <v>1</v>
      </c>
      <c r="AJ96" s="69">
        <v>1</v>
      </c>
      <c r="AK96" s="69">
        <v>1</v>
      </c>
      <c r="AL96" s="69">
        <v>1</v>
      </c>
      <c r="AM96" s="69">
        <v>1</v>
      </c>
      <c r="AN96" s="69">
        <v>1</v>
      </c>
      <c r="AO96" s="69">
        <v>1</v>
      </c>
      <c r="AP96" s="69">
        <v>1</v>
      </c>
      <c r="AQ96" s="69">
        <v>1</v>
      </c>
      <c r="AR96" s="69">
        <v>1</v>
      </c>
      <c r="AS96" s="69">
        <v>1</v>
      </c>
      <c r="AT96" s="69">
        <v>1</v>
      </c>
      <c r="AU96" s="69">
        <v>1</v>
      </c>
      <c r="AV96" s="69">
        <v>1</v>
      </c>
      <c r="AW96" s="69">
        <v>1</v>
      </c>
      <c r="AX96" s="69">
        <v>1</v>
      </c>
      <c r="AY96" s="69">
        <v>1</v>
      </c>
      <c r="AZ96" s="69">
        <v>1</v>
      </c>
      <c r="BA96" s="69">
        <v>1</v>
      </c>
      <c r="BB96" s="69">
        <v>1</v>
      </c>
      <c r="BC96" s="69">
        <v>1</v>
      </c>
      <c r="BD96" s="69">
        <v>1</v>
      </c>
      <c r="BE96" s="69">
        <v>1</v>
      </c>
      <c r="BF96" s="69">
        <v>1</v>
      </c>
      <c r="BG96" s="69">
        <v>0</v>
      </c>
      <c r="BH96" s="69">
        <v>0</v>
      </c>
      <c r="BI96" s="72"/>
      <c r="BJ96" s="72"/>
      <c r="BK96" s="69">
        <v>1</v>
      </c>
      <c r="BL96" s="69">
        <v>1</v>
      </c>
      <c r="BM96" s="69">
        <v>1</v>
      </c>
      <c r="BN96" s="69">
        <v>0</v>
      </c>
      <c r="BO96" s="69">
        <v>1</v>
      </c>
      <c r="BP96" s="69">
        <v>1</v>
      </c>
      <c r="BQ96" s="69">
        <v>1</v>
      </c>
      <c r="BR96" s="69">
        <v>1</v>
      </c>
      <c r="BS96" s="69">
        <v>1</v>
      </c>
      <c r="BT96" s="69">
        <v>1</v>
      </c>
      <c r="BU96" s="69">
        <v>1</v>
      </c>
      <c r="BV96" s="69">
        <v>1</v>
      </c>
      <c r="BW96" s="69">
        <v>1</v>
      </c>
      <c r="BX96" s="69">
        <v>1</v>
      </c>
      <c r="BY96" s="69">
        <v>1</v>
      </c>
      <c r="BZ96" s="69">
        <v>1</v>
      </c>
      <c r="CA96" s="69">
        <v>1</v>
      </c>
      <c r="CB96" s="69">
        <v>1</v>
      </c>
      <c r="CC96" s="69">
        <v>1</v>
      </c>
      <c r="CD96" s="69">
        <v>1</v>
      </c>
      <c r="CE96" s="158">
        <f>SUM(D96:N96,P96:AD96,AF96:BH96,BK96:CD96)</f>
        <v>72</v>
      </c>
      <c r="CF96" s="146">
        <f>CE96/($CD$3)*100</f>
        <v>96</v>
      </c>
      <c r="CG96" s="69">
        <v>1</v>
      </c>
      <c r="CH96" s="69">
        <v>1</v>
      </c>
      <c r="CI96" s="69">
        <v>1</v>
      </c>
      <c r="CJ96" s="69">
        <v>1</v>
      </c>
      <c r="CK96" s="69">
        <v>1</v>
      </c>
      <c r="CL96" s="69">
        <v>1</v>
      </c>
      <c r="CM96" s="69"/>
      <c r="CN96" s="75">
        <v>1</v>
      </c>
      <c r="CO96" s="75">
        <v>1</v>
      </c>
      <c r="CP96" s="75">
        <v>1</v>
      </c>
      <c r="CQ96" s="75">
        <v>1</v>
      </c>
      <c r="CR96" s="75">
        <v>1</v>
      </c>
      <c r="CS96" s="75">
        <v>1</v>
      </c>
      <c r="CT96" s="79"/>
      <c r="CU96" s="69">
        <v>1</v>
      </c>
      <c r="CV96" s="69">
        <v>1</v>
      </c>
      <c r="CW96" s="69">
        <v>1</v>
      </c>
      <c r="CX96" s="69">
        <v>1</v>
      </c>
      <c r="CY96" s="69">
        <v>1</v>
      </c>
      <c r="CZ96" s="69">
        <v>1</v>
      </c>
      <c r="DA96" s="69">
        <v>1</v>
      </c>
      <c r="DB96" s="69">
        <v>1</v>
      </c>
      <c r="DC96" s="69">
        <v>1</v>
      </c>
      <c r="DD96" s="69">
        <v>1</v>
      </c>
      <c r="DE96" s="69">
        <v>1</v>
      </c>
      <c r="DF96" s="69">
        <v>1</v>
      </c>
      <c r="DG96" s="69"/>
      <c r="DH96" s="142">
        <f>SUM(CG96:DG96)</f>
        <v>24</v>
      </c>
      <c r="DI96" s="146">
        <f>DH96/($DG$3-3)*100</f>
        <v>100</v>
      </c>
    </row>
    <row r="97" spans="1:113" s="126" customFormat="1" ht="30" customHeight="1" x14ac:dyDescent="0.25">
      <c r="A97" s="254" t="s">
        <v>245</v>
      </c>
      <c r="B97" s="121">
        <v>5</v>
      </c>
      <c r="C97" s="66" t="s">
        <v>157</v>
      </c>
      <c r="D97" s="69">
        <v>1</v>
      </c>
      <c r="E97" s="69">
        <v>1</v>
      </c>
      <c r="F97" s="69">
        <v>1</v>
      </c>
      <c r="G97" s="69">
        <v>1</v>
      </c>
      <c r="H97" s="69">
        <v>1</v>
      </c>
      <c r="I97" s="69">
        <v>1</v>
      </c>
      <c r="J97" s="69">
        <v>1</v>
      </c>
      <c r="K97" s="69">
        <v>1</v>
      </c>
      <c r="L97" s="69">
        <v>1</v>
      </c>
      <c r="M97" s="69">
        <v>1</v>
      </c>
      <c r="N97" s="69">
        <v>1</v>
      </c>
      <c r="O97" s="72"/>
      <c r="P97" s="69">
        <v>1</v>
      </c>
      <c r="Q97" s="69">
        <v>1</v>
      </c>
      <c r="R97" s="69">
        <v>1</v>
      </c>
      <c r="S97" s="69">
        <v>1</v>
      </c>
      <c r="T97" s="69">
        <v>1</v>
      </c>
      <c r="U97" s="69">
        <v>1</v>
      </c>
      <c r="V97" s="69">
        <v>1</v>
      </c>
      <c r="W97" s="69">
        <v>1</v>
      </c>
      <c r="X97" s="69">
        <v>1</v>
      </c>
      <c r="Y97" s="69">
        <v>1</v>
      </c>
      <c r="Z97" s="69">
        <v>1</v>
      </c>
      <c r="AA97" s="69">
        <v>1</v>
      </c>
      <c r="AB97" s="69">
        <v>1</v>
      </c>
      <c r="AC97" s="69">
        <v>1</v>
      </c>
      <c r="AD97" s="69">
        <v>1</v>
      </c>
      <c r="AE97" s="72"/>
      <c r="AF97" s="69">
        <v>1</v>
      </c>
      <c r="AG97" s="69">
        <v>1</v>
      </c>
      <c r="AH97" s="69">
        <v>1</v>
      </c>
      <c r="AI97" s="69">
        <v>1</v>
      </c>
      <c r="AJ97" s="69">
        <v>1</v>
      </c>
      <c r="AK97" s="69">
        <v>1</v>
      </c>
      <c r="AL97" s="69">
        <v>1</v>
      </c>
      <c r="AM97" s="69">
        <v>1</v>
      </c>
      <c r="AN97" s="69">
        <v>1</v>
      </c>
      <c r="AO97" s="69">
        <v>1</v>
      </c>
      <c r="AP97" s="69">
        <v>1</v>
      </c>
      <c r="AQ97" s="69">
        <v>1</v>
      </c>
      <c r="AR97" s="69">
        <v>1</v>
      </c>
      <c r="AS97" s="69">
        <v>1</v>
      </c>
      <c r="AT97" s="69">
        <v>1</v>
      </c>
      <c r="AU97" s="69">
        <v>1</v>
      </c>
      <c r="AV97" s="69">
        <v>1</v>
      </c>
      <c r="AW97" s="69">
        <v>1</v>
      </c>
      <c r="AX97" s="69">
        <v>1</v>
      </c>
      <c r="AY97" s="69">
        <v>1</v>
      </c>
      <c r="AZ97" s="69">
        <v>1</v>
      </c>
      <c r="BA97" s="69">
        <v>1</v>
      </c>
      <c r="BB97" s="69">
        <v>1</v>
      </c>
      <c r="BC97" s="69">
        <v>1</v>
      </c>
      <c r="BD97" s="69">
        <v>1</v>
      </c>
      <c r="BE97" s="69">
        <v>0</v>
      </c>
      <c r="BF97" s="69">
        <v>1</v>
      </c>
      <c r="BG97" s="69">
        <v>0</v>
      </c>
      <c r="BH97" s="69">
        <v>0</v>
      </c>
      <c r="BI97" s="72"/>
      <c r="BJ97" s="72"/>
      <c r="BK97" s="69">
        <v>1</v>
      </c>
      <c r="BL97" s="69">
        <v>1</v>
      </c>
      <c r="BM97" s="69">
        <v>1</v>
      </c>
      <c r="BN97" s="69">
        <v>1</v>
      </c>
      <c r="BO97" s="69">
        <v>1</v>
      </c>
      <c r="BP97" s="69">
        <v>1</v>
      </c>
      <c r="BQ97" s="69">
        <v>1</v>
      </c>
      <c r="BR97" s="69">
        <v>1</v>
      </c>
      <c r="BS97" s="69">
        <v>1</v>
      </c>
      <c r="BT97" s="69">
        <v>1</v>
      </c>
      <c r="BU97" s="69">
        <v>1</v>
      </c>
      <c r="BV97" s="69">
        <v>1</v>
      </c>
      <c r="BW97" s="69">
        <v>1</v>
      </c>
      <c r="BX97" s="69">
        <v>1</v>
      </c>
      <c r="BY97" s="69">
        <v>1</v>
      </c>
      <c r="BZ97" s="69">
        <v>1</v>
      </c>
      <c r="CA97" s="69">
        <v>1</v>
      </c>
      <c r="CB97" s="69">
        <v>1</v>
      </c>
      <c r="CC97" s="69">
        <v>1</v>
      </c>
      <c r="CD97" s="69">
        <v>1</v>
      </c>
      <c r="CE97" s="158">
        <f>SUM(D97:N97,P97:AD97,AF97:BH97,BK97:CD97)</f>
        <v>72</v>
      </c>
      <c r="CF97" s="146">
        <f>CE97/($CD$3)*100</f>
        <v>96</v>
      </c>
      <c r="CG97" s="69">
        <v>1</v>
      </c>
      <c r="CH97" s="69">
        <v>1</v>
      </c>
      <c r="CI97" s="69">
        <v>1</v>
      </c>
      <c r="CJ97" s="69">
        <v>1</v>
      </c>
      <c r="CK97" s="69">
        <v>1</v>
      </c>
      <c r="CL97" s="69">
        <v>1</v>
      </c>
      <c r="CM97" s="69"/>
      <c r="CN97" s="75">
        <v>1</v>
      </c>
      <c r="CO97" s="75">
        <v>1</v>
      </c>
      <c r="CP97" s="75">
        <v>1</v>
      </c>
      <c r="CQ97" s="75">
        <v>1</v>
      </c>
      <c r="CR97" s="75">
        <v>1</v>
      </c>
      <c r="CS97" s="75">
        <v>1</v>
      </c>
      <c r="CT97" s="79"/>
      <c r="CU97" s="69">
        <v>0</v>
      </c>
      <c r="CV97" s="69">
        <v>0</v>
      </c>
      <c r="CW97" s="69">
        <v>0</v>
      </c>
      <c r="CX97" s="69">
        <v>0</v>
      </c>
      <c r="CY97" s="69">
        <v>0</v>
      </c>
      <c r="CZ97" s="69">
        <v>0</v>
      </c>
      <c r="DA97" s="69">
        <v>0</v>
      </c>
      <c r="DB97" s="69">
        <v>0</v>
      </c>
      <c r="DC97" s="69">
        <v>0</v>
      </c>
      <c r="DD97" s="69">
        <v>0</v>
      </c>
      <c r="DE97" s="69">
        <v>0</v>
      </c>
      <c r="DF97" s="69">
        <v>0</v>
      </c>
      <c r="DG97" s="69"/>
      <c r="DH97" s="142">
        <f>SUM(CG97:DG97)</f>
        <v>12</v>
      </c>
      <c r="DI97" s="146">
        <f>DH97/($DG$3-3)*100</f>
        <v>50</v>
      </c>
    </row>
    <row r="98" spans="1:113" s="126" customFormat="1" ht="30" customHeight="1" x14ac:dyDescent="0.25">
      <c r="A98" s="254" t="s">
        <v>245</v>
      </c>
      <c r="B98" s="121">
        <v>1</v>
      </c>
      <c r="C98" s="66" t="s">
        <v>153</v>
      </c>
      <c r="D98" s="69">
        <v>1</v>
      </c>
      <c r="E98" s="69">
        <v>1</v>
      </c>
      <c r="F98" s="69">
        <v>1</v>
      </c>
      <c r="G98" s="69">
        <v>1</v>
      </c>
      <c r="H98" s="69">
        <v>1</v>
      </c>
      <c r="I98" s="69">
        <v>1</v>
      </c>
      <c r="J98" s="69">
        <v>1</v>
      </c>
      <c r="K98" s="69">
        <v>1</v>
      </c>
      <c r="L98" s="69">
        <v>1</v>
      </c>
      <c r="M98" s="69">
        <v>1</v>
      </c>
      <c r="N98" s="69">
        <v>1</v>
      </c>
      <c r="O98" s="72"/>
      <c r="P98" s="69">
        <v>1</v>
      </c>
      <c r="Q98" s="69">
        <v>1</v>
      </c>
      <c r="R98" s="69">
        <v>1</v>
      </c>
      <c r="S98" s="69">
        <v>1</v>
      </c>
      <c r="T98" s="69">
        <v>1</v>
      </c>
      <c r="U98" s="69">
        <v>1</v>
      </c>
      <c r="V98" s="69">
        <v>1</v>
      </c>
      <c r="W98" s="69">
        <v>1</v>
      </c>
      <c r="X98" s="69">
        <v>1</v>
      </c>
      <c r="Y98" s="69">
        <v>1</v>
      </c>
      <c r="Z98" s="69">
        <v>1</v>
      </c>
      <c r="AA98" s="69">
        <v>1</v>
      </c>
      <c r="AB98" s="69">
        <v>1</v>
      </c>
      <c r="AC98" s="69">
        <v>1</v>
      </c>
      <c r="AD98" s="69">
        <v>1</v>
      </c>
      <c r="AE98" s="72"/>
      <c r="AF98" s="69">
        <v>1</v>
      </c>
      <c r="AG98" s="69">
        <v>1</v>
      </c>
      <c r="AH98" s="69">
        <v>1</v>
      </c>
      <c r="AI98" s="69">
        <v>1</v>
      </c>
      <c r="AJ98" s="69">
        <v>1</v>
      </c>
      <c r="AK98" s="69">
        <v>1</v>
      </c>
      <c r="AL98" s="69">
        <v>1</v>
      </c>
      <c r="AM98" s="69">
        <v>0</v>
      </c>
      <c r="AN98" s="69">
        <v>1</v>
      </c>
      <c r="AO98" s="69">
        <v>1</v>
      </c>
      <c r="AP98" s="69">
        <v>1</v>
      </c>
      <c r="AQ98" s="69">
        <v>1</v>
      </c>
      <c r="AR98" s="69">
        <v>1</v>
      </c>
      <c r="AS98" s="69">
        <v>1</v>
      </c>
      <c r="AT98" s="69">
        <v>1</v>
      </c>
      <c r="AU98" s="69">
        <v>1</v>
      </c>
      <c r="AV98" s="69">
        <v>1</v>
      </c>
      <c r="AW98" s="69">
        <v>1</v>
      </c>
      <c r="AX98" s="69">
        <v>1</v>
      </c>
      <c r="AY98" s="69">
        <v>1</v>
      </c>
      <c r="AZ98" s="69">
        <v>1</v>
      </c>
      <c r="BA98" s="69">
        <v>1</v>
      </c>
      <c r="BB98" s="69">
        <v>1</v>
      </c>
      <c r="BC98" s="69">
        <v>1</v>
      </c>
      <c r="BD98" s="69">
        <v>1</v>
      </c>
      <c r="BE98" s="69">
        <v>1</v>
      </c>
      <c r="BF98" s="69">
        <v>1</v>
      </c>
      <c r="BG98" s="69">
        <v>0</v>
      </c>
      <c r="BH98" s="69">
        <v>0</v>
      </c>
      <c r="BI98" s="72"/>
      <c r="BJ98" s="72"/>
      <c r="BK98" s="69">
        <v>1</v>
      </c>
      <c r="BL98" s="69">
        <v>1</v>
      </c>
      <c r="BM98" s="69">
        <v>1</v>
      </c>
      <c r="BN98" s="69">
        <v>1</v>
      </c>
      <c r="BO98" s="69">
        <v>1</v>
      </c>
      <c r="BP98" s="69">
        <v>1</v>
      </c>
      <c r="BQ98" s="69">
        <v>0</v>
      </c>
      <c r="BR98" s="92">
        <v>1</v>
      </c>
      <c r="BS98" s="69">
        <v>1</v>
      </c>
      <c r="BT98" s="69">
        <v>1</v>
      </c>
      <c r="BU98" s="69">
        <v>1</v>
      </c>
      <c r="BV98" s="69">
        <v>1</v>
      </c>
      <c r="BW98" s="69">
        <v>1</v>
      </c>
      <c r="BX98" s="69">
        <v>1</v>
      </c>
      <c r="BY98" s="69">
        <v>1</v>
      </c>
      <c r="BZ98" s="69">
        <v>1</v>
      </c>
      <c r="CA98" s="69">
        <v>1</v>
      </c>
      <c r="CB98" s="69">
        <v>1</v>
      </c>
      <c r="CC98" s="69">
        <v>1</v>
      </c>
      <c r="CD98" s="69">
        <v>1</v>
      </c>
      <c r="CE98" s="158">
        <f>SUM(D98:N98,P98:AD98,AF98:BH98,BK98:CD98)</f>
        <v>71</v>
      </c>
      <c r="CF98" s="146">
        <f>CE98/($CD$3)*100</f>
        <v>94.666666666666671</v>
      </c>
      <c r="CG98" s="69">
        <v>1</v>
      </c>
      <c r="CH98" s="69">
        <v>1</v>
      </c>
      <c r="CI98" s="69">
        <v>1</v>
      </c>
      <c r="CJ98" s="69">
        <v>1</v>
      </c>
      <c r="CK98" s="69">
        <v>1</v>
      </c>
      <c r="CL98" s="69">
        <v>1</v>
      </c>
      <c r="CM98" s="69"/>
      <c r="CN98" s="75">
        <v>1</v>
      </c>
      <c r="CO98" s="75">
        <v>1</v>
      </c>
      <c r="CP98" s="75">
        <v>1</v>
      </c>
      <c r="CQ98" s="75">
        <v>1</v>
      </c>
      <c r="CR98" s="75">
        <v>1</v>
      </c>
      <c r="CS98" s="75">
        <v>1</v>
      </c>
      <c r="CT98" s="79"/>
      <c r="CU98" s="69">
        <v>1</v>
      </c>
      <c r="CV98" s="69">
        <v>1</v>
      </c>
      <c r="CW98" s="69">
        <v>1</v>
      </c>
      <c r="CX98" s="69">
        <v>1</v>
      </c>
      <c r="CY98" s="69">
        <v>1</v>
      </c>
      <c r="CZ98" s="69">
        <v>1</v>
      </c>
      <c r="DA98" s="69">
        <v>1</v>
      </c>
      <c r="DB98" s="69">
        <v>1</v>
      </c>
      <c r="DC98" s="69">
        <v>1</v>
      </c>
      <c r="DD98" s="69">
        <v>1</v>
      </c>
      <c r="DE98" s="69">
        <v>1</v>
      </c>
      <c r="DF98" s="69">
        <v>1</v>
      </c>
      <c r="DG98" s="69"/>
      <c r="DH98" s="142">
        <f>SUM(CG98:DG98)</f>
        <v>24</v>
      </c>
      <c r="DI98" s="146">
        <f>DH98/($DG$3-3)*100</f>
        <v>100</v>
      </c>
    </row>
    <row r="99" spans="1:113" s="126" customFormat="1" ht="30" customHeight="1" x14ac:dyDescent="0.25">
      <c r="A99" s="254" t="s">
        <v>245</v>
      </c>
      <c r="B99" s="121">
        <v>10</v>
      </c>
      <c r="C99" s="66" t="s">
        <v>162</v>
      </c>
      <c r="D99" s="69">
        <v>1</v>
      </c>
      <c r="E99" s="69">
        <v>1</v>
      </c>
      <c r="F99" s="69">
        <v>1</v>
      </c>
      <c r="G99" s="69">
        <v>1</v>
      </c>
      <c r="H99" s="69">
        <v>1</v>
      </c>
      <c r="I99" s="69">
        <v>1</v>
      </c>
      <c r="J99" s="69">
        <v>1</v>
      </c>
      <c r="K99" s="69">
        <v>1</v>
      </c>
      <c r="L99" s="69">
        <v>1</v>
      </c>
      <c r="M99" s="69">
        <v>1</v>
      </c>
      <c r="N99" s="69">
        <v>1</v>
      </c>
      <c r="O99" s="72"/>
      <c r="P99" s="69">
        <v>1</v>
      </c>
      <c r="Q99" s="69">
        <v>1</v>
      </c>
      <c r="R99" s="69">
        <v>1</v>
      </c>
      <c r="S99" s="69">
        <v>1</v>
      </c>
      <c r="T99" s="69">
        <v>1</v>
      </c>
      <c r="U99" s="69">
        <v>1</v>
      </c>
      <c r="V99" s="69">
        <v>1</v>
      </c>
      <c r="W99" s="69">
        <v>1</v>
      </c>
      <c r="X99" s="69">
        <v>1</v>
      </c>
      <c r="Y99" s="69">
        <v>1</v>
      </c>
      <c r="Z99" s="69">
        <v>1</v>
      </c>
      <c r="AA99" s="69">
        <v>1</v>
      </c>
      <c r="AB99" s="69">
        <v>1</v>
      </c>
      <c r="AC99" s="69">
        <v>1</v>
      </c>
      <c r="AD99" s="69">
        <v>1</v>
      </c>
      <c r="AE99" s="72"/>
      <c r="AF99" s="69">
        <v>1</v>
      </c>
      <c r="AG99" s="69">
        <v>1</v>
      </c>
      <c r="AH99" s="69">
        <v>1</v>
      </c>
      <c r="AI99" s="69">
        <v>1</v>
      </c>
      <c r="AJ99" s="69">
        <v>1</v>
      </c>
      <c r="AK99" s="69">
        <v>0</v>
      </c>
      <c r="AL99" s="69">
        <v>1</v>
      </c>
      <c r="AM99" s="69">
        <v>0</v>
      </c>
      <c r="AN99" s="69">
        <v>1</v>
      </c>
      <c r="AO99" s="69">
        <v>1</v>
      </c>
      <c r="AP99" s="69">
        <v>1</v>
      </c>
      <c r="AQ99" s="69">
        <v>1</v>
      </c>
      <c r="AR99" s="69">
        <v>1</v>
      </c>
      <c r="AS99" s="69">
        <v>1</v>
      </c>
      <c r="AT99" s="69">
        <v>1</v>
      </c>
      <c r="AU99" s="69">
        <v>1</v>
      </c>
      <c r="AV99" s="69">
        <v>1</v>
      </c>
      <c r="AW99" s="69">
        <v>1</v>
      </c>
      <c r="AX99" s="69">
        <v>1</v>
      </c>
      <c r="AY99" s="69">
        <v>1</v>
      </c>
      <c r="AZ99" s="69">
        <v>1</v>
      </c>
      <c r="BA99" s="69">
        <v>1</v>
      </c>
      <c r="BB99" s="69">
        <v>1</v>
      </c>
      <c r="BC99" s="69">
        <v>1</v>
      </c>
      <c r="BD99" s="69">
        <v>1</v>
      </c>
      <c r="BE99" s="69">
        <v>0</v>
      </c>
      <c r="BF99" s="69">
        <v>1</v>
      </c>
      <c r="BG99" s="69">
        <v>0</v>
      </c>
      <c r="BH99" s="69">
        <v>1</v>
      </c>
      <c r="BI99" s="72"/>
      <c r="BJ99" s="72"/>
      <c r="BK99" s="69">
        <v>1</v>
      </c>
      <c r="BL99" s="69">
        <v>1</v>
      </c>
      <c r="BM99" s="69">
        <v>1</v>
      </c>
      <c r="BN99" s="69">
        <v>1</v>
      </c>
      <c r="BO99" s="69">
        <v>1</v>
      </c>
      <c r="BP99" s="69">
        <v>1</v>
      </c>
      <c r="BQ99" s="69">
        <v>1</v>
      </c>
      <c r="BR99" s="69">
        <v>1</v>
      </c>
      <c r="BS99" s="69">
        <v>1</v>
      </c>
      <c r="BT99" s="69">
        <v>1</v>
      </c>
      <c r="BU99" s="69">
        <v>1</v>
      </c>
      <c r="BV99" s="69">
        <v>1</v>
      </c>
      <c r="BW99" s="69">
        <v>1</v>
      </c>
      <c r="BX99" s="69">
        <v>1</v>
      </c>
      <c r="BY99" s="69">
        <v>1</v>
      </c>
      <c r="BZ99" s="69">
        <v>1</v>
      </c>
      <c r="CA99" s="69">
        <v>1</v>
      </c>
      <c r="CB99" s="69">
        <v>1</v>
      </c>
      <c r="CC99" s="69">
        <v>1</v>
      </c>
      <c r="CD99" s="69">
        <v>1</v>
      </c>
      <c r="CE99" s="158">
        <f>SUM(D99:N99,P99:AD99,AF99:BH99,BK99:CD99)</f>
        <v>71</v>
      </c>
      <c r="CF99" s="146">
        <f>CE99/($CD$3)*100</f>
        <v>94.666666666666671</v>
      </c>
      <c r="CG99" s="69">
        <v>1</v>
      </c>
      <c r="CH99" s="69">
        <v>1</v>
      </c>
      <c r="CI99" s="69">
        <v>1</v>
      </c>
      <c r="CJ99" s="69">
        <v>1</v>
      </c>
      <c r="CK99" s="69">
        <v>1</v>
      </c>
      <c r="CL99" s="69">
        <v>1</v>
      </c>
      <c r="CM99" s="69"/>
      <c r="CN99" s="75">
        <v>0</v>
      </c>
      <c r="CO99" s="75">
        <v>1</v>
      </c>
      <c r="CP99" s="75">
        <v>1</v>
      </c>
      <c r="CQ99" s="75">
        <v>1</v>
      </c>
      <c r="CR99" s="75">
        <v>1</v>
      </c>
      <c r="CS99" s="75">
        <v>1</v>
      </c>
      <c r="CT99" s="79"/>
      <c r="CU99" s="69">
        <v>0</v>
      </c>
      <c r="CV99" s="69">
        <v>0</v>
      </c>
      <c r="CW99" s="69">
        <v>0</v>
      </c>
      <c r="CX99" s="69">
        <v>0</v>
      </c>
      <c r="CY99" s="69">
        <v>0</v>
      </c>
      <c r="CZ99" s="69">
        <v>0</v>
      </c>
      <c r="DA99" s="69">
        <v>0</v>
      </c>
      <c r="DB99" s="69">
        <v>0</v>
      </c>
      <c r="DC99" s="69">
        <v>0</v>
      </c>
      <c r="DD99" s="69">
        <v>0</v>
      </c>
      <c r="DE99" s="69">
        <v>0</v>
      </c>
      <c r="DF99" s="69">
        <v>0</v>
      </c>
      <c r="DG99" s="69"/>
      <c r="DH99" s="142">
        <f>SUM(CG99:DG99)</f>
        <v>11</v>
      </c>
      <c r="DI99" s="146">
        <f>DH99/($DG$3-3)*100</f>
        <v>45.833333333333329</v>
      </c>
    </row>
    <row r="100" spans="1:113" s="126" customFormat="1" ht="30" customHeight="1" x14ac:dyDescent="0.25">
      <c r="A100" s="254" t="s">
        <v>245</v>
      </c>
      <c r="B100" s="121">
        <v>6</v>
      </c>
      <c r="C100" s="66" t="s">
        <v>158</v>
      </c>
      <c r="D100" s="69">
        <v>1</v>
      </c>
      <c r="E100" s="69">
        <v>1</v>
      </c>
      <c r="F100" s="69">
        <v>1</v>
      </c>
      <c r="G100" s="69">
        <v>1</v>
      </c>
      <c r="H100" s="69">
        <v>1</v>
      </c>
      <c r="I100" s="69">
        <v>1</v>
      </c>
      <c r="J100" s="69">
        <v>1</v>
      </c>
      <c r="K100" s="69">
        <v>1</v>
      </c>
      <c r="L100" s="69">
        <v>1</v>
      </c>
      <c r="M100" s="69">
        <v>1</v>
      </c>
      <c r="N100" s="69">
        <v>1</v>
      </c>
      <c r="O100" s="72"/>
      <c r="P100" s="69">
        <v>1</v>
      </c>
      <c r="Q100" s="69">
        <v>1</v>
      </c>
      <c r="R100" s="69">
        <v>1</v>
      </c>
      <c r="S100" s="69">
        <v>1</v>
      </c>
      <c r="T100" s="69">
        <v>1</v>
      </c>
      <c r="U100" s="69">
        <v>1</v>
      </c>
      <c r="V100" s="69">
        <v>1</v>
      </c>
      <c r="W100" s="69">
        <v>1</v>
      </c>
      <c r="X100" s="69">
        <v>1</v>
      </c>
      <c r="Y100" s="69">
        <v>1</v>
      </c>
      <c r="Z100" s="69">
        <v>1</v>
      </c>
      <c r="AA100" s="69">
        <v>1</v>
      </c>
      <c r="AB100" s="69">
        <v>1</v>
      </c>
      <c r="AC100" s="69">
        <v>1</v>
      </c>
      <c r="AD100" s="69">
        <v>1</v>
      </c>
      <c r="AE100" s="72"/>
      <c r="AF100" s="69">
        <v>0</v>
      </c>
      <c r="AG100" s="69">
        <v>0</v>
      </c>
      <c r="AH100" s="69">
        <v>1</v>
      </c>
      <c r="AI100" s="69">
        <v>1</v>
      </c>
      <c r="AJ100" s="69">
        <v>1</v>
      </c>
      <c r="AK100" s="69">
        <v>1</v>
      </c>
      <c r="AL100" s="69">
        <v>1</v>
      </c>
      <c r="AM100" s="69">
        <v>1</v>
      </c>
      <c r="AN100" s="69">
        <v>1</v>
      </c>
      <c r="AO100" s="69">
        <v>1</v>
      </c>
      <c r="AP100" s="69">
        <v>1</v>
      </c>
      <c r="AQ100" s="69">
        <v>1</v>
      </c>
      <c r="AR100" s="69">
        <v>1</v>
      </c>
      <c r="AS100" s="69">
        <v>1</v>
      </c>
      <c r="AT100" s="69">
        <v>1</v>
      </c>
      <c r="AU100" s="69">
        <v>1</v>
      </c>
      <c r="AV100" s="69">
        <v>1</v>
      </c>
      <c r="AW100" s="69">
        <v>1</v>
      </c>
      <c r="AX100" s="69">
        <v>1</v>
      </c>
      <c r="AY100" s="69">
        <v>1</v>
      </c>
      <c r="AZ100" s="69">
        <v>1</v>
      </c>
      <c r="BA100" s="69">
        <v>1</v>
      </c>
      <c r="BB100" s="69">
        <v>1</v>
      </c>
      <c r="BC100" s="69">
        <v>1</v>
      </c>
      <c r="BD100" s="69">
        <v>1</v>
      </c>
      <c r="BE100" s="69">
        <v>1</v>
      </c>
      <c r="BF100" s="69">
        <v>1</v>
      </c>
      <c r="BG100" s="69">
        <v>0</v>
      </c>
      <c r="BH100" s="69">
        <v>0</v>
      </c>
      <c r="BI100" s="72"/>
      <c r="BJ100" s="72"/>
      <c r="BK100" s="69">
        <v>1</v>
      </c>
      <c r="BL100" s="69">
        <v>1</v>
      </c>
      <c r="BM100" s="69">
        <v>1</v>
      </c>
      <c r="BN100" s="69">
        <v>0</v>
      </c>
      <c r="BO100" s="69">
        <v>1</v>
      </c>
      <c r="BP100" s="69">
        <v>1</v>
      </c>
      <c r="BQ100" s="69">
        <v>1</v>
      </c>
      <c r="BR100" s="69">
        <v>1</v>
      </c>
      <c r="BS100" s="69">
        <v>1</v>
      </c>
      <c r="BT100" s="69">
        <v>1</v>
      </c>
      <c r="BU100" s="69">
        <v>1</v>
      </c>
      <c r="BV100" s="69">
        <v>1</v>
      </c>
      <c r="BW100" s="69">
        <v>1</v>
      </c>
      <c r="BX100" s="69">
        <v>1</v>
      </c>
      <c r="BY100" s="69">
        <v>1</v>
      </c>
      <c r="BZ100" s="69">
        <v>1</v>
      </c>
      <c r="CA100" s="69">
        <v>1</v>
      </c>
      <c r="CB100" s="69">
        <v>1</v>
      </c>
      <c r="CC100" s="69">
        <v>1</v>
      </c>
      <c r="CD100" s="69">
        <v>1</v>
      </c>
      <c r="CE100" s="158">
        <f>SUM(D100:N100,P100:AD100,AF100:BH100,BK100:CD100)</f>
        <v>70</v>
      </c>
      <c r="CF100" s="146">
        <f>CE100/($CD$3)*100</f>
        <v>93.333333333333329</v>
      </c>
      <c r="CG100" s="69">
        <v>1</v>
      </c>
      <c r="CH100" s="69">
        <v>1</v>
      </c>
      <c r="CI100" s="69">
        <v>1</v>
      </c>
      <c r="CJ100" s="69">
        <v>1</v>
      </c>
      <c r="CK100" s="69">
        <v>1</v>
      </c>
      <c r="CL100" s="69">
        <v>1</v>
      </c>
      <c r="CM100" s="69"/>
      <c r="CN100" s="75">
        <v>1</v>
      </c>
      <c r="CO100" s="75">
        <v>1</v>
      </c>
      <c r="CP100" s="75">
        <v>1</v>
      </c>
      <c r="CQ100" s="75">
        <v>1</v>
      </c>
      <c r="CR100" s="75">
        <v>1</v>
      </c>
      <c r="CS100" s="75">
        <v>1</v>
      </c>
      <c r="CT100" s="79"/>
      <c r="CU100" s="69">
        <v>1</v>
      </c>
      <c r="CV100" s="69">
        <v>1</v>
      </c>
      <c r="CW100" s="69">
        <v>1</v>
      </c>
      <c r="CX100" s="69">
        <v>1</v>
      </c>
      <c r="CY100" s="69">
        <v>1</v>
      </c>
      <c r="CZ100" s="69">
        <v>1</v>
      </c>
      <c r="DA100" s="69">
        <v>1</v>
      </c>
      <c r="DB100" s="69">
        <v>1</v>
      </c>
      <c r="DC100" s="69">
        <v>1</v>
      </c>
      <c r="DD100" s="69">
        <v>1</v>
      </c>
      <c r="DE100" s="69">
        <v>1</v>
      </c>
      <c r="DF100" s="69">
        <v>1</v>
      </c>
      <c r="DG100" s="69"/>
      <c r="DH100" s="142">
        <f>SUM(CG100:DG100)</f>
        <v>24</v>
      </c>
      <c r="DI100" s="146">
        <f>DH100/($DG$3-3)*100</f>
        <v>100</v>
      </c>
    </row>
    <row r="101" spans="1:113" s="126" customFormat="1" ht="30" customHeight="1" x14ac:dyDescent="0.25">
      <c r="A101" s="254" t="s">
        <v>245</v>
      </c>
      <c r="B101" s="121">
        <v>9</v>
      </c>
      <c r="C101" s="66" t="s">
        <v>161</v>
      </c>
      <c r="D101" s="69">
        <v>1</v>
      </c>
      <c r="E101" s="69">
        <v>1</v>
      </c>
      <c r="F101" s="69">
        <v>1</v>
      </c>
      <c r="G101" s="69">
        <v>1</v>
      </c>
      <c r="H101" s="69">
        <v>1</v>
      </c>
      <c r="I101" s="69">
        <v>1</v>
      </c>
      <c r="J101" s="69">
        <v>1</v>
      </c>
      <c r="K101" s="69">
        <v>1</v>
      </c>
      <c r="L101" s="69">
        <v>1</v>
      </c>
      <c r="M101" s="69">
        <v>1</v>
      </c>
      <c r="N101" s="69">
        <v>1</v>
      </c>
      <c r="O101" s="72"/>
      <c r="P101" s="69">
        <v>1</v>
      </c>
      <c r="Q101" s="69">
        <v>1</v>
      </c>
      <c r="R101" s="69">
        <v>1</v>
      </c>
      <c r="S101" s="69">
        <v>1</v>
      </c>
      <c r="T101" s="69">
        <v>1</v>
      </c>
      <c r="U101" s="69">
        <v>1</v>
      </c>
      <c r="V101" s="69">
        <v>1</v>
      </c>
      <c r="W101" s="69">
        <v>1</v>
      </c>
      <c r="X101" s="69">
        <v>1</v>
      </c>
      <c r="Y101" s="69">
        <v>1</v>
      </c>
      <c r="Z101" s="69">
        <v>1</v>
      </c>
      <c r="AA101" s="69">
        <v>1</v>
      </c>
      <c r="AB101" s="69">
        <v>1</v>
      </c>
      <c r="AC101" s="69">
        <v>1</v>
      </c>
      <c r="AD101" s="69">
        <v>1</v>
      </c>
      <c r="AE101" s="72"/>
      <c r="AF101" s="69">
        <v>0</v>
      </c>
      <c r="AG101" s="69">
        <v>0</v>
      </c>
      <c r="AH101" s="69">
        <v>1</v>
      </c>
      <c r="AI101" s="69">
        <v>1</v>
      </c>
      <c r="AJ101" s="69">
        <v>1</v>
      </c>
      <c r="AK101" s="69">
        <v>1</v>
      </c>
      <c r="AL101" s="69">
        <v>1</v>
      </c>
      <c r="AM101" s="69">
        <v>1</v>
      </c>
      <c r="AN101" s="69">
        <v>1</v>
      </c>
      <c r="AO101" s="69">
        <v>1</v>
      </c>
      <c r="AP101" s="69">
        <v>1</v>
      </c>
      <c r="AQ101" s="69">
        <v>1</v>
      </c>
      <c r="AR101" s="69">
        <v>1</v>
      </c>
      <c r="AS101" s="69">
        <v>1</v>
      </c>
      <c r="AT101" s="69">
        <v>1</v>
      </c>
      <c r="AU101" s="69">
        <v>0</v>
      </c>
      <c r="AV101" s="69">
        <v>1</v>
      </c>
      <c r="AW101" s="69">
        <v>1</v>
      </c>
      <c r="AX101" s="69">
        <v>1</v>
      </c>
      <c r="AY101" s="69">
        <v>1</v>
      </c>
      <c r="AZ101" s="69">
        <v>1</v>
      </c>
      <c r="BA101" s="69">
        <v>1</v>
      </c>
      <c r="BB101" s="69">
        <v>1</v>
      </c>
      <c r="BC101" s="69">
        <v>1</v>
      </c>
      <c r="BD101" s="69">
        <v>1</v>
      </c>
      <c r="BE101" s="69">
        <v>0</v>
      </c>
      <c r="BF101" s="69">
        <v>0</v>
      </c>
      <c r="BG101" s="69">
        <v>0</v>
      </c>
      <c r="BH101" s="69">
        <v>0</v>
      </c>
      <c r="BI101" s="72"/>
      <c r="BJ101" s="72"/>
      <c r="BK101" s="69">
        <v>1</v>
      </c>
      <c r="BL101" s="69">
        <v>1</v>
      </c>
      <c r="BM101" s="69">
        <v>1</v>
      </c>
      <c r="BN101" s="69">
        <v>0</v>
      </c>
      <c r="BO101" s="69">
        <v>1</v>
      </c>
      <c r="BP101" s="69">
        <v>1</v>
      </c>
      <c r="BQ101" s="69">
        <v>1</v>
      </c>
      <c r="BR101" s="69">
        <v>1</v>
      </c>
      <c r="BS101" s="69">
        <v>1</v>
      </c>
      <c r="BT101" s="69">
        <v>1</v>
      </c>
      <c r="BU101" s="69">
        <v>1</v>
      </c>
      <c r="BV101" s="69">
        <v>1</v>
      </c>
      <c r="BW101" s="69">
        <v>1</v>
      </c>
      <c r="BX101" s="69">
        <v>1</v>
      </c>
      <c r="BY101" s="69">
        <v>1</v>
      </c>
      <c r="BZ101" s="69">
        <v>1</v>
      </c>
      <c r="CA101" s="69">
        <v>1</v>
      </c>
      <c r="CB101" s="69">
        <v>1</v>
      </c>
      <c r="CC101" s="69">
        <v>1</v>
      </c>
      <c r="CD101" s="69">
        <v>1</v>
      </c>
      <c r="CE101" s="158">
        <f>SUM(D101:N101,P101:AD101,AF101:BH101,BK101:CD101)</f>
        <v>67</v>
      </c>
      <c r="CF101" s="146">
        <f>CE101/($CD$3)*100</f>
        <v>89.333333333333329</v>
      </c>
      <c r="CG101" s="69">
        <v>1</v>
      </c>
      <c r="CH101" s="69">
        <v>1</v>
      </c>
      <c r="CI101" s="69">
        <v>1</v>
      </c>
      <c r="CJ101" s="69">
        <v>1</v>
      </c>
      <c r="CK101" s="69">
        <v>1</v>
      </c>
      <c r="CL101" s="69">
        <v>1</v>
      </c>
      <c r="CM101" s="69"/>
      <c r="CN101" s="75">
        <v>0</v>
      </c>
      <c r="CO101" s="75">
        <v>1</v>
      </c>
      <c r="CP101" s="75">
        <v>1</v>
      </c>
      <c r="CQ101" s="75">
        <v>1</v>
      </c>
      <c r="CR101" s="75">
        <v>1</v>
      </c>
      <c r="CS101" s="75">
        <v>1</v>
      </c>
      <c r="CT101" s="79"/>
      <c r="CU101" s="69">
        <v>0</v>
      </c>
      <c r="CV101" s="69">
        <v>1</v>
      </c>
      <c r="CW101" s="69">
        <v>1</v>
      </c>
      <c r="CX101" s="69">
        <v>1</v>
      </c>
      <c r="CY101" s="69">
        <v>1</v>
      </c>
      <c r="CZ101" s="69">
        <v>1</v>
      </c>
      <c r="DA101" s="69">
        <v>1</v>
      </c>
      <c r="DB101" s="69">
        <v>1</v>
      </c>
      <c r="DC101" s="69">
        <v>1</v>
      </c>
      <c r="DD101" s="69">
        <v>1</v>
      </c>
      <c r="DE101" s="69">
        <v>1</v>
      </c>
      <c r="DF101" s="69">
        <v>1</v>
      </c>
      <c r="DG101" s="69"/>
      <c r="DH101" s="142">
        <f>SUM(CG101:DG101)</f>
        <v>22</v>
      </c>
      <c r="DI101" s="146">
        <f>DH101/($DG$3-3)*100</f>
        <v>91.666666666666657</v>
      </c>
    </row>
    <row r="102" spans="1:113" s="126" customFormat="1" ht="30" customHeight="1" x14ac:dyDescent="0.25">
      <c r="A102" s="254" t="s">
        <v>245</v>
      </c>
      <c r="B102" s="121">
        <v>7</v>
      </c>
      <c r="C102" s="66" t="s">
        <v>159</v>
      </c>
      <c r="D102" s="69">
        <v>1</v>
      </c>
      <c r="E102" s="69">
        <v>1</v>
      </c>
      <c r="F102" s="69">
        <v>1</v>
      </c>
      <c r="G102" s="69">
        <v>1</v>
      </c>
      <c r="H102" s="69">
        <v>1</v>
      </c>
      <c r="I102" s="69">
        <v>1</v>
      </c>
      <c r="J102" s="69">
        <v>1</v>
      </c>
      <c r="K102" s="69">
        <v>1</v>
      </c>
      <c r="L102" s="69">
        <v>1</v>
      </c>
      <c r="M102" s="69">
        <v>1</v>
      </c>
      <c r="N102" s="69">
        <v>1</v>
      </c>
      <c r="O102" s="72"/>
      <c r="P102" s="69">
        <v>1</v>
      </c>
      <c r="Q102" s="69">
        <v>1</v>
      </c>
      <c r="R102" s="69">
        <v>1</v>
      </c>
      <c r="S102" s="69">
        <v>1</v>
      </c>
      <c r="T102" s="69">
        <v>1</v>
      </c>
      <c r="U102" s="69">
        <v>1</v>
      </c>
      <c r="V102" s="69">
        <v>1</v>
      </c>
      <c r="W102" s="69">
        <v>1</v>
      </c>
      <c r="X102" s="69">
        <v>1</v>
      </c>
      <c r="Y102" s="69">
        <v>1</v>
      </c>
      <c r="Z102" s="69">
        <v>1</v>
      </c>
      <c r="AA102" s="69">
        <v>1</v>
      </c>
      <c r="AB102" s="69">
        <v>1</v>
      </c>
      <c r="AC102" s="69">
        <v>1</v>
      </c>
      <c r="AD102" s="69">
        <v>1</v>
      </c>
      <c r="AE102" s="72"/>
      <c r="AF102" s="69">
        <v>1</v>
      </c>
      <c r="AG102" s="69">
        <v>1</v>
      </c>
      <c r="AH102" s="69">
        <v>1</v>
      </c>
      <c r="AI102" s="69">
        <v>1</v>
      </c>
      <c r="AJ102" s="69">
        <v>1</v>
      </c>
      <c r="AK102" s="69">
        <v>0</v>
      </c>
      <c r="AL102" s="69">
        <v>1</v>
      </c>
      <c r="AM102" s="69">
        <v>0</v>
      </c>
      <c r="AN102" s="69">
        <v>1</v>
      </c>
      <c r="AO102" s="69">
        <v>1</v>
      </c>
      <c r="AP102" s="69">
        <v>1</v>
      </c>
      <c r="AQ102" s="69">
        <v>1</v>
      </c>
      <c r="AR102" s="69">
        <v>1</v>
      </c>
      <c r="AS102" s="69">
        <v>1</v>
      </c>
      <c r="AT102" s="69">
        <v>1</v>
      </c>
      <c r="AU102" s="69">
        <v>1</v>
      </c>
      <c r="AV102" s="69">
        <v>1</v>
      </c>
      <c r="AW102" s="69">
        <v>1</v>
      </c>
      <c r="AX102" s="69">
        <v>1</v>
      </c>
      <c r="AY102" s="69">
        <v>1</v>
      </c>
      <c r="AZ102" s="69">
        <v>1</v>
      </c>
      <c r="BA102" s="69">
        <v>1</v>
      </c>
      <c r="BB102" s="69">
        <v>1</v>
      </c>
      <c r="BC102" s="69">
        <v>1</v>
      </c>
      <c r="BD102" s="69">
        <v>1</v>
      </c>
      <c r="BE102" s="69">
        <v>1</v>
      </c>
      <c r="BF102" s="69">
        <v>1</v>
      </c>
      <c r="BG102" s="69">
        <v>0</v>
      </c>
      <c r="BH102" s="69">
        <v>1</v>
      </c>
      <c r="BI102" s="72"/>
      <c r="BJ102" s="72"/>
      <c r="BK102" s="69">
        <v>0</v>
      </c>
      <c r="BL102" s="69">
        <v>0</v>
      </c>
      <c r="BM102" s="69">
        <v>0</v>
      </c>
      <c r="BN102" s="69">
        <v>0</v>
      </c>
      <c r="BO102" s="69">
        <v>0</v>
      </c>
      <c r="BP102" s="69">
        <v>0</v>
      </c>
      <c r="BQ102" s="69">
        <v>0</v>
      </c>
      <c r="BR102" s="69">
        <v>0</v>
      </c>
      <c r="BS102" s="69">
        <v>1</v>
      </c>
      <c r="BT102" s="69">
        <v>1</v>
      </c>
      <c r="BU102" s="69">
        <v>1</v>
      </c>
      <c r="BV102" s="69">
        <v>1</v>
      </c>
      <c r="BW102" s="69">
        <v>1</v>
      </c>
      <c r="BX102" s="69">
        <v>1</v>
      </c>
      <c r="BY102" s="69">
        <v>1</v>
      </c>
      <c r="BZ102" s="69">
        <v>1</v>
      </c>
      <c r="CA102" s="69">
        <v>1</v>
      </c>
      <c r="CB102" s="69">
        <v>1</v>
      </c>
      <c r="CC102" s="69">
        <v>1</v>
      </c>
      <c r="CD102" s="69">
        <v>1</v>
      </c>
      <c r="CE102" s="158">
        <f>SUM(D102:N102,P102:AD102,AF102:BH102,BK102:CD102)</f>
        <v>64</v>
      </c>
      <c r="CF102" s="146">
        <f>CE102/($CD$3)*100</f>
        <v>85.333333333333343</v>
      </c>
      <c r="CG102" s="69">
        <v>1</v>
      </c>
      <c r="CH102" s="69">
        <v>1</v>
      </c>
      <c r="CI102" s="69">
        <v>1</v>
      </c>
      <c r="CJ102" s="69">
        <v>1</v>
      </c>
      <c r="CK102" s="69">
        <v>1</v>
      </c>
      <c r="CL102" s="69">
        <v>1</v>
      </c>
      <c r="CM102" s="69"/>
      <c r="CN102" s="75">
        <v>0</v>
      </c>
      <c r="CO102" s="75">
        <v>1</v>
      </c>
      <c r="CP102" s="75">
        <v>1</v>
      </c>
      <c r="CQ102" s="75">
        <v>1</v>
      </c>
      <c r="CR102" s="75">
        <v>1</v>
      </c>
      <c r="CS102" s="75">
        <v>1</v>
      </c>
      <c r="CT102" s="79"/>
      <c r="CU102" s="69">
        <v>1</v>
      </c>
      <c r="CV102" s="69">
        <v>1</v>
      </c>
      <c r="CW102" s="69">
        <v>1</v>
      </c>
      <c r="CX102" s="69">
        <v>1</v>
      </c>
      <c r="CY102" s="69">
        <v>1</v>
      </c>
      <c r="CZ102" s="69">
        <v>1</v>
      </c>
      <c r="DA102" s="69">
        <v>0</v>
      </c>
      <c r="DB102" s="69">
        <v>1</v>
      </c>
      <c r="DC102" s="69">
        <v>1</v>
      </c>
      <c r="DD102" s="69">
        <v>1</v>
      </c>
      <c r="DE102" s="69">
        <v>1</v>
      </c>
      <c r="DF102" s="69">
        <v>1</v>
      </c>
      <c r="DG102" s="69"/>
      <c r="DH102" s="142">
        <f>SUM(CG102:DG102)</f>
        <v>22</v>
      </c>
      <c r="DI102" s="146">
        <f>DH102/($DG$3-3)*100</f>
        <v>91.666666666666657</v>
      </c>
    </row>
    <row r="103" spans="1:113" s="126" customFormat="1" ht="30" customHeight="1" x14ac:dyDescent="0.25">
      <c r="A103" s="254" t="s">
        <v>245</v>
      </c>
      <c r="B103" s="121">
        <v>4</v>
      </c>
      <c r="C103" s="66" t="s">
        <v>156</v>
      </c>
      <c r="D103" s="69">
        <v>1</v>
      </c>
      <c r="E103" s="69">
        <v>1</v>
      </c>
      <c r="F103" s="69">
        <v>1</v>
      </c>
      <c r="G103" s="69">
        <v>1</v>
      </c>
      <c r="H103" s="69">
        <v>1</v>
      </c>
      <c r="I103" s="69">
        <v>1</v>
      </c>
      <c r="J103" s="69">
        <v>1</v>
      </c>
      <c r="K103" s="69">
        <v>1</v>
      </c>
      <c r="L103" s="69">
        <v>1</v>
      </c>
      <c r="M103" s="69">
        <v>1</v>
      </c>
      <c r="N103" s="69">
        <v>1</v>
      </c>
      <c r="O103" s="72"/>
      <c r="P103" s="69">
        <v>1</v>
      </c>
      <c r="Q103" s="69">
        <v>1</v>
      </c>
      <c r="R103" s="69">
        <v>1</v>
      </c>
      <c r="S103" s="69">
        <v>1</v>
      </c>
      <c r="T103" s="69">
        <v>1</v>
      </c>
      <c r="U103" s="69">
        <v>1</v>
      </c>
      <c r="V103" s="69">
        <v>1</v>
      </c>
      <c r="W103" s="69">
        <v>1</v>
      </c>
      <c r="X103" s="69">
        <v>1</v>
      </c>
      <c r="Y103" s="69">
        <v>1</v>
      </c>
      <c r="Z103" s="69">
        <v>1</v>
      </c>
      <c r="AA103" s="69">
        <v>1</v>
      </c>
      <c r="AB103" s="69">
        <v>1</v>
      </c>
      <c r="AC103" s="69">
        <v>1</v>
      </c>
      <c r="AD103" s="69">
        <v>1</v>
      </c>
      <c r="AE103" s="72"/>
      <c r="AF103" s="69">
        <v>0</v>
      </c>
      <c r="AG103" s="69">
        <v>0</v>
      </c>
      <c r="AH103" s="69">
        <v>1</v>
      </c>
      <c r="AI103" s="69">
        <v>1</v>
      </c>
      <c r="AJ103" s="69">
        <v>1</v>
      </c>
      <c r="AK103" s="69">
        <v>1</v>
      </c>
      <c r="AL103" s="69">
        <v>1</v>
      </c>
      <c r="AM103" s="69">
        <v>1</v>
      </c>
      <c r="AN103" s="69">
        <v>1</v>
      </c>
      <c r="AO103" s="69">
        <v>1</v>
      </c>
      <c r="AP103" s="69">
        <v>1</v>
      </c>
      <c r="AQ103" s="69">
        <v>1</v>
      </c>
      <c r="AR103" s="69">
        <v>1</v>
      </c>
      <c r="AS103" s="69">
        <v>1</v>
      </c>
      <c r="AT103" s="69">
        <v>1</v>
      </c>
      <c r="AU103" s="69">
        <v>1</v>
      </c>
      <c r="AV103" s="69">
        <v>1</v>
      </c>
      <c r="AW103" s="69">
        <v>1</v>
      </c>
      <c r="AX103" s="69">
        <v>1</v>
      </c>
      <c r="AY103" s="69">
        <v>1</v>
      </c>
      <c r="AZ103" s="69">
        <v>1</v>
      </c>
      <c r="BA103" s="69">
        <v>1</v>
      </c>
      <c r="BB103" s="69">
        <v>1</v>
      </c>
      <c r="BC103" s="69">
        <v>1</v>
      </c>
      <c r="BD103" s="69">
        <v>1</v>
      </c>
      <c r="BE103" s="69">
        <v>0</v>
      </c>
      <c r="BF103" s="69">
        <v>0</v>
      </c>
      <c r="BG103" s="69">
        <v>0</v>
      </c>
      <c r="BH103" s="69">
        <v>0</v>
      </c>
      <c r="BI103" s="72"/>
      <c r="BJ103" s="72"/>
      <c r="BK103" s="69">
        <v>0</v>
      </c>
      <c r="BL103" s="69">
        <v>0</v>
      </c>
      <c r="BM103" s="69">
        <v>0</v>
      </c>
      <c r="BN103" s="69">
        <v>0</v>
      </c>
      <c r="BO103" s="69">
        <v>0</v>
      </c>
      <c r="BP103" s="69">
        <v>0</v>
      </c>
      <c r="BQ103" s="69">
        <v>0</v>
      </c>
      <c r="BR103" s="69">
        <v>1</v>
      </c>
      <c r="BS103" s="69">
        <v>1</v>
      </c>
      <c r="BT103" s="69">
        <v>1</v>
      </c>
      <c r="BU103" s="69">
        <v>1</v>
      </c>
      <c r="BV103" s="69">
        <v>1</v>
      </c>
      <c r="BW103" s="69">
        <v>1</v>
      </c>
      <c r="BX103" s="69">
        <v>1</v>
      </c>
      <c r="BY103" s="69">
        <v>1</v>
      </c>
      <c r="BZ103" s="69">
        <v>1</v>
      </c>
      <c r="CA103" s="69">
        <v>1</v>
      </c>
      <c r="CB103" s="69">
        <v>1</v>
      </c>
      <c r="CC103" s="69">
        <v>1</v>
      </c>
      <c r="CD103" s="69">
        <v>1</v>
      </c>
      <c r="CE103" s="158">
        <f>SUM(D103:N103,P103:AD103,AF103:BH103,BK103:CD103)</f>
        <v>62</v>
      </c>
      <c r="CF103" s="146">
        <f>CE103/($CD$3)*100</f>
        <v>82.666666666666671</v>
      </c>
      <c r="CG103" s="69">
        <v>1</v>
      </c>
      <c r="CH103" s="69">
        <v>1</v>
      </c>
      <c r="CI103" s="69">
        <v>1</v>
      </c>
      <c r="CJ103" s="69">
        <v>1</v>
      </c>
      <c r="CK103" s="69">
        <v>1</v>
      </c>
      <c r="CL103" s="69">
        <v>1</v>
      </c>
      <c r="CM103" s="69"/>
      <c r="CN103" s="75">
        <v>0</v>
      </c>
      <c r="CO103" s="75">
        <v>1</v>
      </c>
      <c r="CP103" s="75">
        <v>1</v>
      </c>
      <c r="CQ103" s="75">
        <v>1</v>
      </c>
      <c r="CR103" s="75">
        <v>1</v>
      </c>
      <c r="CS103" s="75">
        <v>1</v>
      </c>
      <c r="CT103" s="79"/>
      <c r="CU103" s="69">
        <v>0</v>
      </c>
      <c r="CV103" s="69">
        <v>0</v>
      </c>
      <c r="CW103" s="69">
        <v>0</v>
      </c>
      <c r="CX103" s="69">
        <v>0</v>
      </c>
      <c r="CY103" s="69">
        <v>0</v>
      </c>
      <c r="CZ103" s="69">
        <v>0</v>
      </c>
      <c r="DA103" s="69">
        <v>0</v>
      </c>
      <c r="DB103" s="69">
        <v>0</v>
      </c>
      <c r="DC103" s="69">
        <v>0</v>
      </c>
      <c r="DD103" s="69">
        <v>0</v>
      </c>
      <c r="DE103" s="69">
        <v>0</v>
      </c>
      <c r="DF103" s="69">
        <v>0</v>
      </c>
      <c r="DG103" s="69"/>
      <c r="DH103" s="142">
        <f>SUM(CG103:DG103)</f>
        <v>11</v>
      </c>
      <c r="DI103" s="146">
        <f>DH103/($DG$3-3)*100</f>
        <v>45.833333333333329</v>
      </c>
    </row>
    <row r="104" spans="1:113" s="126" customFormat="1" ht="30" customHeight="1" x14ac:dyDescent="0.25">
      <c r="A104" s="254" t="s">
        <v>245</v>
      </c>
      <c r="B104" s="121">
        <v>8</v>
      </c>
      <c r="C104" s="66" t="s">
        <v>160</v>
      </c>
      <c r="D104" s="292">
        <v>1</v>
      </c>
      <c r="E104" s="69">
        <v>1</v>
      </c>
      <c r="F104" s="69">
        <v>1</v>
      </c>
      <c r="G104" s="69">
        <v>1</v>
      </c>
      <c r="H104" s="69">
        <v>1</v>
      </c>
      <c r="I104" s="69">
        <v>1</v>
      </c>
      <c r="J104" s="69">
        <v>1</v>
      </c>
      <c r="K104" s="69">
        <v>1</v>
      </c>
      <c r="L104" s="69">
        <v>1</v>
      </c>
      <c r="M104" s="69">
        <v>1</v>
      </c>
      <c r="N104" s="69">
        <v>1</v>
      </c>
      <c r="O104" s="72"/>
      <c r="P104" s="69">
        <v>1</v>
      </c>
      <c r="Q104" s="69">
        <v>1</v>
      </c>
      <c r="R104" s="69">
        <v>1</v>
      </c>
      <c r="S104" s="69">
        <v>1</v>
      </c>
      <c r="T104" s="69">
        <v>1</v>
      </c>
      <c r="U104" s="69">
        <v>1</v>
      </c>
      <c r="V104" s="69">
        <v>1</v>
      </c>
      <c r="W104" s="69">
        <v>1</v>
      </c>
      <c r="X104" s="69">
        <v>1</v>
      </c>
      <c r="Y104" s="69">
        <v>1</v>
      </c>
      <c r="Z104" s="69">
        <v>1</v>
      </c>
      <c r="AA104" s="69">
        <v>1</v>
      </c>
      <c r="AB104" s="69">
        <v>1</v>
      </c>
      <c r="AC104" s="69">
        <v>1</v>
      </c>
      <c r="AD104" s="69">
        <v>1</v>
      </c>
      <c r="AE104" s="72"/>
      <c r="AF104" s="69">
        <v>0</v>
      </c>
      <c r="AG104" s="69">
        <v>0</v>
      </c>
      <c r="AH104" s="69">
        <v>1</v>
      </c>
      <c r="AI104" s="69">
        <v>1</v>
      </c>
      <c r="AJ104" s="69">
        <v>1</v>
      </c>
      <c r="AK104" s="69">
        <v>1</v>
      </c>
      <c r="AL104" s="69">
        <v>1</v>
      </c>
      <c r="AM104" s="69">
        <v>0</v>
      </c>
      <c r="AN104" s="69">
        <v>1</v>
      </c>
      <c r="AO104" s="69">
        <v>1</v>
      </c>
      <c r="AP104" s="69">
        <v>1</v>
      </c>
      <c r="AQ104" s="69">
        <v>1</v>
      </c>
      <c r="AR104" s="69">
        <v>1</v>
      </c>
      <c r="AS104" s="69">
        <v>1</v>
      </c>
      <c r="AT104" s="69">
        <v>1</v>
      </c>
      <c r="AU104" s="69">
        <v>1</v>
      </c>
      <c r="AV104" s="69">
        <v>1</v>
      </c>
      <c r="AW104" s="69">
        <v>1</v>
      </c>
      <c r="AX104" s="69">
        <v>1</v>
      </c>
      <c r="AY104" s="69">
        <v>1</v>
      </c>
      <c r="AZ104" s="69">
        <v>1</v>
      </c>
      <c r="BA104" s="69">
        <v>1</v>
      </c>
      <c r="BB104" s="69">
        <v>1</v>
      </c>
      <c r="BC104" s="69">
        <v>1</v>
      </c>
      <c r="BD104" s="69">
        <v>1</v>
      </c>
      <c r="BE104" s="69">
        <v>0</v>
      </c>
      <c r="BF104" s="69">
        <v>0</v>
      </c>
      <c r="BG104" s="69">
        <v>0</v>
      </c>
      <c r="BH104" s="69">
        <v>0</v>
      </c>
      <c r="BI104" s="72"/>
      <c r="BJ104" s="72"/>
      <c r="BK104" s="69">
        <v>0</v>
      </c>
      <c r="BL104" s="69">
        <v>0</v>
      </c>
      <c r="BM104" s="69">
        <v>0</v>
      </c>
      <c r="BN104" s="69">
        <v>0</v>
      </c>
      <c r="BO104" s="69">
        <v>0</v>
      </c>
      <c r="BP104" s="69">
        <v>0</v>
      </c>
      <c r="BQ104" s="69">
        <v>0</v>
      </c>
      <c r="BR104" s="69">
        <v>0</v>
      </c>
      <c r="BS104" s="69">
        <v>1</v>
      </c>
      <c r="BT104" s="69">
        <v>1</v>
      </c>
      <c r="BU104" s="69">
        <v>1</v>
      </c>
      <c r="BV104" s="69">
        <v>1</v>
      </c>
      <c r="BW104" s="69">
        <v>1</v>
      </c>
      <c r="BX104" s="69">
        <v>1</v>
      </c>
      <c r="BY104" s="69">
        <v>1</v>
      </c>
      <c r="BZ104" s="69">
        <v>1</v>
      </c>
      <c r="CA104" s="69">
        <v>1</v>
      </c>
      <c r="CB104" s="69">
        <v>1</v>
      </c>
      <c r="CC104" s="69">
        <v>1</v>
      </c>
      <c r="CD104" s="69">
        <v>1</v>
      </c>
      <c r="CE104" s="158">
        <f>SUM(D104:N104,P104:AD104,AF104:BH104,BK104:CD104)</f>
        <v>60</v>
      </c>
      <c r="CF104" s="146">
        <f>CE104/($CD$3)*100</f>
        <v>80</v>
      </c>
      <c r="CG104" s="69">
        <v>1</v>
      </c>
      <c r="CH104" s="69">
        <v>1</v>
      </c>
      <c r="CI104" s="69">
        <v>1</v>
      </c>
      <c r="CJ104" s="69">
        <v>1</v>
      </c>
      <c r="CK104" s="69">
        <v>1</v>
      </c>
      <c r="CL104" s="69">
        <v>1</v>
      </c>
      <c r="CM104" s="69"/>
      <c r="CN104" s="75">
        <v>1</v>
      </c>
      <c r="CO104" s="75">
        <v>1</v>
      </c>
      <c r="CP104" s="75">
        <v>1</v>
      </c>
      <c r="CQ104" s="75">
        <v>1</v>
      </c>
      <c r="CR104" s="75">
        <v>1</v>
      </c>
      <c r="CS104" s="75">
        <v>1</v>
      </c>
      <c r="CT104" s="79"/>
      <c r="CU104" s="69">
        <v>1</v>
      </c>
      <c r="CV104" s="69">
        <v>1</v>
      </c>
      <c r="CW104" s="69">
        <v>1</v>
      </c>
      <c r="CX104" s="69">
        <v>1</v>
      </c>
      <c r="CY104" s="69">
        <v>1</v>
      </c>
      <c r="CZ104" s="69">
        <v>1</v>
      </c>
      <c r="DA104" s="69">
        <v>1</v>
      </c>
      <c r="DB104" s="69">
        <v>1</v>
      </c>
      <c r="DC104" s="69">
        <v>1</v>
      </c>
      <c r="DD104" s="69">
        <v>1</v>
      </c>
      <c r="DE104" s="69">
        <v>1</v>
      </c>
      <c r="DF104" s="69">
        <v>1</v>
      </c>
      <c r="DG104" s="69"/>
      <c r="DH104" s="142">
        <f>SUM(CG104:DG104)</f>
        <v>24</v>
      </c>
      <c r="DI104" s="146">
        <f>DH104/($DG$3-3)*100</f>
        <v>100</v>
      </c>
    </row>
    <row r="105" spans="1:113" s="17" customFormat="1" ht="30" customHeight="1" x14ac:dyDescent="0.25">
      <c r="A105" s="26" t="s">
        <v>245</v>
      </c>
      <c r="B105" s="27"/>
      <c r="C105" s="295" t="s">
        <v>206</v>
      </c>
      <c r="D105" s="71"/>
      <c r="E105" s="71"/>
      <c r="F105" s="71"/>
      <c r="G105" s="71"/>
      <c r="H105" s="71"/>
      <c r="I105" s="71"/>
      <c r="J105" s="71"/>
      <c r="K105" s="73"/>
      <c r="L105" s="71"/>
      <c r="M105" s="71"/>
      <c r="N105" s="71"/>
      <c r="O105" s="73"/>
      <c r="P105" s="71"/>
      <c r="Q105" s="71"/>
      <c r="R105" s="71"/>
      <c r="S105" s="71"/>
      <c r="T105" s="71"/>
      <c r="U105" s="71"/>
      <c r="V105" s="71"/>
      <c r="W105" s="73"/>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3"/>
      <c r="BU105" s="73"/>
      <c r="BV105" s="71"/>
      <c r="BW105" s="71"/>
      <c r="BX105" s="71"/>
      <c r="BY105" s="71"/>
      <c r="BZ105" s="71"/>
      <c r="CA105" s="71"/>
      <c r="CB105" s="71"/>
      <c r="CC105" s="71"/>
      <c r="CD105" s="71"/>
      <c r="CE105" s="96">
        <f>AVERAGE(CE95:CE104)</f>
        <v>68.3</v>
      </c>
      <c r="CF105" s="96">
        <f>AVERAGE(CF95:CF104)</f>
        <v>91.066666666666677</v>
      </c>
      <c r="CG105" s="71"/>
      <c r="CH105" s="71"/>
      <c r="CI105" s="71"/>
      <c r="CJ105" s="71"/>
      <c r="CK105" s="71"/>
      <c r="CL105" s="71"/>
      <c r="CM105" s="77"/>
      <c r="CN105" s="71"/>
      <c r="CO105" s="71"/>
      <c r="CP105" s="71"/>
      <c r="CQ105" s="71"/>
      <c r="CR105" s="71"/>
      <c r="CS105" s="71"/>
      <c r="CT105" s="77"/>
      <c r="CU105" s="71"/>
      <c r="CV105" s="71"/>
      <c r="CW105" s="71"/>
      <c r="CX105" s="71"/>
      <c r="CY105" s="71"/>
      <c r="CZ105" s="71"/>
      <c r="DA105" s="71"/>
      <c r="DB105" s="71"/>
      <c r="DC105" s="71"/>
      <c r="DD105" s="71"/>
      <c r="DE105" s="71"/>
      <c r="DF105" s="71"/>
      <c r="DG105" s="77"/>
      <c r="DH105" s="96">
        <f>AVERAGE(DH95:DH104)</f>
        <v>19.3</v>
      </c>
      <c r="DI105" s="96">
        <f>AVERAGE(DI95:DI104)</f>
        <v>80.416666666666657</v>
      </c>
    </row>
    <row r="106" spans="1:113" s="126" customFormat="1" ht="30" customHeight="1" x14ac:dyDescent="0.25">
      <c r="A106" s="254" t="s">
        <v>244</v>
      </c>
      <c r="B106" s="121">
        <v>7</v>
      </c>
      <c r="C106" s="53" t="s">
        <v>169</v>
      </c>
      <c r="D106" s="69">
        <v>1</v>
      </c>
      <c r="E106" s="69">
        <v>1</v>
      </c>
      <c r="F106" s="69">
        <v>1</v>
      </c>
      <c r="G106" s="69">
        <v>1</v>
      </c>
      <c r="H106" s="69">
        <v>1</v>
      </c>
      <c r="I106" s="69">
        <v>1</v>
      </c>
      <c r="J106" s="69">
        <v>1</v>
      </c>
      <c r="K106" s="69">
        <v>1</v>
      </c>
      <c r="L106" s="69">
        <v>1</v>
      </c>
      <c r="M106" s="69">
        <v>1</v>
      </c>
      <c r="N106" s="69">
        <v>1</v>
      </c>
      <c r="O106" s="72"/>
      <c r="P106" s="69">
        <v>1</v>
      </c>
      <c r="Q106" s="69">
        <v>1</v>
      </c>
      <c r="R106" s="69">
        <v>1</v>
      </c>
      <c r="S106" s="69">
        <v>1</v>
      </c>
      <c r="T106" s="69">
        <v>1</v>
      </c>
      <c r="U106" s="69">
        <v>1</v>
      </c>
      <c r="V106" s="69">
        <v>1</v>
      </c>
      <c r="W106" s="69">
        <v>1</v>
      </c>
      <c r="X106" s="69">
        <v>1</v>
      </c>
      <c r="Y106" s="69">
        <v>1</v>
      </c>
      <c r="Z106" s="69">
        <v>1</v>
      </c>
      <c r="AA106" s="69">
        <v>1</v>
      </c>
      <c r="AB106" s="69">
        <v>1</v>
      </c>
      <c r="AC106" s="69">
        <v>1</v>
      </c>
      <c r="AD106" s="69">
        <v>1</v>
      </c>
      <c r="AE106" s="72"/>
      <c r="AF106" s="69">
        <v>1</v>
      </c>
      <c r="AG106" s="69">
        <v>1</v>
      </c>
      <c r="AH106" s="69">
        <v>1</v>
      </c>
      <c r="AI106" s="69">
        <v>1</v>
      </c>
      <c r="AJ106" s="69">
        <v>1</v>
      </c>
      <c r="AK106" s="69">
        <v>1</v>
      </c>
      <c r="AL106" s="69">
        <v>1</v>
      </c>
      <c r="AM106" s="69">
        <v>1</v>
      </c>
      <c r="AN106" s="69">
        <v>1</v>
      </c>
      <c r="AO106" s="69">
        <v>1</v>
      </c>
      <c r="AP106" s="69">
        <v>1</v>
      </c>
      <c r="AQ106" s="69">
        <v>1</v>
      </c>
      <c r="AR106" s="69">
        <v>1</v>
      </c>
      <c r="AS106" s="69">
        <v>1</v>
      </c>
      <c r="AT106" s="69">
        <v>1</v>
      </c>
      <c r="AU106" s="69">
        <v>1</v>
      </c>
      <c r="AV106" s="69">
        <v>1</v>
      </c>
      <c r="AW106" s="69">
        <v>1</v>
      </c>
      <c r="AX106" s="69">
        <v>1</v>
      </c>
      <c r="AY106" s="69">
        <v>1</v>
      </c>
      <c r="AZ106" s="69">
        <v>1</v>
      </c>
      <c r="BA106" s="69">
        <v>1</v>
      </c>
      <c r="BB106" s="69">
        <v>1</v>
      </c>
      <c r="BC106" s="69">
        <v>1</v>
      </c>
      <c r="BD106" s="69">
        <v>1</v>
      </c>
      <c r="BE106" s="69">
        <v>1</v>
      </c>
      <c r="BF106" s="69">
        <v>1</v>
      </c>
      <c r="BG106" s="69">
        <v>0</v>
      </c>
      <c r="BH106" s="69">
        <v>1</v>
      </c>
      <c r="BI106" s="72"/>
      <c r="BJ106" s="72"/>
      <c r="BK106" s="69">
        <v>1</v>
      </c>
      <c r="BL106" s="69">
        <v>1</v>
      </c>
      <c r="BM106" s="69">
        <v>1</v>
      </c>
      <c r="BN106" s="69">
        <v>0</v>
      </c>
      <c r="BO106" s="69">
        <v>1</v>
      </c>
      <c r="BP106" s="69">
        <v>1</v>
      </c>
      <c r="BQ106" s="69">
        <v>1</v>
      </c>
      <c r="BR106" s="69">
        <v>1</v>
      </c>
      <c r="BS106" s="69">
        <v>1</v>
      </c>
      <c r="BT106" s="69">
        <v>1</v>
      </c>
      <c r="BU106" s="69">
        <v>1</v>
      </c>
      <c r="BV106" s="69">
        <v>1</v>
      </c>
      <c r="BW106" s="69">
        <v>1</v>
      </c>
      <c r="BX106" s="69">
        <v>1</v>
      </c>
      <c r="BY106" s="69">
        <v>1</v>
      </c>
      <c r="BZ106" s="69">
        <v>1</v>
      </c>
      <c r="CA106" s="69">
        <v>1</v>
      </c>
      <c r="CB106" s="69">
        <v>1</v>
      </c>
      <c r="CC106" s="69">
        <v>1</v>
      </c>
      <c r="CD106" s="69">
        <v>1</v>
      </c>
      <c r="CE106" s="158">
        <f>SUM(D106:N106,P106:AD106,AF106:BH106,BK106:CD106)</f>
        <v>73</v>
      </c>
      <c r="CF106" s="146">
        <f>CE106/($CD$3)*100</f>
        <v>97.333333333333343</v>
      </c>
      <c r="CG106" s="69">
        <v>1</v>
      </c>
      <c r="CH106" s="69">
        <v>1</v>
      </c>
      <c r="CI106" s="69">
        <v>1</v>
      </c>
      <c r="CJ106" s="69">
        <v>1</v>
      </c>
      <c r="CK106" s="69">
        <v>1</v>
      </c>
      <c r="CL106" s="69">
        <v>1</v>
      </c>
      <c r="CM106" s="69"/>
      <c r="CN106" s="75">
        <v>1</v>
      </c>
      <c r="CO106" s="75">
        <v>1</v>
      </c>
      <c r="CP106" s="75">
        <v>1</v>
      </c>
      <c r="CQ106" s="75">
        <v>1</v>
      </c>
      <c r="CR106" s="75">
        <v>1</v>
      </c>
      <c r="CS106" s="75">
        <v>1</v>
      </c>
      <c r="CT106" s="69"/>
      <c r="CU106" s="69">
        <v>1</v>
      </c>
      <c r="CV106" s="69">
        <v>1</v>
      </c>
      <c r="CW106" s="69">
        <v>1</v>
      </c>
      <c r="CX106" s="69">
        <v>1</v>
      </c>
      <c r="CY106" s="69">
        <v>1</v>
      </c>
      <c r="CZ106" s="69">
        <v>1</v>
      </c>
      <c r="DA106" s="69">
        <v>1</v>
      </c>
      <c r="DB106" s="69">
        <v>1</v>
      </c>
      <c r="DC106" s="69">
        <v>1</v>
      </c>
      <c r="DD106" s="69">
        <v>1</v>
      </c>
      <c r="DE106" s="69">
        <v>1</v>
      </c>
      <c r="DF106" s="69">
        <v>1</v>
      </c>
      <c r="DG106" s="69"/>
      <c r="DH106" s="142">
        <f>SUM(CG106:DG106)</f>
        <v>24</v>
      </c>
      <c r="DI106" s="146">
        <f>DH106/($DG$3-3)*100</f>
        <v>100</v>
      </c>
    </row>
    <row r="107" spans="1:113" s="126" customFormat="1" ht="30" customHeight="1" x14ac:dyDescent="0.25">
      <c r="A107" s="254" t="s">
        <v>244</v>
      </c>
      <c r="B107" s="121">
        <v>9</v>
      </c>
      <c r="C107" s="66" t="s">
        <v>171</v>
      </c>
      <c r="D107" s="298">
        <v>1</v>
      </c>
      <c r="E107" s="298">
        <v>1</v>
      </c>
      <c r="F107" s="298">
        <v>1</v>
      </c>
      <c r="G107" s="298">
        <v>1</v>
      </c>
      <c r="H107" s="298">
        <v>1</v>
      </c>
      <c r="I107" s="298">
        <v>1</v>
      </c>
      <c r="J107" s="298">
        <v>1</v>
      </c>
      <c r="K107" s="298">
        <v>1</v>
      </c>
      <c r="L107" s="298">
        <v>1</v>
      </c>
      <c r="M107" s="298">
        <v>1</v>
      </c>
      <c r="N107" s="298">
        <v>1</v>
      </c>
      <c r="O107" s="299"/>
      <c r="P107" s="298">
        <v>1</v>
      </c>
      <c r="Q107" s="298">
        <v>1</v>
      </c>
      <c r="R107" s="298">
        <v>1</v>
      </c>
      <c r="S107" s="298">
        <v>1</v>
      </c>
      <c r="T107" s="298">
        <v>1</v>
      </c>
      <c r="U107" s="298">
        <v>1</v>
      </c>
      <c r="V107" s="298">
        <v>1</v>
      </c>
      <c r="W107" s="298">
        <v>1</v>
      </c>
      <c r="X107" s="298">
        <v>1</v>
      </c>
      <c r="Y107" s="298">
        <v>1</v>
      </c>
      <c r="Z107" s="298">
        <v>1</v>
      </c>
      <c r="AA107" s="298">
        <v>1</v>
      </c>
      <c r="AB107" s="298">
        <v>1</v>
      </c>
      <c r="AC107" s="298">
        <v>1</v>
      </c>
      <c r="AD107" s="298">
        <v>1</v>
      </c>
      <c r="AE107" s="299"/>
      <c r="AF107" s="298">
        <v>1</v>
      </c>
      <c r="AG107" s="298">
        <v>1</v>
      </c>
      <c r="AH107" s="298">
        <v>1</v>
      </c>
      <c r="AI107" s="298">
        <v>1</v>
      </c>
      <c r="AJ107" s="298">
        <v>1</v>
      </c>
      <c r="AK107" s="298">
        <v>1</v>
      </c>
      <c r="AL107" s="298">
        <v>1</v>
      </c>
      <c r="AM107" s="298">
        <v>1</v>
      </c>
      <c r="AN107" s="298">
        <v>1</v>
      </c>
      <c r="AO107" s="298">
        <v>1</v>
      </c>
      <c r="AP107" s="298">
        <v>1</v>
      </c>
      <c r="AQ107" s="298">
        <v>1</v>
      </c>
      <c r="AR107" s="298">
        <v>1</v>
      </c>
      <c r="AS107" s="298">
        <v>1</v>
      </c>
      <c r="AT107" s="298">
        <v>1</v>
      </c>
      <c r="AU107" s="298">
        <v>1</v>
      </c>
      <c r="AV107" s="298">
        <v>1</v>
      </c>
      <c r="AW107" s="298">
        <v>1</v>
      </c>
      <c r="AX107" s="298">
        <v>1</v>
      </c>
      <c r="AY107" s="298">
        <v>1</v>
      </c>
      <c r="AZ107" s="298">
        <v>1</v>
      </c>
      <c r="BA107" s="298">
        <v>1</v>
      </c>
      <c r="BB107" s="298">
        <v>1</v>
      </c>
      <c r="BC107" s="298">
        <v>1</v>
      </c>
      <c r="BD107" s="298">
        <v>1</v>
      </c>
      <c r="BE107" s="298">
        <v>1</v>
      </c>
      <c r="BF107" s="298">
        <v>1</v>
      </c>
      <c r="BG107" s="298">
        <v>0</v>
      </c>
      <c r="BH107" s="298">
        <v>1</v>
      </c>
      <c r="BI107" s="298"/>
      <c r="BJ107" s="298"/>
      <c r="BK107" s="298">
        <v>1</v>
      </c>
      <c r="BL107" s="298">
        <v>1</v>
      </c>
      <c r="BM107" s="298">
        <v>1</v>
      </c>
      <c r="BN107" s="298">
        <v>1</v>
      </c>
      <c r="BO107" s="298">
        <v>1</v>
      </c>
      <c r="BP107" s="298">
        <v>0</v>
      </c>
      <c r="BQ107" s="298">
        <v>0</v>
      </c>
      <c r="BR107" s="336">
        <v>1</v>
      </c>
      <c r="BS107" s="298">
        <v>1</v>
      </c>
      <c r="BT107" s="298">
        <v>1</v>
      </c>
      <c r="BU107" s="298">
        <v>1</v>
      </c>
      <c r="BV107" s="298">
        <v>1</v>
      </c>
      <c r="BW107" s="298">
        <v>1</v>
      </c>
      <c r="BX107" s="298">
        <v>1</v>
      </c>
      <c r="BY107" s="298">
        <v>1</v>
      </c>
      <c r="BZ107" s="298">
        <v>1</v>
      </c>
      <c r="CA107" s="298">
        <v>1</v>
      </c>
      <c r="CB107" s="298">
        <v>1</v>
      </c>
      <c r="CC107" s="298">
        <v>1</v>
      </c>
      <c r="CD107" s="298">
        <v>1</v>
      </c>
      <c r="CE107" s="158">
        <f>SUM(D107:N107,P107:AD107,AF107:BH107,BK107:CD107)</f>
        <v>72</v>
      </c>
      <c r="CF107" s="146">
        <f>CE107/($CD$3)*100</f>
        <v>96</v>
      </c>
      <c r="CG107" s="69">
        <v>1</v>
      </c>
      <c r="CH107" s="69">
        <v>1</v>
      </c>
      <c r="CI107" s="69">
        <v>1</v>
      </c>
      <c r="CJ107" s="69">
        <v>1</v>
      </c>
      <c r="CK107" s="69">
        <v>1</v>
      </c>
      <c r="CL107" s="69">
        <v>1</v>
      </c>
      <c r="CM107" s="69"/>
      <c r="CN107" s="75">
        <v>1</v>
      </c>
      <c r="CO107" s="75">
        <v>1</v>
      </c>
      <c r="CP107" s="75">
        <v>1</v>
      </c>
      <c r="CQ107" s="75">
        <v>1</v>
      </c>
      <c r="CR107" s="75">
        <v>1</v>
      </c>
      <c r="CS107" s="75">
        <v>1</v>
      </c>
      <c r="CT107" s="69"/>
      <c r="CU107" s="69">
        <v>1</v>
      </c>
      <c r="CV107" s="69">
        <v>1</v>
      </c>
      <c r="CW107" s="69">
        <v>1</v>
      </c>
      <c r="CX107" s="69">
        <v>1</v>
      </c>
      <c r="CY107" s="69">
        <v>1</v>
      </c>
      <c r="CZ107" s="69">
        <v>1</v>
      </c>
      <c r="DA107" s="69">
        <v>1</v>
      </c>
      <c r="DB107" s="69">
        <v>1</v>
      </c>
      <c r="DC107" s="69">
        <v>1</v>
      </c>
      <c r="DD107" s="69">
        <v>1</v>
      </c>
      <c r="DE107" s="69">
        <v>1</v>
      </c>
      <c r="DF107" s="69">
        <v>1</v>
      </c>
      <c r="DG107" s="69"/>
      <c r="DH107" s="142">
        <f>SUM(CG107:DG107)</f>
        <v>24</v>
      </c>
      <c r="DI107" s="146">
        <f>DH107/($DG$3-3)*100</f>
        <v>100</v>
      </c>
    </row>
    <row r="108" spans="1:113" s="126" customFormat="1" ht="30" customHeight="1" x14ac:dyDescent="0.25">
      <c r="A108" s="254" t="s">
        <v>244</v>
      </c>
      <c r="B108" s="121">
        <v>4</v>
      </c>
      <c r="C108" s="335" t="s">
        <v>166</v>
      </c>
      <c r="D108" s="69">
        <v>1</v>
      </c>
      <c r="E108" s="69">
        <v>1</v>
      </c>
      <c r="F108" s="69">
        <v>1</v>
      </c>
      <c r="G108" s="69">
        <v>1</v>
      </c>
      <c r="H108" s="69">
        <v>1</v>
      </c>
      <c r="I108" s="69">
        <v>1</v>
      </c>
      <c r="J108" s="69">
        <v>1</v>
      </c>
      <c r="K108" s="69">
        <v>1</v>
      </c>
      <c r="L108" s="69">
        <v>1</v>
      </c>
      <c r="M108" s="69">
        <v>1</v>
      </c>
      <c r="N108" s="69">
        <v>1</v>
      </c>
      <c r="O108" s="72"/>
      <c r="P108" s="69">
        <v>1</v>
      </c>
      <c r="Q108" s="69">
        <v>1</v>
      </c>
      <c r="R108" s="69">
        <v>1</v>
      </c>
      <c r="S108" s="69">
        <v>1</v>
      </c>
      <c r="T108" s="69">
        <v>1</v>
      </c>
      <c r="U108" s="69">
        <v>1</v>
      </c>
      <c r="V108" s="69">
        <v>1</v>
      </c>
      <c r="W108" s="69">
        <v>1</v>
      </c>
      <c r="X108" s="69">
        <v>1</v>
      </c>
      <c r="Y108" s="69">
        <v>1</v>
      </c>
      <c r="Z108" s="69">
        <v>1</v>
      </c>
      <c r="AA108" s="69">
        <v>1</v>
      </c>
      <c r="AB108" s="69">
        <v>1</v>
      </c>
      <c r="AC108" s="69">
        <v>1</v>
      </c>
      <c r="AD108" s="69">
        <v>1</v>
      </c>
      <c r="AE108" s="72"/>
      <c r="AF108" s="69">
        <v>1</v>
      </c>
      <c r="AG108" s="69">
        <v>1</v>
      </c>
      <c r="AH108" s="69">
        <v>1</v>
      </c>
      <c r="AI108" s="69">
        <v>1</v>
      </c>
      <c r="AJ108" s="69">
        <v>1</v>
      </c>
      <c r="AK108" s="69">
        <v>1</v>
      </c>
      <c r="AL108" s="69">
        <v>1</v>
      </c>
      <c r="AM108" s="69">
        <v>1</v>
      </c>
      <c r="AN108" s="69">
        <v>1</v>
      </c>
      <c r="AO108" s="69">
        <v>1</v>
      </c>
      <c r="AP108" s="69">
        <v>1</v>
      </c>
      <c r="AQ108" s="69">
        <v>1</v>
      </c>
      <c r="AR108" s="69">
        <v>1</v>
      </c>
      <c r="AS108" s="69">
        <v>1</v>
      </c>
      <c r="AT108" s="69">
        <v>1</v>
      </c>
      <c r="AU108" s="69">
        <v>1</v>
      </c>
      <c r="AV108" s="69">
        <v>1</v>
      </c>
      <c r="AW108" s="69">
        <v>1</v>
      </c>
      <c r="AX108" s="69">
        <v>1</v>
      </c>
      <c r="AY108" s="69">
        <v>1</v>
      </c>
      <c r="AZ108" s="69">
        <v>1</v>
      </c>
      <c r="BA108" s="69">
        <v>1</v>
      </c>
      <c r="BB108" s="69">
        <v>1</v>
      </c>
      <c r="BC108" s="69">
        <v>1</v>
      </c>
      <c r="BD108" s="69">
        <v>1</v>
      </c>
      <c r="BE108" s="69">
        <v>1</v>
      </c>
      <c r="BF108" s="69">
        <v>1</v>
      </c>
      <c r="BG108" s="69">
        <v>0</v>
      </c>
      <c r="BH108" s="69">
        <v>0</v>
      </c>
      <c r="BI108" s="72"/>
      <c r="BJ108" s="72"/>
      <c r="BK108" s="69">
        <v>1</v>
      </c>
      <c r="BL108" s="69">
        <v>1</v>
      </c>
      <c r="BM108" s="69">
        <v>0</v>
      </c>
      <c r="BN108" s="69">
        <v>0</v>
      </c>
      <c r="BO108" s="69">
        <v>1</v>
      </c>
      <c r="BP108" s="69">
        <v>1</v>
      </c>
      <c r="BQ108" s="69">
        <v>1</v>
      </c>
      <c r="BR108" s="69">
        <v>1</v>
      </c>
      <c r="BS108" s="69">
        <v>1</v>
      </c>
      <c r="BT108" s="69">
        <v>1</v>
      </c>
      <c r="BU108" s="69">
        <v>1</v>
      </c>
      <c r="BV108" s="69">
        <v>1</v>
      </c>
      <c r="BW108" s="69">
        <v>1</v>
      </c>
      <c r="BX108" s="69">
        <v>1</v>
      </c>
      <c r="BY108" s="69">
        <v>1</v>
      </c>
      <c r="BZ108" s="69">
        <v>1</v>
      </c>
      <c r="CA108" s="69">
        <v>1</v>
      </c>
      <c r="CB108" s="69">
        <v>1</v>
      </c>
      <c r="CC108" s="69">
        <v>1</v>
      </c>
      <c r="CD108" s="69">
        <v>1</v>
      </c>
      <c r="CE108" s="158">
        <f>SUM(D108:N108,P108:AD108,AF108:BH108,BK108:CD108)</f>
        <v>71</v>
      </c>
      <c r="CF108" s="146">
        <f>CE108/($CD$3)*100</f>
        <v>94.666666666666671</v>
      </c>
      <c r="CG108" s="69">
        <v>1</v>
      </c>
      <c r="CH108" s="69">
        <v>1</v>
      </c>
      <c r="CI108" s="69">
        <v>1</v>
      </c>
      <c r="CJ108" s="69">
        <v>1</v>
      </c>
      <c r="CK108" s="69">
        <v>1</v>
      </c>
      <c r="CL108" s="69">
        <v>1</v>
      </c>
      <c r="CM108" s="69"/>
      <c r="CN108" s="75">
        <v>1</v>
      </c>
      <c r="CO108" s="75">
        <v>1</v>
      </c>
      <c r="CP108" s="75">
        <v>1</v>
      </c>
      <c r="CQ108" s="75">
        <v>1</v>
      </c>
      <c r="CR108" s="75">
        <v>1</v>
      </c>
      <c r="CS108" s="75">
        <v>1</v>
      </c>
      <c r="CT108" s="69"/>
      <c r="CU108" s="69">
        <v>1</v>
      </c>
      <c r="CV108" s="69">
        <v>1</v>
      </c>
      <c r="CW108" s="69">
        <v>1</v>
      </c>
      <c r="CX108" s="69">
        <v>1</v>
      </c>
      <c r="CY108" s="69">
        <v>1</v>
      </c>
      <c r="CZ108" s="69">
        <v>1</v>
      </c>
      <c r="DA108" s="69">
        <v>1</v>
      </c>
      <c r="DB108" s="69">
        <v>1</v>
      </c>
      <c r="DC108" s="69">
        <v>1</v>
      </c>
      <c r="DD108" s="69">
        <v>1</v>
      </c>
      <c r="DE108" s="69">
        <v>1</v>
      </c>
      <c r="DF108" s="69">
        <v>1</v>
      </c>
      <c r="DG108" s="69"/>
      <c r="DH108" s="142">
        <f>SUM(CG108:DG108)</f>
        <v>24</v>
      </c>
      <c r="DI108" s="146">
        <f>DH108/($DG$3-3)*100</f>
        <v>100</v>
      </c>
    </row>
    <row r="109" spans="1:113" s="126" customFormat="1" ht="30" customHeight="1" x14ac:dyDescent="0.25">
      <c r="A109" s="254" t="s">
        <v>244</v>
      </c>
      <c r="B109" s="121">
        <v>1</v>
      </c>
      <c r="C109" s="66" t="s">
        <v>164</v>
      </c>
      <c r="D109" s="69">
        <v>1</v>
      </c>
      <c r="E109" s="69">
        <v>1</v>
      </c>
      <c r="F109" s="69">
        <v>1</v>
      </c>
      <c r="G109" s="69">
        <v>1</v>
      </c>
      <c r="H109" s="69">
        <v>1</v>
      </c>
      <c r="I109" s="69">
        <v>1</v>
      </c>
      <c r="J109" s="69">
        <v>1</v>
      </c>
      <c r="K109" s="69">
        <v>1</v>
      </c>
      <c r="L109" s="69">
        <v>1</v>
      </c>
      <c r="M109" s="69">
        <v>1</v>
      </c>
      <c r="N109" s="69">
        <v>1</v>
      </c>
      <c r="O109" s="72"/>
      <c r="P109" s="69">
        <v>1</v>
      </c>
      <c r="Q109" s="69">
        <v>1</v>
      </c>
      <c r="R109" s="69">
        <v>1</v>
      </c>
      <c r="S109" s="69">
        <v>1</v>
      </c>
      <c r="T109" s="69">
        <v>1</v>
      </c>
      <c r="U109" s="69">
        <v>1</v>
      </c>
      <c r="V109" s="69">
        <v>1</v>
      </c>
      <c r="W109" s="69">
        <v>1</v>
      </c>
      <c r="X109" s="69">
        <v>1</v>
      </c>
      <c r="Y109" s="69">
        <v>0</v>
      </c>
      <c r="Z109" s="69">
        <v>1</v>
      </c>
      <c r="AA109" s="69">
        <v>1</v>
      </c>
      <c r="AB109" s="69">
        <v>1</v>
      </c>
      <c r="AC109" s="69">
        <v>1</v>
      </c>
      <c r="AD109" s="69">
        <v>1</v>
      </c>
      <c r="AE109" s="72"/>
      <c r="AF109" s="69">
        <v>1</v>
      </c>
      <c r="AG109" s="69">
        <v>1</v>
      </c>
      <c r="AH109" s="69">
        <v>1</v>
      </c>
      <c r="AI109" s="69">
        <v>1</v>
      </c>
      <c r="AJ109" s="69">
        <v>1</v>
      </c>
      <c r="AK109" s="69">
        <v>1</v>
      </c>
      <c r="AL109" s="69">
        <v>1</v>
      </c>
      <c r="AM109" s="69">
        <v>1</v>
      </c>
      <c r="AN109" s="69">
        <v>1</v>
      </c>
      <c r="AO109" s="69">
        <v>1</v>
      </c>
      <c r="AP109" s="69">
        <v>1</v>
      </c>
      <c r="AQ109" s="69">
        <v>1</v>
      </c>
      <c r="AR109" s="69">
        <v>1</v>
      </c>
      <c r="AS109" s="69">
        <v>1</v>
      </c>
      <c r="AT109" s="69">
        <v>1</v>
      </c>
      <c r="AU109" s="69">
        <v>1</v>
      </c>
      <c r="AV109" s="69">
        <v>1</v>
      </c>
      <c r="AW109" s="69">
        <v>1</v>
      </c>
      <c r="AX109" s="69">
        <v>1</v>
      </c>
      <c r="AY109" s="69">
        <v>1</v>
      </c>
      <c r="AZ109" s="69">
        <v>1</v>
      </c>
      <c r="BA109" s="69">
        <v>1</v>
      </c>
      <c r="BB109" s="69">
        <v>1</v>
      </c>
      <c r="BC109" s="69">
        <v>1</v>
      </c>
      <c r="BD109" s="69">
        <v>1</v>
      </c>
      <c r="BE109" s="69">
        <v>1</v>
      </c>
      <c r="BF109" s="69">
        <v>1</v>
      </c>
      <c r="BG109" s="69">
        <v>0</v>
      </c>
      <c r="BH109" s="69">
        <v>0</v>
      </c>
      <c r="BI109" s="72"/>
      <c r="BJ109" s="72"/>
      <c r="BK109" s="69">
        <v>1</v>
      </c>
      <c r="BL109" s="69">
        <v>1</v>
      </c>
      <c r="BM109" s="69">
        <v>1</v>
      </c>
      <c r="BN109" s="69">
        <v>0</v>
      </c>
      <c r="BO109" s="69">
        <v>1</v>
      </c>
      <c r="BP109" s="69">
        <v>1</v>
      </c>
      <c r="BQ109" s="69">
        <v>0</v>
      </c>
      <c r="BR109" s="69">
        <v>1</v>
      </c>
      <c r="BS109" s="69">
        <v>1</v>
      </c>
      <c r="BT109" s="69">
        <v>1</v>
      </c>
      <c r="BU109" s="69">
        <v>1</v>
      </c>
      <c r="BV109" s="69">
        <v>1</v>
      </c>
      <c r="BW109" s="69">
        <v>1</v>
      </c>
      <c r="BX109" s="69">
        <v>1</v>
      </c>
      <c r="BY109" s="69">
        <v>1</v>
      </c>
      <c r="BZ109" s="69">
        <v>1</v>
      </c>
      <c r="CA109" s="69">
        <v>1</v>
      </c>
      <c r="CB109" s="69">
        <v>1</v>
      </c>
      <c r="CC109" s="69">
        <v>1</v>
      </c>
      <c r="CD109" s="69">
        <v>1</v>
      </c>
      <c r="CE109" s="158">
        <f>SUM(D109:N109,P109:AD109,AF109:BH109,BK109:CD109)</f>
        <v>70</v>
      </c>
      <c r="CF109" s="146">
        <f>CE109/($CD$3)*100</f>
        <v>93.333333333333329</v>
      </c>
      <c r="CG109" s="69">
        <v>1</v>
      </c>
      <c r="CH109" s="69">
        <v>1</v>
      </c>
      <c r="CI109" s="69">
        <v>1</v>
      </c>
      <c r="CJ109" s="69">
        <v>1</v>
      </c>
      <c r="CK109" s="69">
        <v>1</v>
      </c>
      <c r="CL109" s="69">
        <v>1</v>
      </c>
      <c r="CM109" s="69"/>
      <c r="CN109" s="75">
        <v>1</v>
      </c>
      <c r="CO109" s="75">
        <v>1</v>
      </c>
      <c r="CP109" s="75">
        <v>1</v>
      </c>
      <c r="CQ109" s="75">
        <v>1</v>
      </c>
      <c r="CR109" s="75">
        <v>1</v>
      </c>
      <c r="CS109" s="75">
        <v>1</v>
      </c>
      <c r="CT109" s="69"/>
      <c r="CU109" s="69">
        <v>1</v>
      </c>
      <c r="CV109" s="69">
        <v>1</v>
      </c>
      <c r="CW109" s="69">
        <v>1</v>
      </c>
      <c r="CX109" s="69">
        <v>1</v>
      </c>
      <c r="CY109" s="69">
        <v>1</v>
      </c>
      <c r="CZ109" s="69">
        <v>1</v>
      </c>
      <c r="DA109" s="69">
        <v>1</v>
      </c>
      <c r="DB109" s="69">
        <v>0</v>
      </c>
      <c r="DC109" s="69">
        <v>0</v>
      </c>
      <c r="DD109" s="69">
        <v>0</v>
      </c>
      <c r="DE109" s="69">
        <v>0</v>
      </c>
      <c r="DF109" s="69">
        <v>0</v>
      </c>
      <c r="DG109" s="69"/>
      <c r="DH109" s="142">
        <f>SUM(CG109:DG109)</f>
        <v>19</v>
      </c>
      <c r="DI109" s="146">
        <f>DH109/($DG$3-3)*100</f>
        <v>79.166666666666657</v>
      </c>
    </row>
    <row r="110" spans="1:113" s="126" customFormat="1" ht="30" customHeight="1" x14ac:dyDescent="0.25">
      <c r="A110" s="254" t="s">
        <v>244</v>
      </c>
      <c r="B110" s="121">
        <v>3</v>
      </c>
      <c r="C110" s="334" t="s">
        <v>3878</v>
      </c>
      <c r="D110" s="69">
        <v>1</v>
      </c>
      <c r="E110" s="69">
        <v>1</v>
      </c>
      <c r="F110" s="69">
        <v>1</v>
      </c>
      <c r="G110" s="69">
        <v>1</v>
      </c>
      <c r="H110" s="69">
        <v>1</v>
      </c>
      <c r="I110" s="69">
        <v>1</v>
      </c>
      <c r="J110" s="69">
        <v>1</v>
      </c>
      <c r="K110" s="69">
        <v>1</v>
      </c>
      <c r="L110" s="69">
        <v>1</v>
      </c>
      <c r="M110" s="69">
        <v>1</v>
      </c>
      <c r="N110" s="69">
        <v>1</v>
      </c>
      <c r="O110" s="72"/>
      <c r="P110" s="69">
        <v>1</v>
      </c>
      <c r="Q110" s="69">
        <v>1</v>
      </c>
      <c r="R110" s="69">
        <v>1</v>
      </c>
      <c r="S110" s="69">
        <v>1</v>
      </c>
      <c r="T110" s="69">
        <v>1</v>
      </c>
      <c r="U110" s="69">
        <v>1</v>
      </c>
      <c r="V110" s="69">
        <v>1</v>
      </c>
      <c r="W110" s="69">
        <v>1</v>
      </c>
      <c r="X110" s="69">
        <v>1</v>
      </c>
      <c r="Y110" s="69">
        <v>1</v>
      </c>
      <c r="Z110" s="69">
        <v>1</v>
      </c>
      <c r="AA110" s="69">
        <v>1</v>
      </c>
      <c r="AB110" s="69">
        <v>1</v>
      </c>
      <c r="AC110" s="69">
        <v>1</v>
      </c>
      <c r="AD110" s="69">
        <v>1</v>
      </c>
      <c r="AE110" s="72"/>
      <c r="AF110" s="69">
        <v>1</v>
      </c>
      <c r="AG110" s="69">
        <v>1</v>
      </c>
      <c r="AH110" s="69">
        <v>1</v>
      </c>
      <c r="AI110" s="69">
        <v>1</v>
      </c>
      <c r="AJ110" s="69">
        <v>1</v>
      </c>
      <c r="AK110" s="69">
        <v>1</v>
      </c>
      <c r="AL110" s="69">
        <v>1</v>
      </c>
      <c r="AM110" s="69">
        <v>1</v>
      </c>
      <c r="AN110" s="69">
        <v>0</v>
      </c>
      <c r="AO110" s="69">
        <v>1</v>
      </c>
      <c r="AP110" s="69">
        <v>1</v>
      </c>
      <c r="AQ110" s="69">
        <v>1</v>
      </c>
      <c r="AR110" s="69">
        <v>1</v>
      </c>
      <c r="AS110" s="69">
        <v>1</v>
      </c>
      <c r="AT110" s="69">
        <v>1</v>
      </c>
      <c r="AU110" s="69">
        <v>0</v>
      </c>
      <c r="AV110" s="69">
        <v>1</v>
      </c>
      <c r="AW110" s="69">
        <v>1</v>
      </c>
      <c r="AX110" s="69">
        <v>1</v>
      </c>
      <c r="AY110" s="69">
        <v>1</v>
      </c>
      <c r="AZ110" s="69">
        <v>1</v>
      </c>
      <c r="BA110" s="69">
        <v>1</v>
      </c>
      <c r="BB110" s="69">
        <v>1</v>
      </c>
      <c r="BC110" s="69">
        <v>1</v>
      </c>
      <c r="BD110" s="69">
        <v>1</v>
      </c>
      <c r="BE110" s="69">
        <v>1</v>
      </c>
      <c r="BF110" s="69">
        <v>1</v>
      </c>
      <c r="BG110" s="69">
        <v>0</v>
      </c>
      <c r="BH110" s="69">
        <v>1</v>
      </c>
      <c r="BI110" s="72"/>
      <c r="BJ110" s="72"/>
      <c r="BK110" s="69">
        <v>0</v>
      </c>
      <c r="BL110" s="69">
        <v>1</v>
      </c>
      <c r="BM110" s="69">
        <v>1</v>
      </c>
      <c r="BN110" s="69">
        <v>1</v>
      </c>
      <c r="BO110" s="69">
        <v>1</v>
      </c>
      <c r="BP110" s="69">
        <v>1</v>
      </c>
      <c r="BQ110" s="69">
        <v>1</v>
      </c>
      <c r="BR110" s="69">
        <v>0</v>
      </c>
      <c r="BS110" s="69">
        <v>1</v>
      </c>
      <c r="BT110" s="69">
        <v>1</v>
      </c>
      <c r="BU110" s="69">
        <v>1</v>
      </c>
      <c r="BV110" s="69">
        <v>1</v>
      </c>
      <c r="BW110" s="69">
        <v>1</v>
      </c>
      <c r="BX110" s="69">
        <v>1</v>
      </c>
      <c r="BY110" s="69">
        <v>1</v>
      </c>
      <c r="BZ110" s="69">
        <v>1</v>
      </c>
      <c r="CA110" s="69">
        <v>1</v>
      </c>
      <c r="CB110" s="69">
        <v>1</v>
      </c>
      <c r="CC110" s="69">
        <v>1</v>
      </c>
      <c r="CD110" s="69">
        <v>1</v>
      </c>
      <c r="CE110" s="158">
        <f>SUM(D110:N110,P110:AD110,AF110:BH110,BK110:CD110)</f>
        <v>70</v>
      </c>
      <c r="CF110" s="146">
        <f>CE110/($CD$3)*100</f>
        <v>93.333333333333329</v>
      </c>
      <c r="CG110" s="69">
        <v>0</v>
      </c>
      <c r="CH110" s="69">
        <v>1</v>
      </c>
      <c r="CI110" s="69">
        <v>1</v>
      </c>
      <c r="CJ110" s="69">
        <v>1</v>
      </c>
      <c r="CK110" s="69">
        <v>1</v>
      </c>
      <c r="CL110" s="69">
        <v>0</v>
      </c>
      <c r="CM110" s="69"/>
      <c r="CN110" s="75">
        <v>0</v>
      </c>
      <c r="CO110" s="75">
        <v>1</v>
      </c>
      <c r="CP110" s="75">
        <v>1</v>
      </c>
      <c r="CQ110" s="75">
        <v>1</v>
      </c>
      <c r="CR110" s="75">
        <v>1</v>
      </c>
      <c r="CS110" s="75">
        <v>1</v>
      </c>
      <c r="CT110" s="69"/>
      <c r="CU110" s="69">
        <v>0</v>
      </c>
      <c r="CV110" s="69">
        <v>1</v>
      </c>
      <c r="CW110" s="69">
        <v>1</v>
      </c>
      <c r="CX110" s="69">
        <v>1</v>
      </c>
      <c r="CY110" s="69">
        <v>1</v>
      </c>
      <c r="CZ110" s="69">
        <v>0</v>
      </c>
      <c r="DA110" s="69">
        <v>0</v>
      </c>
      <c r="DB110" s="69">
        <v>0</v>
      </c>
      <c r="DC110" s="69">
        <v>0</v>
      </c>
      <c r="DD110" s="69">
        <v>0</v>
      </c>
      <c r="DE110" s="69">
        <v>0</v>
      </c>
      <c r="DF110" s="69">
        <v>0</v>
      </c>
      <c r="DG110" s="69"/>
      <c r="DH110" s="142">
        <f>SUM(CG110:DG110)</f>
        <v>13</v>
      </c>
      <c r="DI110" s="146">
        <f>DH110/($DG$3-3)*100</f>
        <v>54.166666666666664</v>
      </c>
    </row>
    <row r="111" spans="1:113" s="126" customFormat="1" ht="30" customHeight="1" x14ac:dyDescent="0.25">
      <c r="A111" s="254" t="s">
        <v>244</v>
      </c>
      <c r="B111" s="121">
        <v>5</v>
      </c>
      <c r="C111" s="66" t="s">
        <v>167</v>
      </c>
      <c r="D111" s="69">
        <v>1</v>
      </c>
      <c r="E111" s="69">
        <v>1</v>
      </c>
      <c r="F111" s="69">
        <v>1</v>
      </c>
      <c r="G111" s="69">
        <v>1</v>
      </c>
      <c r="H111" s="69">
        <v>1</v>
      </c>
      <c r="I111" s="69">
        <v>1</v>
      </c>
      <c r="J111" s="69">
        <v>1</v>
      </c>
      <c r="K111" s="69">
        <v>1</v>
      </c>
      <c r="L111" s="69">
        <v>1</v>
      </c>
      <c r="M111" s="69">
        <v>1</v>
      </c>
      <c r="N111" s="69">
        <v>1</v>
      </c>
      <c r="O111" s="72"/>
      <c r="P111" s="69">
        <v>1</v>
      </c>
      <c r="Q111" s="69">
        <v>1</v>
      </c>
      <c r="R111" s="69">
        <v>1</v>
      </c>
      <c r="S111" s="69">
        <v>1</v>
      </c>
      <c r="T111" s="69">
        <v>1</v>
      </c>
      <c r="U111" s="69">
        <v>1</v>
      </c>
      <c r="V111" s="69">
        <v>1</v>
      </c>
      <c r="W111" s="69">
        <v>1</v>
      </c>
      <c r="X111" s="69">
        <v>1</v>
      </c>
      <c r="Y111" s="69">
        <v>1</v>
      </c>
      <c r="Z111" s="69">
        <v>1</v>
      </c>
      <c r="AA111" s="69">
        <v>1</v>
      </c>
      <c r="AB111" s="69">
        <v>1</v>
      </c>
      <c r="AC111" s="69">
        <v>1</v>
      </c>
      <c r="AD111" s="69">
        <v>1</v>
      </c>
      <c r="AE111" s="72"/>
      <c r="AF111" s="69">
        <v>1</v>
      </c>
      <c r="AG111" s="69">
        <v>1</v>
      </c>
      <c r="AH111" s="69">
        <v>1</v>
      </c>
      <c r="AI111" s="69">
        <v>1</v>
      </c>
      <c r="AJ111" s="69">
        <v>1</v>
      </c>
      <c r="AK111" s="69">
        <v>1</v>
      </c>
      <c r="AL111" s="69">
        <v>1</v>
      </c>
      <c r="AM111" s="69">
        <v>1</v>
      </c>
      <c r="AN111" s="69">
        <v>1</v>
      </c>
      <c r="AO111" s="69">
        <v>1</v>
      </c>
      <c r="AP111" s="69">
        <v>1</v>
      </c>
      <c r="AQ111" s="69">
        <v>1</v>
      </c>
      <c r="AR111" s="69">
        <v>1</v>
      </c>
      <c r="AS111" s="69">
        <v>1</v>
      </c>
      <c r="AT111" s="69">
        <v>1</v>
      </c>
      <c r="AU111" s="69">
        <v>1</v>
      </c>
      <c r="AV111" s="69">
        <v>1</v>
      </c>
      <c r="AW111" s="69">
        <v>1</v>
      </c>
      <c r="AX111" s="69">
        <v>1</v>
      </c>
      <c r="AY111" s="69">
        <v>1</v>
      </c>
      <c r="AZ111" s="69">
        <v>1</v>
      </c>
      <c r="BA111" s="69">
        <v>1</v>
      </c>
      <c r="BB111" s="69">
        <v>1</v>
      </c>
      <c r="BC111" s="69">
        <v>1</v>
      </c>
      <c r="BD111" s="69">
        <v>1</v>
      </c>
      <c r="BE111" s="69">
        <v>1</v>
      </c>
      <c r="BF111" s="69">
        <v>1</v>
      </c>
      <c r="BG111" s="69">
        <v>0</v>
      </c>
      <c r="BH111" s="69">
        <v>1</v>
      </c>
      <c r="BI111" s="72"/>
      <c r="BJ111" s="72"/>
      <c r="BK111" s="69">
        <v>0</v>
      </c>
      <c r="BL111" s="69">
        <v>0</v>
      </c>
      <c r="BM111" s="69">
        <v>0</v>
      </c>
      <c r="BN111" s="69">
        <v>0</v>
      </c>
      <c r="BO111" s="69">
        <v>0</v>
      </c>
      <c r="BP111" s="69">
        <v>0</v>
      </c>
      <c r="BQ111" s="69">
        <v>0</v>
      </c>
      <c r="BR111" s="69">
        <v>1</v>
      </c>
      <c r="BS111" s="69">
        <v>1</v>
      </c>
      <c r="BT111" s="69">
        <v>1</v>
      </c>
      <c r="BU111" s="69">
        <v>1</v>
      </c>
      <c r="BV111" s="69">
        <v>1</v>
      </c>
      <c r="BW111" s="69">
        <v>1</v>
      </c>
      <c r="BX111" s="69">
        <v>1</v>
      </c>
      <c r="BY111" s="69">
        <v>1</v>
      </c>
      <c r="BZ111" s="69">
        <v>1</v>
      </c>
      <c r="CA111" s="69">
        <v>1</v>
      </c>
      <c r="CB111" s="69">
        <v>1</v>
      </c>
      <c r="CC111" s="69">
        <v>1</v>
      </c>
      <c r="CD111" s="69">
        <v>1</v>
      </c>
      <c r="CE111" s="158">
        <f>SUM(D111:N111,P111:AD111,AF111:BH111,BK111:CD111)</f>
        <v>67</v>
      </c>
      <c r="CF111" s="146">
        <f>CE111/($CD$3)*100</f>
        <v>89.333333333333329</v>
      </c>
      <c r="CG111" s="69">
        <v>1</v>
      </c>
      <c r="CH111" s="69">
        <v>1</v>
      </c>
      <c r="CI111" s="69">
        <v>1</v>
      </c>
      <c r="CJ111" s="69">
        <v>1</v>
      </c>
      <c r="CK111" s="69">
        <v>1</v>
      </c>
      <c r="CL111" s="69">
        <v>1</v>
      </c>
      <c r="CM111" s="69"/>
      <c r="CN111" s="75">
        <v>1</v>
      </c>
      <c r="CO111" s="75">
        <v>1</v>
      </c>
      <c r="CP111" s="75">
        <v>1</v>
      </c>
      <c r="CQ111" s="75">
        <v>1</v>
      </c>
      <c r="CR111" s="75">
        <v>1</v>
      </c>
      <c r="CS111" s="75">
        <v>1</v>
      </c>
      <c r="CT111" s="69"/>
      <c r="CU111" s="69">
        <v>1</v>
      </c>
      <c r="CV111" s="69">
        <v>1</v>
      </c>
      <c r="CW111" s="69">
        <v>1</v>
      </c>
      <c r="CX111" s="69">
        <v>1</v>
      </c>
      <c r="CY111" s="69">
        <v>1</v>
      </c>
      <c r="CZ111" s="69">
        <v>1</v>
      </c>
      <c r="DA111" s="69">
        <v>1</v>
      </c>
      <c r="DB111" s="69">
        <v>1</v>
      </c>
      <c r="DC111" s="69">
        <v>1</v>
      </c>
      <c r="DD111" s="69">
        <v>1</v>
      </c>
      <c r="DE111" s="69">
        <v>1</v>
      </c>
      <c r="DF111" s="69">
        <v>1</v>
      </c>
      <c r="DG111" s="69"/>
      <c r="DH111" s="142">
        <f>SUM(CG111:DG111)</f>
        <v>24</v>
      </c>
      <c r="DI111" s="146">
        <f>DH111/($DG$3-3)*100</f>
        <v>100</v>
      </c>
    </row>
    <row r="112" spans="1:113" s="126" customFormat="1" ht="30" customHeight="1" x14ac:dyDescent="0.25">
      <c r="A112" s="254" t="s">
        <v>244</v>
      </c>
      <c r="B112" s="121">
        <v>2</v>
      </c>
      <c r="C112" s="66" t="s">
        <v>165</v>
      </c>
      <c r="D112" s="69">
        <v>1</v>
      </c>
      <c r="E112" s="69">
        <v>1</v>
      </c>
      <c r="F112" s="69">
        <v>1</v>
      </c>
      <c r="G112" s="69">
        <v>1</v>
      </c>
      <c r="H112" s="69">
        <v>1</v>
      </c>
      <c r="I112" s="69">
        <v>1</v>
      </c>
      <c r="J112" s="69">
        <v>1</v>
      </c>
      <c r="K112" s="69">
        <v>1</v>
      </c>
      <c r="L112" s="69">
        <v>1</v>
      </c>
      <c r="M112" s="69">
        <v>1</v>
      </c>
      <c r="N112" s="69">
        <v>1</v>
      </c>
      <c r="O112" s="72"/>
      <c r="P112" s="69">
        <v>1</v>
      </c>
      <c r="Q112" s="69">
        <v>1</v>
      </c>
      <c r="R112" s="69">
        <v>1</v>
      </c>
      <c r="S112" s="69">
        <v>1</v>
      </c>
      <c r="T112" s="69">
        <v>1</v>
      </c>
      <c r="U112" s="69">
        <v>1</v>
      </c>
      <c r="V112" s="69">
        <v>1</v>
      </c>
      <c r="W112" s="69">
        <v>1</v>
      </c>
      <c r="X112" s="69">
        <v>1</v>
      </c>
      <c r="Y112" s="69">
        <v>1</v>
      </c>
      <c r="Z112" s="69">
        <v>1</v>
      </c>
      <c r="AA112" s="69">
        <v>1</v>
      </c>
      <c r="AB112" s="69">
        <v>1</v>
      </c>
      <c r="AC112" s="69">
        <v>1</v>
      </c>
      <c r="AD112" s="69">
        <v>1</v>
      </c>
      <c r="AE112" s="72"/>
      <c r="AF112" s="69">
        <v>1</v>
      </c>
      <c r="AG112" s="69">
        <v>1</v>
      </c>
      <c r="AH112" s="69">
        <v>1</v>
      </c>
      <c r="AI112" s="69">
        <v>1</v>
      </c>
      <c r="AJ112" s="69">
        <v>1</v>
      </c>
      <c r="AK112" s="69">
        <v>1</v>
      </c>
      <c r="AL112" s="69">
        <v>1</v>
      </c>
      <c r="AM112" s="69">
        <v>0</v>
      </c>
      <c r="AN112" s="69">
        <v>1</v>
      </c>
      <c r="AO112" s="69">
        <v>1</v>
      </c>
      <c r="AP112" s="69">
        <v>1</v>
      </c>
      <c r="AQ112" s="69">
        <v>1</v>
      </c>
      <c r="AR112" s="69">
        <v>1</v>
      </c>
      <c r="AS112" s="69">
        <v>1</v>
      </c>
      <c r="AT112" s="69">
        <v>1</v>
      </c>
      <c r="AU112" s="69">
        <v>1</v>
      </c>
      <c r="AV112" s="69">
        <v>1</v>
      </c>
      <c r="AW112" s="69">
        <v>1</v>
      </c>
      <c r="AX112" s="69">
        <v>1</v>
      </c>
      <c r="AY112" s="69">
        <v>1</v>
      </c>
      <c r="AZ112" s="69">
        <v>1</v>
      </c>
      <c r="BA112" s="69">
        <v>1</v>
      </c>
      <c r="BB112" s="69">
        <v>1</v>
      </c>
      <c r="BC112" s="69">
        <v>1</v>
      </c>
      <c r="BD112" s="69">
        <v>1</v>
      </c>
      <c r="BE112" s="69">
        <v>1</v>
      </c>
      <c r="BF112" s="69">
        <v>1</v>
      </c>
      <c r="BG112" s="69">
        <v>0</v>
      </c>
      <c r="BH112" s="69">
        <v>1</v>
      </c>
      <c r="BI112" s="72"/>
      <c r="BJ112" s="72"/>
      <c r="BK112" s="69">
        <v>0</v>
      </c>
      <c r="BL112" s="69">
        <v>0</v>
      </c>
      <c r="BM112" s="69">
        <v>0</v>
      </c>
      <c r="BN112" s="69">
        <v>0</v>
      </c>
      <c r="BO112" s="69">
        <v>0</v>
      </c>
      <c r="BP112" s="69">
        <v>0</v>
      </c>
      <c r="BQ112" s="69">
        <v>0</v>
      </c>
      <c r="BR112" s="69">
        <v>1</v>
      </c>
      <c r="BS112" s="69">
        <v>1</v>
      </c>
      <c r="BT112" s="69">
        <v>1</v>
      </c>
      <c r="BU112" s="69">
        <v>1</v>
      </c>
      <c r="BV112" s="69">
        <v>1</v>
      </c>
      <c r="BW112" s="69">
        <v>1</v>
      </c>
      <c r="BX112" s="69">
        <v>1</v>
      </c>
      <c r="BY112" s="69">
        <v>1</v>
      </c>
      <c r="BZ112" s="69">
        <v>1</v>
      </c>
      <c r="CA112" s="69">
        <v>1</v>
      </c>
      <c r="CB112" s="69">
        <v>1</v>
      </c>
      <c r="CC112" s="69">
        <v>1</v>
      </c>
      <c r="CD112" s="69">
        <v>1</v>
      </c>
      <c r="CE112" s="158">
        <f>SUM(D112:N112,P112:AD112,AF112:BH112,BK112:CD112)</f>
        <v>66</v>
      </c>
      <c r="CF112" s="146">
        <f>CE112/($CD$3)*100</f>
        <v>88</v>
      </c>
      <c r="CG112" s="69">
        <v>1</v>
      </c>
      <c r="CH112" s="69">
        <v>1</v>
      </c>
      <c r="CI112" s="69">
        <v>1</v>
      </c>
      <c r="CJ112" s="69">
        <v>1</v>
      </c>
      <c r="CK112" s="69">
        <v>1</v>
      </c>
      <c r="CL112" s="69">
        <v>1</v>
      </c>
      <c r="CM112" s="69"/>
      <c r="CN112" s="75">
        <v>1</v>
      </c>
      <c r="CO112" s="75">
        <v>1</v>
      </c>
      <c r="CP112" s="75">
        <v>1</v>
      </c>
      <c r="CQ112" s="75">
        <v>1</v>
      </c>
      <c r="CR112" s="75">
        <v>1</v>
      </c>
      <c r="CS112" s="75">
        <v>1</v>
      </c>
      <c r="CT112" s="69"/>
      <c r="CU112" s="69">
        <v>0</v>
      </c>
      <c r="CV112" s="69">
        <v>0</v>
      </c>
      <c r="CW112" s="69">
        <v>0</v>
      </c>
      <c r="CX112" s="69">
        <v>0</v>
      </c>
      <c r="CY112" s="69">
        <v>0</v>
      </c>
      <c r="CZ112" s="69">
        <v>0</v>
      </c>
      <c r="DA112" s="69">
        <v>0</v>
      </c>
      <c r="DB112" s="69">
        <v>0</v>
      </c>
      <c r="DC112" s="69">
        <v>0</v>
      </c>
      <c r="DD112" s="69">
        <v>0</v>
      </c>
      <c r="DE112" s="69">
        <v>0</v>
      </c>
      <c r="DF112" s="69">
        <v>0</v>
      </c>
      <c r="DG112" s="69"/>
      <c r="DH112" s="142">
        <f>SUM(CG112:DG112)</f>
        <v>12</v>
      </c>
      <c r="DI112" s="146">
        <f>DH112/($DG$3-3)*100</f>
        <v>50</v>
      </c>
    </row>
    <row r="113" spans="1:113" s="126" customFormat="1" ht="30" customHeight="1" x14ac:dyDescent="0.25">
      <c r="A113" s="254" t="s">
        <v>244</v>
      </c>
      <c r="B113" s="121">
        <v>6</v>
      </c>
      <c r="C113" s="66" t="s">
        <v>168</v>
      </c>
      <c r="D113" s="69">
        <v>1</v>
      </c>
      <c r="E113" s="69">
        <v>1</v>
      </c>
      <c r="F113" s="69">
        <v>1</v>
      </c>
      <c r="G113" s="69">
        <v>1</v>
      </c>
      <c r="H113" s="69">
        <v>1</v>
      </c>
      <c r="I113" s="69">
        <v>1</v>
      </c>
      <c r="J113" s="69">
        <v>1</v>
      </c>
      <c r="K113" s="69">
        <v>1</v>
      </c>
      <c r="L113" s="69">
        <v>0</v>
      </c>
      <c r="M113" s="69">
        <v>1</v>
      </c>
      <c r="N113" s="69">
        <v>1</v>
      </c>
      <c r="O113" s="72"/>
      <c r="P113" s="69">
        <v>1</v>
      </c>
      <c r="Q113" s="69">
        <v>1</v>
      </c>
      <c r="R113" s="69">
        <v>1</v>
      </c>
      <c r="S113" s="69">
        <v>1</v>
      </c>
      <c r="T113" s="69">
        <v>1</v>
      </c>
      <c r="U113" s="69">
        <v>1</v>
      </c>
      <c r="V113" s="69">
        <v>1</v>
      </c>
      <c r="W113" s="69">
        <v>1</v>
      </c>
      <c r="X113" s="69">
        <v>1</v>
      </c>
      <c r="Y113" s="69">
        <v>1</v>
      </c>
      <c r="Z113" s="69">
        <v>1</v>
      </c>
      <c r="AA113" s="69">
        <v>1</v>
      </c>
      <c r="AB113" s="69">
        <v>1</v>
      </c>
      <c r="AC113" s="69">
        <v>1</v>
      </c>
      <c r="AD113" s="69">
        <v>1</v>
      </c>
      <c r="AE113" s="72"/>
      <c r="AF113" s="69">
        <v>1</v>
      </c>
      <c r="AG113" s="69">
        <v>1</v>
      </c>
      <c r="AH113" s="69">
        <v>1</v>
      </c>
      <c r="AI113" s="69">
        <v>1</v>
      </c>
      <c r="AJ113" s="69">
        <v>1</v>
      </c>
      <c r="AK113" s="69">
        <v>1</v>
      </c>
      <c r="AL113" s="69">
        <v>1</v>
      </c>
      <c r="AM113" s="69">
        <v>1</v>
      </c>
      <c r="AN113" s="69">
        <v>1</v>
      </c>
      <c r="AO113" s="69">
        <v>1</v>
      </c>
      <c r="AP113" s="69">
        <v>1</v>
      </c>
      <c r="AQ113" s="69">
        <v>1</v>
      </c>
      <c r="AR113" s="69">
        <v>1</v>
      </c>
      <c r="AS113" s="69">
        <v>1</v>
      </c>
      <c r="AT113" s="69">
        <v>1</v>
      </c>
      <c r="AU113" s="69">
        <v>1</v>
      </c>
      <c r="AV113" s="69">
        <v>1</v>
      </c>
      <c r="AW113" s="69">
        <v>1</v>
      </c>
      <c r="AX113" s="69">
        <v>1</v>
      </c>
      <c r="AY113" s="69">
        <v>1</v>
      </c>
      <c r="AZ113" s="69">
        <v>1</v>
      </c>
      <c r="BA113" s="69">
        <v>1</v>
      </c>
      <c r="BB113" s="69">
        <v>1</v>
      </c>
      <c r="BC113" s="69">
        <v>1</v>
      </c>
      <c r="BD113" s="69">
        <v>1</v>
      </c>
      <c r="BE113" s="69">
        <v>1</v>
      </c>
      <c r="BF113" s="69">
        <v>1</v>
      </c>
      <c r="BG113" s="69">
        <v>0</v>
      </c>
      <c r="BH113" s="69">
        <v>1</v>
      </c>
      <c r="BI113" s="72"/>
      <c r="BJ113" s="72"/>
      <c r="BK113" s="69">
        <v>0</v>
      </c>
      <c r="BL113" s="69">
        <v>0</v>
      </c>
      <c r="BM113" s="69">
        <v>0</v>
      </c>
      <c r="BN113" s="69">
        <v>0</v>
      </c>
      <c r="BO113" s="69">
        <v>0</v>
      </c>
      <c r="BP113" s="69">
        <v>0</v>
      </c>
      <c r="BQ113" s="69">
        <v>0</v>
      </c>
      <c r="BR113" s="69">
        <v>1</v>
      </c>
      <c r="BS113" s="69">
        <v>1</v>
      </c>
      <c r="BT113" s="69">
        <v>1</v>
      </c>
      <c r="BU113" s="69">
        <v>1</v>
      </c>
      <c r="BV113" s="69">
        <v>1</v>
      </c>
      <c r="BW113" s="69">
        <v>1</v>
      </c>
      <c r="BX113" s="69">
        <v>1</v>
      </c>
      <c r="BY113" s="69">
        <v>1</v>
      </c>
      <c r="BZ113" s="69">
        <v>1</v>
      </c>
      <c r="CA113" s="69">
        <v>1</v>
      </c>
      <c r="CB113" s="69">
        <v>1</v>
      </c>
      <c r="CC113" s="69">
        <v>1</v>
      </c>
      <c r="CD113" s="69">
        <v>1</v>
      </c>
      <c r="CE113" s="158">
        <f>SUM(D113:N113,P113:AD113,AF113:BH113,BK113:CD113)</f>
        <v>66</v>
      </c>
      <c r="CF113" s="146">
        <f>CE113/($CD$3)*100</f>
        <v>88</v>
      </c>
      <c r="CG113" s="69">
        <v>1</v>
      </c>
      <c r="CH113" s="69">
        <v>1</v>
      </c>
      <c r="CI113" s="69">
        <v>1</v>
      </c>
      <c r="CJ113" s="69">
        <v>1</v>
      </c>
      <c r="CK113" s="69">
        <v>1</v>
      </c>
      <c r="CL113" s="69">
        <v>1</v>
      </c>
      <c r="CM113" s="69"/>
      <c r="CN113" s="75">
        <v>0</v>
      </c>
      <c r="CO113" s="75">
        <v>1</v>
      </c>
      <c r="CP113" s="75">
        <v>1</v>
      </c>
      <c r="CQ113" s="75">
        <v>1</v>
      </c>
      <c r="CR113" s="75">
        <v>1</v>
      </c>
      <c r="CS113" s="75">
        <v>1</v>
      </c>
      <c r="CT113" s="69"/>
      <c r="CU113" s="69">
        <v>0</v>
      </c>
      <c r="CV113" s="69">
        <v>0</v>
      </c>
      <c r="CW113" s="69">
        <v>0</v>
      </c>
      <c r="CX113" s="69">
        <v>0</v>
      </c>
      <c r="CY113" s="69">
        <v>0</v>
      </c>
      <c r="CZ113" s="69">
        <v>0</v>
      </c>
      <c r="DA113" s="69">
        <v>0</v>
      </c>
      <c r="DB113" s="69">
        <v>0</v>
      </c>
      <c r="DC113" s="69">
        <v>0</v>
      </c>
      <c r="DD113" s="69">
        <v>0</v>
      </c>
      <c r="DE113" s="69">
        <v>0</v>
      </c>
      <c r="DF113" s="69">
        <v>0</v>
      </c>
      <c r="DG113" s="69"/>
      <c r="DH113" s="142">
        <f>SUM(CG113:DG113)</f>
        <v>11</v>
      </c>
      <c r="DI113" s="146">
        <f>DH113/($DG$3-3)*100</f>
        <v>45.833333333333329</v>
      </c>
    </row>
    <row r="114" spans="1:113" s="126" customFormat="1" ht="25.5" customHeight="1" x14ac:dyDescent="0.25">
      <c r="A114" s="254" t="s">
        <v>244</v>
      </c>
      <c r="B114" s="121">
        <v>8</v>
      </c>
      <c r="C114" s="51" t="s">
        <v>170</v>
      </c>
      <c r="D114" s="69">
        <v>1</v>
      </c>
      <c r="E114" s="69">
        <v>1</v>
      </c>
      <c r="F114" s="69">
        <v>1</v>
      </c>
      <c r="G114" s="69">
        <v>1</v>
      </c>
      <c r="H114" s="69">
        <v>1</v>
      </c>
      <c r="I114" s="69">
        <v>1</v>
      </c>
      <c r="J114" s="69">
        <v>1</v>
      </c>
      <c r="K114" s="69">
        <v>1</v>
      </c>
      <c r="L114" s="69">
        <v>1</v>
      </c>
      <c r="M114" s="69">
        <v>1</v>
      </c>
      <c r="N114" s="69">
        <v>1</v>
      </c>
      <c r="O114" s="72"/>
      <c r="P114" s="69">
        <v>1</v>
      </c>
      <c r="Q114" s="69">
        <v>1</v>
      </c>
      <c r="R114" s="69">
        <v>1</v>
      </c>
      <c r="S114" s="69">
        <v>1</v>
      </c>
      <c r="T114" s="69">
        <v>1</v>
      </c>
      <c r="U114" s="69">
        <v>1</v>
      </c>
      <c r="V114" s="69">
        <v>1</v>
      </c>
      <c r="W114" s="69">
        <v>1</v>
      </c>
      <c r="X114" s="69">
        <v>1</v>
      </c>
      <c r="Y114" s="69">
        <v>1</v>
      </c>
      <c r="Z114" s="69">
        <v>1</v>
      </c>
      <c r="AA114" s="69">
        <v>1</v>
      </c>
      <c r="AB114" s="69">
        <v>1</v>
      </c>
      <c r="AC114" s="69">
        <v>1</v>
      </c>
      <c r="AD114" s="69">
        <v>1</v>
      </c>
      <c r="AE114" s="72"/>
      <c r="AF114" s="69">
        <v>1</v>
      </c>
      <c r="AG114" s="69">
        <v>1</v>
      </c>
      <c r="AH114" s="69">
        <v>1</v>
      </c>
      <c r="AI114" s="69">
        <v>1</v>
      </c>
      <c r="AJ114" s="69">
        <v>1</v>
      </c>
      <c r="AK114" s="69">
        <v>1</v>
      </c>
      <c r="AL114" s="69">
        <v>1</v>
      </c>
      <c r="AM114" s="69">
        <v>1</v>
      </c>
      <c r="AN114" s="69">
        <v>1</v>
      </c>
      <c r="AO114" s="69">
        <v>1</v>
      </c>
      <c r="AP114" s="69">
        <v>1</v>
      </c>
      <c r="AQ114" s="69">
        <v>1</v>
      </c>
      <c r="AR114" s="69">
        <v>1</v>
      </c>
      <c r="AS114" s="69">
        <v>1</v>
      </c>
      <c r="AT114" s="69">
        <v>1</v>
      </c>
      <c r="AU114" s="69">
        <v>1</v>
      </c>
      <c r="AV114" s="69">
        <v>1</v>
      </c>
      <c r="AW114" s="69">
        <v>1</v>
      </c>
      <c r="AX114" s="69">
        <v>1</v>
      </c>
      <c r="AY114" s="69">
        <v>1</v>
      </c>
      <c r="AZ114" s="69">
        <v>1</v>
      </c>
      <c r="BA114" s="69">
        <v>1</v>
      </c>
      <c r="BB114" s="69">
        <v>1</v>
      </c>
      <c r="BC114" s="69">
        <v>1</v>
      </c>
      <c r="BD114" s="69">
        <v>1</v>
      </c>
      <c r="BE114" s="69">
        <v>1</v>
      </c>
      <c r="BF114" s="69">
        <v>1</v>
      </c>
      <c r="BG114" s="69">
        <v>0</v>
      </c>
      <c r="BH114" s="69">
        <v>1</v>
      </c>
      <c r="BI114" s="72"/>
      <c r="BJ114" s="72"/>
      <c r="BK114" s="69">
        <v>0</v>
      </c>
      <c r="BL114" s="69">
        <v>0</v>
      </c>
      <c r="BM114" s="69">
        <v>0</v>
      </c>
      <c r="BN114" s="69">
        <v>0</v>
      </c>
      <c r="BO114" s="69">
        <v>0</v>
      </c>
      <c r="BP114" s="69">
        <v>0</v>
      </c>
      <c r="BQ114" s="69">
        <v>0</v>
      </c>
      <c r="BR114" s="69">
        <v>0</v>
      </c>
      <c r="BS114" s="69">
        <v>1</v>
      </c>
      <c r="BT114" s="69">
        <v>1</v>
      </c>
      <c r="BU114" s="69">
        <v>1</v>
      </c>
      <c r="BV114" s="69">
        <v>1</v>
      </c>
      <c r="BW114" s="69">
        <v>1</v>
      </c>
      <c r="BX114" s="69">
        <v>1</v>
      </c>
      <c r="BY114" s="69">
        <v>1</v>
      </c>
      <c r="BZ114" s="69">
        <v>1</v>
      </c>
      <c r="CA114" s="69">
        <v>1</v>
      </c>
      <c r="CB114" s="69">
        <v>1</v>
      </c>
      <c r="CC114" s="69">
        <v>1</v>
      </c>
      <c r="CD114" s="69">
        <v>1</v>
      </c>
      <c r="CE114" s="158">
        <f>SUM(D114:N114,P114:AD114,AF114:BH114,BK114:CD114)</f>
        <v>66</v>
      </c>
      <c r="CF114" s="146">
        <f>CE114/($CD$3)*100</f>
        <v>88</v>
      </c>
      <c r="CG114" s="69">
        <v>1</v>
      </c>
      <c r="CH114" s="69">
        <v>1</v>
      </c>
      <c r="CI114" s="69">
        <v>1</v>
      </c>
      <c r="CJ114" s="69">
        <v>1</v>
      </c>
      <c r="CK114" s="69">
        <v>1</v>
      </c>
      <c r="CL114" s="69">
        <v>1</v>
      </c>
      <c r="CM114" s="69"/>
      <c r="CN114" s="75">
        <v>1</v>
      </c>
      <c r="CO114" s="75">
        <v>1</v>
      </c>
      <c r="CP114" s="75">
        <v>1</v>
      </c>
      <c r="CQ114" s="75">
        <v>1</v>
      </c>
      <c r="CR114" s="75">
        <v>1</v>
      </c>
      <c r="CS114" s="75">
        <v>1</v>
      </c>
      <c r="CT114" s="69"/>
      <c r="CU114" s="69">
        <v>1</v>
      </c>
      <c r="CV114" s="69">
        <v>1</v>
      </c>
      <c r="CW114" s="69">
        <v>1</v>
      </c>
      <c r="CX114" s="69">
        <v>1</v>
      </c>
      <c r="CY114" s="69">
        <v>1</v>
      </c>
      <c r="CZ114" s="69">
        <v>1</v>
      </c>
      <c r="DA114" s="69">
        <v>1</v>
      </c>
      <c r="DB114" s="69">
        <v>1</v>
      </c>
      <c r="DC114" s="69">
        <v>1</v>
      </c>
      <c r="DD114" s="69">
        <v>1</v>
      </c>
      <c r="DE114" s="69">
        <v>1</v>
      </c>
      <c r="DF114" s="69">
        <v>1</v>
      </c>
      <c r="DG114" s="69"/>
      <c r="DH114" s="142">
        <f>SUM(CG114:DG114)</f>
        <v>24</v>
      </c>
      <c r="DI114" s="146">
        <f>DH114/($DG$3-3)*100</f>
        <v>100</v>
      </c>
    </row>
    <row r="115" spans="1:113" s="17" customFormat="1" ht="29.25" customHeight="1" x14ac:dyDescent="0.25">
      <c r="A115" s="26" t="s">
        <v>244</v>
      </c>
      <c r="B115" s="27"/>
      <c r="C115" s="28" t="s">
        <v>206</v>
      </c>
      <c r="D115" s="71"/>
      <c r="E115" s="71"/>
      <c r="F115" s="71"/>
      <c r="G115" s="71"/>
      <c r="H115" s="71"/>
      <c r="I115" s="71"/>
      <c r="J115" s="71"/>
      <c r="K115" s="73"/>
      <c r="L115" s="71"/>
      <c r="M115" s="71"/>
      <c r="N115" s="71"/>
      <c r="O115" s="73"/>
      <c r="P115" s="71"/>
      <c r="Q115" s="71"/>
      <c r="R115" s="71"/>
      <c r="S115" s="71"/>
      <c r="T115" s="71"/>
      <c r="U115" s="71"/>
      <c r="V115" s="71"/>
      <c r="W115" s="73"/>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96">
        <f>AVERAGE(CE106:CE114)</f>
        <v>69</v>
      </c>
      <c r="CF115" s="96">
        <f>AVERAGE(CF106:CF114)</f>
        <v>92</v>
      </c>
      <c r="CG115" s="71"/>
      <c r="CH115" s="71"/>
      <c r="CI115" s="71"/>
      <c r="CJ115" s="71"/>
      <c r="CK115" s="71"/>
      <c r="CL115" s="71"/>
      <c r="CM115" s="77"/>
      <c r="CN115" s="71"/>
      <c r="CO115" s="71"/>
      <c r="CP115" s="71"/>
      <c r="CQ115" s="71"/>
      <c r="CR115" s="71"/>
      <c r="CS115" s="71"/>
      <c r="CT115" s="77"/>
      <c r="CU115" s="71"/>
      <c r="CV115" s="71"/>
      <c r="CW115" s="71"/>
      <c r="CX115" s="71"/>
      <c r="CY115" s="71"/>
      <c r="CZ115" s="71"/>
      <c r="DA115" s="71"/>
      <c r="DB115" s="71"/>
      <c r="DC115" s="71"/>
      <c r="DD115" s="71"/>
      <c r="DE115" s="71"/>
      <c r="DF115" s="71"/>
      <c r="DG115" s="77"/>
      <c r="DH115" s="96">
        <f>AVERAGE(DH106:DH114)</f>
        <v>19.444444444444443</v>
      </c>
      <c r="DI115" s="96">
        <f>AVERAGE(DI106:DI114)</f>
        <v>81.018518518518519</v>
      </c>
    </row>
    <row r="116" spans="1:113" s="126" customFormat="1" ht="30" customHeight="1" x14ac:dyDescent="0.25">
      <c r="A116" s="254" t="s">
        <v>251</v>
      </c>
      <c r="B116" s="121">
        <v>1</v>
      </c>
      <c r="C116" s="66" t="s">
        <v>173</v>
      </c>
      <c r="D116" s="69">
        <v>1</v>
      </c>
      <c r="E116" s="69">
        <v>1</v>
      </c>
      <c r="F116" s="69">
        <v>1</v>
      </c>
      <c r="G116" s="69">
        <v>1</v>
      </c>
      <c r="H116" s="69">
        <v>1</v>
      </c>
      <c r="I116" s="69">
        <v>1</v>
      </c>
      <c r="J116" s="69">
        <v>1</v>
      </c>
      <c r="K116" s="69">
        <v>1</v>
      </c>
      <c r="L116" s="69">
        <v>1</v>
      </c>
      <c r="M116" s="69">
        <v>1</v>
      </c>
      <c r="N116" s="69">
        <v>1</v>
      </c>
      <c r="O116" s="72"/>
      <c r="P116" s="78">
        <v>1</v>
      </c>
      <c r="Q116" s="78">
        <v>1</v>
      </c>
      <c r="R116" s="69">
        <v>1</v>
      </c>
      <c r="S116" s="69">
        <v>1</v>
      </c>
      <c r="T116" s="69">
        <v>1</v>
      </c>
      <c r="U116" s="69">
        <v>1</v>
      </c>
      <c r="V116" s="69">
        <v>1</v>
      </c>
      <c r="W116" s="69">
        <v>1</v>
      </c>
      <c r="X116" s="69">
        <v>1</v>
      </c>
      <c r="Y116" s="69">
        <v>1</v>
      </c>
      <c r="Z116" s="69">
        <v>1</v>
      </c>
      <c r="AA116" s="69">
        <v>1</v>
      </c>
      <c r="AB116" s="69">
        <v>1</v>
      </c>
      <c r="AC116" s="69">
        <v>1</v>
      </c>
      <c r="AD116" s="69">
        <v>1</v>
      </c>
      <c r="AE116" s="72"/>
      <c r="AF116" s="69">
        <v>1</v>
      </c>
      <c r="AG116" s="69">
        <v>1</v>
      </c>
      <c r="AH116" s="69">
        <v>1</v>
      </c>
      <c r="AI116" s="69">
        <v>1</v>
      </c>
      <c r="AJ116" s="69">
        <v>1</v>
      </c>
      <c r="AK116" s="69">
        <v>1</v>
      </c>
      <c r="AL116" s="69">
        <v>1</v>
      </c>
      <c r="AM116" s="78">
        <v>1</v>
      </c>
      <c r="AN116" s="69">
        <v>1</v>
      </c>
      <c r="AO116" s="69">
        <v>1</v>
      </c>
      <c r="AP116" s="69">
        <v>1</v>
      </c>
      <c r="AQ116" s="69">
        <v>1</v>
      </c>
      <c r="AR116" s="69">
        <v>1</v>
      </c>
      <c r="AS116" s="69">
        <v>1</v>
      </c>
      <c r="AT116" s="69">
        <v>1</v>
      </c>
      <c r="AU116" s="69">
        <v>1</v>
      </c>
      <c r="AV116" s="69">
        <v>1</v>
      </c>
      <c r="AW116" s="69">
        <v>1</v>
      </c>
      <c r="AX116" s="69">
        <v>1</v>
      </c>
      <c r="AY116" s="69">
        <v>1</v>
      </c>
      <c r="AZ116" s="69">
        <v>1</v>
      </c>
      <c r="BA116" s="69">
        <v>1</v>
      </c>
      <c r="BB116" s="69">
        <v>1</v>
      </c>
      <c r="BC116" s="69">
        <v>1</v>
      </c>
      <c r="BD116" s="69">
        <v>1</v>
      </c>
      <c r="BE116" s="69">
        <v>1</v>
      </c>
      <c r="BF116" s="69">
        <v>1</v>
      </c>
      <c r="BG116" s="69">
        <v>0</v>
      </c>
      <c r="BH116" s="69">
        <v>1</v>
      </c>
      <c r="BI116" s="69"/>
      <c r="BJ116" s="69"/>
      <c r="BK116" s="298">
        <v>1</v>
      </c>
      <c r="BL116" s="298">
        <v>1</v>
      </c>
      <c r="BM116" s="298">
        <v>1</v>
      </c>
      <c r="BN116" s="298">
        <v>1</v>
      </c>
      <c r="BO116" s="298">
        <v>1</v>
      </c>
      <c r="BP116" s="298">
        <v>1</v>
      </c>
      <c r="BQ116" s="298">
        <v>0</v>
      </c>
      <c r="BR116" s="78">
        <v>0</v>
      </c>
      <c r="BS116" s="69">
        <v>1</v>
      </c>
      <c r="BT116" s="69">
        <v>1</v>
      </c>
      <c r="BU116" s="69">
        <v>1</v>
      </c>
      <c r="BV116" s="69">
        <v>1</v>
      </c>
      <c r="BW116" s="69">
        <v>1</v>
      </c>
      <c r="BX116" s="69">
        <v>1</v>
      </c>
      <c r="BY116" s="69">
        <v>1</v>
      </c>
      <c r="BZ116" s="69">
        <v>1</v>
      </c>
      <c r="CA116" s="69">
        <v>1</v>
      </c>
      <c r="CB116" s="69">
        <v>1</v>
      </c>
      <c r="CC116" s="69">
        <v>1</v>
      </c>
      <c r="CD116" s="69">
        <v>1</v>
      </c>
      <c r="CE116" s="158">
        <f>SUM(D116:N116,P116:AD116,AF116:BH116,BK116:CD116)</f>
        <v>72</v>
      </c>
      <c r="CF116" s="146">
        <f>CE116/($CD$3)*100</f>
        <v>96</v>
      </c>
      <c r="CG116" s="69">
        <v>0</v>
      </c>
      <c r="CH116" s="69">
        <v>1</v>
      </c>
      <c r="CI116" s="69">
        <v>1</v>
      </c>
      <c r="CJ116" s="69">
        <v>1</v>
      </c>
      <c r="CK116" s="69">
        <v>1</v>
      </c>
      <c r="CL116" s="69">
        <v>1</v>
      </c>
      <c r="CM116" s="72"/>
      <c r="CN116" s="75">
        <v>0</v>
      </c>
      <c r="CO116" s="75">
        <v>1</v>
      </c>
      <c r="CP116" s="75">
        <v>1</v>
      </c>
      <c r="CQ116" s="75">
        <v>1</v>
      </c>
      <c r="CR116" s="75">
        <v>1</v>
      </c>
      <c r="CS116" s="75">
        <v>1</v>
      </c>
      <c r="CT116" s="72"/>
      <c r="CU116" s="78">
        <v>1</v>
      </c>
      <c r="CV116" s="78">
        <v>1</v>
      </c>
      <c r="CW116" s="69">
        <v>1</v>
      </c>
      <c r="CX116" s="78">
        <v>1</v>
      </c>
      <c r="CY116" s="69">
        <v>1</v>
      </c>
      <c r="CZ116" s="69">
        <v>1</v>
      </c>
      <c r="DA116" s="78">
        <v>1</v>
      </c>
      <c r="DB116" s="78">
        <v>1</v>
      </c>
      <c r="DC116" s="69">
        <v>1</v>
      </c>
      <c r="DD116" s="78">
        <v>1</v>
      </c>
      <c r="DE116" s="78">
        <v>1</v>
      </c>
      <c r="DF116" s="78">
        <v>1</v>
      </c>
      <c r="DG116" s="69"/>
      <c r="DH116" s="142">
        <f>SUM(CG116:DG116)</f>
        <v>22</v>
      </c>
      <c r="DI116" s="146">
        <f>DH116/($DG$3-3)*100</f>
        <v>91.666666666666657</v>
      </c>
    </row>
    <row r="117" spans="1:113" s="126" customFormat="1" ht="30" customHeight="1" x14ac:dyDescent="0.25">
      <c r="A117" s="254" t="s">
        <v>251</v>
      </c>
      <c r="B117" s="121">
        <v>2</v>
      </c>
      <c r="C117" s="66" t="s">
        <v>174</v>
      </c>
      <c r="D117" s="69">
        <v>1</v>
      </c>
      <c r="E117" s="69">
        <v>1</v>
      </c>
      <c r="F117" s="69">
        <v>1</v>
      </c>
      <c r="G117" s="69">
        <v>1</v>
      </c>
      <c r="H117" s="69">
        <v>1</v>
      </c>
      <c r="I117" s="69">
        <v>1</v>
      </c>
      <c r="J117" s="69">
        <v>1</v>
      </c>
      <c r="K117" s="69">
        <v>1</v>
      </c>
      <c r="L117" s="69">
        <v>1</v>
      </c>
      <c r="M117" s="69">
        <v>1</v>
      </c>
      <c r="N117" s="69">
        <v>1</v>
      </c>
      <c r="O117" s="72"/>
      <c r="P117" s="78">
        <v>1</v>
      </c>
      <c r="Q117" s="78">
        <v>1</v>
      </c>
      <c r="R117" s="69">
        <v>1</v>
      </c>
      <c r="S117" s="69">
        <v>1</v>
      </c>
      <c r="T117" s="69">
        <v>1</v>
      </c>
      <c r="U117" s="69">
        <v>1</v>
      </c>
      <c r="V117" s="69">
        <v>1</v>
      </c>
      <c r="W117" s="69">
        <v>1</v>
      </c>
      <c r="X117" s="69">
        <v>1</v>
      </c>
      <c r="Y117" s="69">
        <v>1</v>
      </c>
      <c r="Z117" s="69">
        <v>1</v>
      </c>
      <c r="AA117" s="69">
        <v>1</v>
      </c>
      <c r="AB117" s="69">
        <v>1</v>
      </c>
      <c r="AC117" s="69">
        <v>1</v>
      </c>
      <c r="AD117" s="69">
        <v>1</v>
      </c>
      <c r="AE117" s="72"/>
      <c r="AF117" s="69">
        <v>1</v>
      </c>
      <c r="AG117" s="69">
        <v>1</v>
      </c>
      <c r="AH117" s="69">
        <v>1</v>
      </c>
      <c r="AI117" s="69">
        <v>1</v>
      </c>
      <c r="AJ117" s="69">
        <v>1</v>
      </c>
      <c r="AK117" s="69">
        <v>1</v>
      </c>
      <c r="AL117" s="69">
        <v>1</v>
      </c>
      <c r="AM117" s="69">
        <v>1</v>
      </c>
      <c r="AN117" s="69">
        <v>1</v>
      </c>
      <c r="AO117" s="69">
        <v>1</v>
      </c>
      <c r="AP117" s="69">
        <v>1</v>
      </c>
      <c r="AQ117" s="69">
        <v>1</v>
      </c>
      <c r="AR117" s="69">
        <v>1</v>
      </c>
      <c r="AS117" s="69">
        <v>1</v>
      </c>
      <c r="AT117" s="69">
        <v>1</v>
      </c>
      <c r="AU117" s="69">
        <v>1</v>
      </c>
      <c r="AV117" s="69">
        <v>1</v>
      </c>
      <c r="AW117" s="69">
        <v>1</v>
      </c>
      <c r="AX117" s="69">
        <v>1</v>
      </c>
      <c r="AY117" s="69">
        <v>1</v>
      </c>
      <c r="AZ117" s="69">
        <v>1</v>
      </c>
      <c r="BA117" s="69">
        <v>1</v>
      </c>
      <c r="BB117" s="69">
        <v>1</v>
      </c>
      <c r="BC117" s="69">
        <v>1</v>
      </c>
      <c r="BD117" s="69">
        <v>1</v>
      </c>
      <c r="BE117" s="69">
        <v>1</v>
      </c>
      <c r="BF117" s="69">
        <v>1</v>
      </c>
      <c r="BG117" s="69">
        <v>0</v>
      </c>
      <c r="BH117" s="69">
        <v>1</v>
      </c>
      <c r="BI117" s="69"/>
      <c r="BJ117" s="69"/>
      <c r="BK117" s="298">
        <v>1</v>
      </c>
      <c r="BL117" s="298">
        <v>1</v>
      </c>
      <c r="BM117" s="298">
        <v>0</v>
      </c>
      <c r="BN117" s="298">
        <v>1</v>
      </c>
      <c r="BO117" s="298">
        <v>1</v>
      </c>
      <c r="BP117" s="298">
        <v>1</v>
      </c>
      <c r="BQ117" s="298">
        <v>1</v>
      </c>
      <c r="BR117" s="78">
        <v>0</v>
      </c>
      <c r="BS117" s="69">
        <v>1</v>
      </c>
      <c r="BT117" s="69">
        <v>1</v>
      </c>
      <c r="BU117" s="69">
        <v>0</v>
      </c>
      <c r="BV117" s="69">
        <v>1</v>
      </c>
      <c r="BW117" s="69">
        <v>1</v>
      </c>
      <c r="BX117" s="69">
        <v>1</v>
      </c>
      <c r="BY117" s="69">
        <v>1</v>
      </c>
      <c r="BZ117" s="69">
        <v>1</v>
      </c>
      <c r="CA117" s="69">
        <v>1</v>
      </c>
      <c r="CB117" s="69">
        <v>1</v>
      </c>
      <c r="CC117" s="69">
        <v>1</v>
      </c>
      <c r="CD117" s="69">
        <v>1</v>
      </c>
      <c r="CE117" s="158">
        <f>SUM(D117:N117,P117:AD117,AF117:BH117,BK117:CD117)</f>
        <v>71</v>
      </c>
      <c r="CF117" s="146">
        <f>CE117/($CD$3)*100</f>
        <v>94.666666666666671</v>
      </c>
      <c r="CG117" s="69">
        <v>1</v>
      </c>
      <c r="CH117" s="78">
        <v>1</v>
      </c>
      <c r="CI117" s="69">
        <v>1</v>
      </c>
      <c r="CJ117" s="69">
        <v>1</v>
      </c>
      <c r="CK117" s="69">
        <v>1</v>
      </c>
      <c r="CL117" s="69">
        <v>1</v>
      </c>
      <c r="CM117" s="69"/>
      <c r="CN117" s="75">
        <v>0</v>
      </c>
      <c r="CO117" s="75">
        <v>1</v>
      </c>
      <c r="CP117" s="75">
        <v>1</v>
      </c>
      <c r="CQ117" s="75">
        <v>1</v>
      </c>
      <c r="CR117" s="75">
        <v>1</v>
      </c>
      <c r="CS117" s="75">
        <v>1</v>
      </c>
      <c r="CT117" s="69"/>
      <c r="CU117" s="69">
        <v>1</v>
      </c>
      <c r="CV117" s="69">
        <v>1</v>
      </c>
      <c r="CW117" s="69">
        <v>1</v>
      </c>
      <c r="CX117" s="69">
        <v>1</v>
      </c>
      <c r="CY117" s="69">
        <v>1</v>
      </c>
      <c r="CZ117" s="69">
        <v>1</v>
      </c>
      <c r="DA117" s="69">
        <v>1</v>
      </c>
      <c r="DB117" s="69">
        <v>1</v>
      </c>
      <c r="DC117" s="69">
        <v>1</v>
      </c>
      <c r="DD117" s="69">
        <v>1</v>
      </c>
      <c r="DE117" s="69">
        <v>1</v>
      </c>
      <c r="DF117" s="69">
        <v>1</v>
      </c>
      <c r="DG117" s="69"/>
      <c r="DH117" s="142">
        <f>SUM(CG117:DG117)</f>
        <v>23</v>
      </c>
      <c r="DI117" s="146">
        <f>DH117/($DG$3-3)*100</f>
        <v>95.833333333333343</v>
      </c>
    </row>
    <row r="118" spans="1:113" s="126" customFormat="1" ht="30" customHeight="1" x14ac:dyDescent="0.25">
      <c r="A118" s="254" t="s">
        <v>251</v>
      </c>
      <c r="B118" s="121">
        <v>8</v>
      </c>
      <c r="C118" s="66" t="s">
        <v>180</v>
      </c>
      <c r="D118" s="69">
        <v>1</v>
      </c>
      <c r="E118" s="69">
        <v>1</v>
      </c>
      <c r="F118" s="69">
        <v>1</v>
      </c>
      <c r="G118" s="69">
        <v>1</v>
      </c>
      <c r="H118" s="69">
        <v>1</v>
      </c>
      <c r="I118" s="69">
        <v>1</v>
      </c>
      <c r="J118" s="69">
        <v>1</v>
      </c>
      <c r="K118" s="69">
        <v>1</v>
      </c>
      <c r="L118" s="69">
        <v>1</v>
      </c>
      <c r="M118" s="69">
        <v>1</v>
      </c>
      <c r="N118" s="69">
        <v>1</v>
      </c>
      <c r="O118" s="72"/>
      <c r="P118" s="78">
        <v>1</v>
      </c>
      <c r="Q118" s="78">
        <v>1</v>
      </c>
      <c r="R118" s="69">
        <v>1</v>
      </c>
      <c r="S118" s="69">
        <v>1</v>
      </c>
      <c r="T118" s="69">
        <v>1</v>
      </c>
      <c r="U118" s="69">
        <v>1</v>
      </c>
      <c r="V118" s="69">
        <v>1</v>
      </c>
      <c r="W118" s="69">
        <v>1</v>
      </c>
      <c r="X118" s="69">
        <v>1</v>
      </c>
      <c r="Y118" s="69">
        <v>1</v>
      </c>
      <c r="Z118" s="69">
        <v>1</v>
      </c>
      <c r="AA118" s="69">
        <v>1</v>
      </c>
      <c r="AB118" s="69">
        <v>1</v>
      </c>
      <c r="AC118" s="69">
        <v>1</v>
      </c>
      <c r="AD118" s="69">
        <v>1</v>
      </c>
      <c r="AE118" s="72"/>
      <c r="AF118" s="69">
        <v>1</v>
      </c>
      <c r="AG118" s="69">
        <v>1</v>
      </c>
      <c r="AH118" s="69">
        <v>1</v>
      </c>
      <c r="AI118" s="69">
        <v>1</v>
      </c>
      <c r="AJ118" s="69">
        <v>1</v>
      </c>
      <c r="AK118" s="69">
        <v>0</v>
      </c>
      <c r="AL118" s="69">
        <v>1</v>
      </c>
      <c r="AM118" s="69">
        <v>1</v>
      </c>
      <c r="AN118" s="69">
        <v>1</v>
      </c>
      <c r="AO118" s="69">
        <v>1</v>
      </c>
      <c r="AP118" s="69">
        <v>1</v>
      </c>
      <c r="AQ118" s="69">
        <v>1</v>
      </c>
      <c r="AR118" s="69">
        <v>1</v>
      </c>
      <c r="AS118" s="69">
        <v>1</v>
      </c>
      <c r="AT118" s="69">
        <v>1</v>
      </c>
      <c r="AU118" s="69">
        <v>1</v>
      </c>
      <c r="AV118" s="69">
        <v>1</v>
      </c>
      <c r="AW118" s="69">
        <v>1</v>
      </c>
      <c r="AX118" s="69">
        <v>1</v>
      </c>
      <c r="AY118" s="69">
        <v>1</v>
      </c>
      <c r="AZ118" s="69">
        <v>1</v>
      </c>
      <c r="BA118" s="69">
        <v>1</v>
      </c>
      <c r="BB118" s="69">
        <v>1</v>
      </c>
      <c r="BC118" s="69">
        <v>1</v>
      </c>
      <c r="BD118" s="69">
        <v>1</v>
      </c>
      <c r="BE118" s="69">
        <v>1</v>
      </c>
      <c r="BF118" s="69">
        <v>1</v>
      </c>
      <c r="BG118" s="78">
        <v>1</v>
      </c>
      <c r="BH118" s="69">
        <v>1</v>
      </c>
      <c r="BI118" s="69"/>
      <c r="BJ118" s="69"/>
      <c r="BK118" s="298">
        <v>1</v>
      </c>
      <c r="BL118" s="298">
        <v>1</v>
      </c>
      <c r="BM118" s="300">
        <v>1</v>
      </c>
      <c r="BN118" s="300">
        <v>1</v>
      </c>
      <c r="BO118" s="298">
        <v>1</v>
      </c>
      <c r="BP118" s="298">
        <v>0</v>
      </c>
      <c r="BQ118" s="298">
        <v>0</v>
      </c>
      <c r="BR118" s="78">
        <v>0</v>
      </c>
      <c r="BS118" s="69">
        <v>1</v>
      </c>
      <c r="BT118" s="69">
        <v>1</v>
      </c>
      <c r="BU118" s="69">
        <v>1</v>
      </c>
      <c r="BV118" s="69">
        <v>1</v>
      </c>
      <c r="BW118" s="69">
        <v>1</v>
      </c>
      <c r="BX118" s="69">
        <v>1</v>
      </c>
      <c r="BY118" s="69">
        <v>1</v>
      </c>
      <c r="BZ118" s="69">
        <v>1</v>
      </c>
      <c r="CA118" s="69">
        <v>1</v>
      </c>
      <c r="CB118" s="69">
        <v>1</v>
      </c>
      <c r="CC118" s="69">
        <v>1</v>
      </c>
      <c r="CD118" s="69">
        <v>1</v>
      </c>
      <c r="CE118" s="158">
        <f>SUM(D118:N118,P118:AD118,AF118:BH118,BK118:CD118)</f>
        <v>71</v>
      </c>
      <c r="CF118" s="146">
        <f>CE118/($CD$3)*100</f>
        <v>94.666666666666671</v>
      </c>
      <c r="CG118" s="78">
        <v>0</v>
      </c>
      <c r="CH118" s="78">
        <v>0</v>
      </c>
      <c r="CI118" s="69">
        <v>1</v>
      </c>
      <c r="CJ118" s="69">
        <v>1</v>
      </c>
      <c r="CK118" s="69">
        <v>1</v>
      </c>
      <c r="CL118" s="69">
        <v>1</v>
      </c>
      <c r="CM118" s="69"/>
      <c r="CN118" s="75">
        <v>0</v>
      </c>
      <c r="CO118" s="75">
        <v>0</v>
      </c>
      <c r="CP118" s="75">
        <v>1</v>
      </c>
      <c r="CQ118" s="75">
        <v>1</v>
      </c>
      <c r="CR118" s="75">
        <v>1</v>
      </c>
      <c r="CS118" s="75">
        <v>1</v>
      </c>
      <c r="CT118" s="69"/>
      <c r="CU118" s="69">
        <v>1</v>
      </c>
      <c r="CV118" s="69">
        <v>1</v>
      </c>
      <c r="CW118" s="69">
        <v>1</v>
      </c>
      <c r="CX118" s="69">
        <v>1</v>
      </c>
      <c r="CY118" s="69">
        <v>1</v>
      </c>
      <c r="CZ118" s="69">
        <v>1</v>
      </c>
      <c r="DA118" s="69">
        <v>1</v>
      </c>
      <c r="DB118" s="69">
        <v>1</v>
      </c>
      <c r="DC118" s="69">
        <v>1</v>
      </c>
      <c r="DD118" s="69">
        <v>1</v>
      </c>
      <c r="DE118" s="69">
        <v>1</v>
      </c>
      <c r="DF118" s="69">
        <v>1</v>
      </c>
      <c r="DG118" s="69"/>
      <c r="DH118" s="142">
        <f>SUM(CG118:DG118)</f>
        <v>20</v>
      </c>
      <c r="DI118" s="146">
        <f>DH118/($DG$3-3)*100</f>
        <v>83.333333333333343</v>
      </c>
    </row>
    <row r="119" spans="1:113" s="126" customFormat="1" ht="30" customHeight="1" x14ac:dyDescent="0.25">
      <c r="A119" s="254" t="s">
        <v>251</v>
      </c>
      <c r="B119" s="121">
        <v>9</v>
      </c>
      <c r="C119" s="120" t="s">
        <v>181</v>
      </c>
      <c r="D119" s="69">
        <v>1</v>
      </c>
      <c r="E119" s="69">
        <v>1</v>
      </c>
      <c r="F119" s="69">
        <v>1</v>
      </c>
      <c r="G119" s="69">
        <v>1</v>
      </c>
      <c r="H119" s="69">
        <v>1</v>
      </c>
      <c r="I119" s="69">
        <v>1</v>
      </c>
      <c r="J119" s="69">
        <v>1</v>
      </c>
      <c r="K119" s="69">
        <v>1</v>
      </c>
      <c r="L119" s="69">
        <v>1</v>
      </c>
      <c r="M119" s="69">
        <v>1</v>
      </c>
      <c r="N119" s="69">
        <v>1</v>
      </c>
      <c r="O119" s="72"/>
      <c r="P119" s="78">
        <v>1</v>
      </c>
      <c r="Q119" s="78">
        <v>1</v>
      </c>
      <c r="R119" s="69">
        <v>1</v>
      </c>
      <c r="S119" s="69">
        <v>1</v>
      </c>
      <c r="T119" s="69">
        <v>1</v>
      </c>
      <c r="U119" s="69">
        <v>1</v>
      </c>
      <c r="V119" s="69">
        <v>1</v>
      </c>
      <c r="W119" s="69">
        <v>1</v>
      </c>
      <c r="X119" s="69">
        <v>1</v>
      </c>
      <c r="Y119" s="69">
        <v>1</v>
      </c>
      <c r="Z119" s="69">
        <v>1</v>
      </c>
      <c r="AA119" s="69">
        <v>1</v>
      </c>
      <c r="AB119" s="69">
        <v>1</v>
      </c>
      <c r="AC119" s="69">
        <v>1</v>
      </c>
      <c r="AD119" s="69">
        <v>1</v>
      </c>
      <c r="AE119" s="72"/>
      <c r="AF119" s="69">
        <v>1</v>
      </c>
      <c r="AG119" s="69">
        <v>1</v>
      </c>
      <c r="AH119" s="69">
        <v>1</v>
      </c>
      <c r="AI119" s="69">
        <v>1</v>
      </c>
      <c r="AJ119" s="69">
        <v>1</v>
      </c>
      <c r="AK119" s="69">
        <v>1</v>
      </c>
      <c r="AL119" s="69">
        <v>1</v>
      </c>
      <c r="AM119" s="69">
        <v>1</v>
      </c>
      <c r="AN119" s="69">
        <v>1</v>
      </c>
      <c r="AO119" s="69">
        <v>1</v>
      </c>
      <c r="AP119" s="69">
        <v>1</v>
      </c>
      <c r="AQ119" s="69">
        <v>1</v>
      </c>
      <c r="AR119" s="69">
        <v>1</v>
      </c>
      <c r="AS119" s="69">
        <v>1</v>
      </c>
      <c r="AT119" s="69">
        <v>1</v>
      </c>
      <c r="AU119" s="69">
        <v>1</v>
      </c>
      <c r="AV119" s="69">
        <v>1</v>
      </c>
      <c r="AW119" s="69">
        <v>1</v>
      </c>
      <c r="AX119" s="69">
        <v>1</v>
      </c>
      <c r="AY119" s="69">
        <v>1</v>
      </c>
      <c r="AZ119" s="69">
        <v>1</v>
      </c>
      <c r="BA119" s="69">
        <v>1</v>
      </c>
      <c r="BB119" s="69">
        <v>1</v>
      </c>
      <c r="BC119" s="69">
        <v>1</v>
      </c>
      <c r="BD119" s="69">
        <v>1</v>
      </c>
      <c r="BE119" s="69">
        <v>1</v>
      </c>
      <c r="BF119" s="69">
        <v>0</v>
      </c>
      <c r="BG119" s="69">
        <v>1</v>
      </c>
      <c r="BH119" s="69">
        <v>0</v>
      </c>
      <c r="BI119" s="69"/>
      <c r="BJ119" s="69"/>
      <c r="BK119" s="298">
        <v>1</v>
      </c>
      <c r="BL119" s="298">
        <v>1</v>
      </c>
      <c r="BM119" s="300">
        <v>1</v>
      </c>
      <c r="BN119" s="300">
        <v>0</v>
      </c>
      <c r="BO119" s="298">
        <v>1</v>
      </c>
      <c r="BP119" s="298">
        <v>1</v>
      </c>
      <c r="BQ119" s="298">
        <v>0</v>
      </c>
      <c r="BR119" s="78">
        <v>0</v>
      </c>
      <c r="BS119" s="69">
        <v>1</v>
      </c>
      <c r="BT119" s="69">
        <v>1</v>
      </c>
      <c r="BU119" s="69">
        <v>1</v>
      </c>
      <c r="BV119" s="69">
        <v>1</v>
      </c>
      <c r="BW119" s="69">
        <v>1</v>
      </c>
      <c r="BX119" s="69">
        <v>1</v>
      </c>
      <c r="BY119" s="69">
        <v>1</v>
      </c>
      <c r="BZ119" s="69">
        <v>1</v>
      </c>
      <c r="CA119" s="69">
        <v>1</v>
      </c>
      <c r="CB119" s="69">
        <v>1</v>
      </c>
      <c r="CC119" s="69">
        <v>1</v>
      </c>
      <c r="CD119" s="69">
        <v>1</v>
      </c>
      <c r="CE119" s="158">
        <f>SUM(D119:N119,P119:AD119,AF119:BH119,BK119:CD119)</f>
        <v>70</v>
      </c>
      <c r="CF119" s="146">
        <f>CE119/($CD$3)*100</f>
        <v>93.333333333333329</v>
      </c>
      <c r="CG119" s="69">
        <v>1</v>
      </c>
      <c r="CH119" s="69">
        <v>1</v>
      </c>
      <c r="CI119" s="69">
        <v>1</v>
      </c>
      <c r="CJ119" s="69">
        <v>1</v>
      </c>
      <c r="CK119" s="69">
        <v>1</v>
      </c>
      <c r="CL119" s="69">
        <v>1</v>
      </c>
      <c r="CM119" s="69"/>
      <c r="CN119" s="75">
        <v>0</v>
      </c>
      <c r="CO119" s="75">
        <v>1</v>
      </c>
      <c r="CP119" s="75">
        <v>1</v>
      </c>
      <c r="CQ119" s="75">
        <v>1</v>
      </c>
      <c r="CR119" s="75">
        <v>1</v>
      </c>
      <c r="CS119" s="75">
        <v>1</v>
      </c>
      <c r="CT119" s="69"/>
      <c r="CU119" s="69">
        <v>1</v>
      </c>
      <c r="CV119" s="69">
        <v>1</v>
      </c>
      <c r="CW119" s="69">
        <v>1</v>
      </c>
      <c r="CX119" s="69">
        <v>1</v>
      </c>
      <c r="CY119" s="69">
        <v>1</v>
      </c>
      <c r="CZ119" s="69">
        <v>1</v>
      </c>
      <c r="DA119" s="69">
        <v>1</v>
      </c>
      <c r="DB119" s="69">
        <v>1</v>
      </c>
      <c r="DC119" s="69">
        <v>1</v>
      </c>
      <c r="DD119" s="69">
        <v>1</v>
      </c>
      <c r="DE119" s="69">
        <v>1</v>
      </c>
      <c r="DF119" s="69">
        <v>1</v>
      </c>
      <c r="DG119" s="69"/>
      <c r="DH119" s="142">
        <f>SUM(CG119:DG119)</f>
        <v>23</v>
      </c>
      <c r="DI119" s="146">
        <f>DH119/($DG$3-3)*100</f>
        <v>95.833333333333343</v>
      </c>
    </row>
    <row r="120" spans="1:113" s="126" customFormat="1" ht="30" customHeight="1" x14ac:dyDescent="0.25">
      <c r="A120" s="254" t="s">
        <v>251</v>
      </c>
      <c r="B120" s="121">
        <v>13</v>
      </c>
      <c r="C120" s="66" t="s">
        <v>184</v>
      </c>
      <c r="D120" s="69">
        <v>1</v>
      </c>
      <c r="E120" s="69">
        <v>1</v>
      </c>
      <c r="F120" s="69">
        <v>1</v>
      </c>
      <c r="G120" s="69">
        <v>1</v>
      </c>
      <c r="H120" s="69">
        <v>1</v>
      </c>
      <c r="I120" s="69">
        <v>1</v>
      </c>
      <c r="J120" s="69">
        <v>1</v>
      </c>
      <c r="K120" s="69">
        <v>1</v>
      </c>
      <c r="L120" s="69">
        <v>1</v>
      </c>
      <c r="M120" s="69">
        <v>1</v>
      </c>
      <c r="N120" s="69">
        <v>1</v>
      </c>
      <c r="O120" s="72"/>
      <c r="P120" s="78">
        <v>1</v>
      </c>
      <c r="Q120" s="78">
        <v>1</v>
      </c>
      <c r="R120" s="69">
        <v>1</v>
      </c>
      <c r="S120" s="69">
        <v>1</v>
      </c>
      <c r="T120" s="69">
        <v>1</v>
      </c>
      <c r="U120" s="69">
        <v>1</v>
      </c>
      <c r="V120" s="69">
        <v>1</v>
      </c>
      <c r="W120" s="69">
        <v>1</v>
      </c>
      <c r="X120" s="69">
        <v>1</v>
      </c>
      <c r="Y120" s="69">
        <v>1</v>
      </c>
      <c r="Z120" s="69">
        <v>1</v>
      </c>
      <c r="AA120" s="69">
        <v>1</v>
      </c>
      <c r="AB120" s="69">
        <v>1</v>
      </c>
      <c r="AC120" s="69">
        <v>1</v>
      </c>
      <c r="AD120" s="69">
        <v>1</v>
      </c>
      <c r="AE120" s="72"/>
      <c r="AF120" s="78">
        <v>1</v>
      </c>
      <c r="AG120" s="69">
        <v>1</v>
      </c>
      <c r="AH120" s="69">
        <v>1</v>
      </c>
      <c r="AI120" s="69">
        <v>1</v>
      </c>
      <c r="AJ120" s="69">
        <v>1</v>
      </c>
      <c r="AK120" s="69">
        <v>0</v>
      </c>
      <c r="AL120" s="69">
        <v>1</v>
      </c>
      <c r="AM120" s="69">
        <v>1</v>
      </c>
      <c r="AN120" s="69">
        <v>1</v>
      </c>
      <c r="AO120" s="69">
        <v>1</v>
      </c>
      <c r="AP120" s="69">
        <v>1</v>
      </c>
      <c r="AQ120" s="69">
        <v>1</v>
      </c>
      <c r="AR120" s="69">
        <v>1</v>
      </c>
      <c r="AS120" s="69">
        <v>1</v>
      </c>
      <c r="AT120" s="69">
        <v>1</v>
      </c>
      <c r="AU120" s="69">
        <v>1</v>
      </c>
      <c r="AV120" s="69">
        <v>1</v>
      </c>
      <c r="AW120" s="69">
        <v>1</v>
      </c>
      <c r="AX120" s="69">
        <v>1</v>
      </c>
      <c r="AY120" s="69">
        <v>1</v>
      </c>
      <c r="AZ120" s="69">
        <v>1</v>
      </c>
      <c r="BA120" s="69">
        <v>1</v>
      </c>
      <c r="BB120" s="69">
        <v>1</v>
      </c>
      <c r="BC120" s="69">
        <v>1</v>
      </c>
      <c r="BD120" s="69">
        <v>1</v>
      </c>
      <c r="BE120" s="69">
        <v>1</v>
      </c>
      <c r="BF120" s="69">
        <v>1</v>
      </c>
      <c r="BG120" s="69">
        <v>0</v>
      </c>
      <c r="BH120" s="69">
        <v>1</v>
      </c>
      <c r="BI120" s="69"/>
      <c r="BJ120" s="69"/>
      <c r="BK120" s="298">
        <v>1</v>
      </c>
      <c r="BL120" s="298">
        <v>1</v>
      </c>
      <c r="BM120" s="298">
        <v>1</v>
      </c>
      <c r="BN120" s="298">
        <v>1</v>
      </c>
      <c r="BO120" s="298">
        <v>1</v>
      </c>
      <c r="BP120" s="298">
        <v>0</v>
      </c>
      <c r="BQ120" s="298">
        <v>0</v>
      </c>
      <c r="BR120" s="69">
        <v>0</v>
      </c>
      <c r="BS120" s="69">
        <v>1</v>
      </c>
      <c r="BT120" s="69">
        <v>1</v>
      </c>
      <c r="BU120" s="69">
        <v>1</v>
      </c>
      <c r="BV120" s="69">
        <v>1</v>
      </c>
      <c r="BW120" s="69">
        <v>1</v>
      </c>
      <c r="BX120" s="69">
        <v>1</v>
      </c>
      <c r="BY120" s="69">
        <v>1</v>
      </c>
      <c r="BZ120" s="69">
        <v>1</v>
      </c>
      <c r="CA120" s="69">
        <v>1</v>
      </c>
      <c r="CB120" s="69">
        <v>1</v>
      </c>
      <c r="CC120" s="69">
        <v>1</v>
      </c>
      <c r="CD120" s="69">
        <v>1</v>
      </c>
      <c r="CE120" s="158">
        <f>SUM(D120:N120,P120:AD120,AF120:BH120,BK120:CD120)</f>
        <v>70</v>
      </c>
      <c r="CF120" s="146">
        <f>CE120/($CD$3)*100</f>
        <v>93.333333333333329</v>
      </c>
      <c r="CG120" s="69">
        <v>1</v>
      </c>
      <c r="CH120" s="69">
        <v>1</v>
      </c>
      <c r="CI120" s="69">
        <v>1</v>
      </c>
      <c r="CJ120" s="69">
        <v>1</v>
      </c>
      <c r="CK120" s="69">
        <v>1</v>
      </c>
      <c r="CL120" s="69">
        <v>1</v>
      </c>
      <c r="CM120" s="69"/>
      <c r="CN120" s="75">
        <v>1</v>
      </c>
      <c r="CO120" s="75">
        <v>1</v>
      </c>
      <c r="CP120" s="75">
        <v>1</v>
      </c>
      <c r="CQ120" s="75">
        <v>1</v>
      </c>
      <c r="CR120" s="75">
        <v>1</v>
      </c>
      <c r="CS120" s="75">
        <v>1</v>
      </c>
      <c r="CT120" s="69"/>
      <c r="CU120" s="69">
        <v>1</v>
      </c>
      <c r="CV120" s="69">
        <v>1</v>
      </c>
      <c r="CW120" s="69">
        <v>1</v>
      </c>
      <c r="CX120" s="69">
        <v>1</v>
      </c>
      <c r="CY120" s="69">
        <v>1</v>
      </c>
      <c r="CZ120" s="69">
        <v>1</v>
      </c>
      <c r="DA120" s="69">
        <v>1</v>
      </c>
      <c r="DB120" s="69">
        <v>1</v>
      </c>
      <c r="DC120" s="69">
        <v>1</v>
      </c>
      <c r="DD120" s="69">
        <v>1</v>
      </c>
      <c r="DE120" s="69">
        <v>1</v>
      </c>
      <c r="DF120" s="69">
        <v>1</v>
      </c>
      <c r="DG120" s="69"/>
      <c r="DH120" s="142">
        <f>SUM(CG120:DG120)</f>
        <v>24</v>
      </c>
      <c r="DI120" s="146">
        <f>DH120/($DG$3-3)*100</f>
        <v>100</v>
      </c>
    </row>
    <row r="121" spans="1:113" s="126" customFormat="1" ht="30" customHeight="1" x14ac:dyDescent="0.25">
      <c r="A121" s="254" t="s">
        <v>251</v>
      </c>
      <c r="B121" s="121">
        <v>11</v>
      </c>
      <c r="C121" s="66" t="s">
        <v>183</v>
      </c>
      <c r="D121" s="69">
        <v>1</v>
      </c>
      <c r="E121" s="78">
        <v>0</v>
      </c>
      <c r="F121" s="69">
        <v>1</v>
      </c>
      <c r="G121" s="69">
        <v>1</v>
      </c>
      <c r="H121" s="69">
        <v>1</v>
      </c>
      <c r="I121" s="69">
        <v>1</v>
      </c>
      <c r="J121" s="69">
        <v>1</v>
      </c>
      <c r="K121" s="69">
        <v>1</v>
      </c>
      <c r="L121" s="69">
        <v>1</v>
      </c>
      <c r="M121" s="69">
        <v>1</v>
      </c>
      <c r="N121" s="69">
        <v>1</v>
      </c>
      <c r="O121" s="72"/>
      <c r="P121" s="78">
        <v>1</v>
      </c>
      <c r="Q121" s="78">
        <v>1</v>
      </c>
      <c r="R121" s="69">
        <v>1</v>
      </c>
      <c r="S121" s="69">
        <v>1</v>
      </c>
      <c r="T121" s="69">
        <v>1</v>
      </c>
      <c r="U121" s="69">
        <v>1</v>
      </c>
      <c r="V121" s="69">
        <v>1</v>
      </c>
      <c r="W121" s="69">
        <v>1</v>
      </c>
      <c r="X121" s="69">
        <v>1</v>
      </c>
      <c r="Y121" s="69">
        <v>1</v>
      </c>
      <c r="Z121" s="69">
        <v>1</v>
      </c>
      <c r="AA121" s="69">
        <v>1</v>
      </c>
      <c r="AB121" s="69">
        <v>1</v>
      </c>
      <c r="AC121" s="69">
        <v>1</v>
      </c>
      <c r="AD121" s="69">
        <v>1</v>
      </c>
      <c r="AE121" s="72"/>
      <c r="AF121" s="69">
        <v>1</v>
      </c>
      <c r="AG121" s="69">
        <v>1</v>
      </c>
      <c r="AH121" s="69">
        <v>1</v>
      </c>
      <c r="AI121" s="69">
        <v>1</v>
      </c>
      <c r="AJ121" s="69">
        <v>1</v>
      </c>
      <c r="AK121" s="69">
        <v>1</v>
      </c>
      <c r="AL121" s="69">
        <v>1</v>
      </c>
      <c r="AM121" s="69">
        <v>0</v>
      </c>
      <c r="AN121" s="69">
        <v>1</v>
      </c>
      <c r="AO121" s="69">
        <v>1</v>
      </c>
      <c r="AP121" s="69">
        <v>1</v>
      </c>
      <c r="AQ121" s="69">
        <v>1</v>
      </c>
      <c r="AR121" s="69">
        <v>1</v>
      </c>
      <c r="AS121" s="69">
        <v>1</v>
      </c>
      <c r="AT121" s="69">
        <v>1</v>
      </c>
      <c r="AU121" s="69">
        <v>1</v>
      </c>
      <c r="AV121" s="69">
        <v>1</v>
      </c>
      <c r="AW121" s="69">
        <v>1</v>
      </c>
      <c r="AX121" s="69">
        <v>1</v>
      </c>
      <c r="AY121" s="69">
        <v>1</v>
      </c>
      <c r="AZ121" s="69">
        <v>1</v>
      </c>
      <c r="BA121" s="69">
        <v>1</v>
      </c>
      <c r="BB121" s="69">
        <v>1</v>
      </c>
      <c r="BC121" s="69">
        <v>1</v>
      </c>
      <c r="BD121" s="69">
        <v>1</v>
      </c>
      <c r="BE121" s="69">
        <v>1</v>
      </c>
      <c r="BF121" s="69">
        <v>1</v>
      </c>
      <c r="BG121" s="69">
        <v>0</v>
      </c>
      <c r="BH121" s="69">
        <v>0</v>
      </c>
      <c r="BI121" s="69"/>
      <c r="BJ121" s="69"/>
      <c r="BK121" s="298">
        <v>1</v>
      </c>
      <c r="BL121" s="298">
        <v>1</v>
      </c>
      <c r="BM121" s="298">
        <v>1</v>
      </c>
      <c r="BN121" s="298">
        <v>1</v>
      </c>
      <c r="BO121" s="298">
        <v>1</v>
      </c>
      <c r="BP121" s="298">
        <v>0</v>
      </c>
      <c r="BQ121" s="298">
        <v>0</v>
      </c>
      <c r="BR121" s="78">
        <v>0</v>
      </c>
      <c r="BS121" s="69">
        <v>1</v>
      </c>
      <c r="BT121" s="69">
        <v>1</v>
      </c>
      <c r="BU121" s="69">
        <v>1</v>
      </c>
      <c r="BV121" s="69">
        <v>1</v>
      </c>
      <c r="BW121" s="69">
        <v>1</v>
      </c>
      <c r="BX121" s="69">
        <v>1</v>
      </c>
      <c r="BY121" s="69">
        <v>1</v>
      </c>
      <c r="BZ121" s="69">
        <v>1</v>
      </c>
      <c r="CA121" s="69">
        <v>1</v>
      </c>
      <c r="CB121" s="69">
        <v>1</v>
      </c>
      <c r="CC121" s="69">
        <v>1</v>
      </c>
      <c r="CD121" s="69">
        <v>1</v>
      </c>
      <c r="CE121" s="158">
        <f>SUM(D121:N121,P121:AD121,AF121:BH121,BK121:CD121)</f>
        <v>68</v>
      </c>
      <c r="CF121" s="146">
        <f>CE121/($CD$3)*100</f>
        <v>90.666666666666657</v>
      </c>
      <c r="CG121" s="69">
        <v>0</v>
      </c>
      <c r="CH121" s="69">
        <v>0</v>
      </c>
      <c r="CI121" s="69">
        <v>1</v>
      </c>
      <c r="CJ121" s="69">
        <v>1</v>
      </c>
      <c r="CK121" s="69">
        <v>1</v>
      </c>
      <c r="CL121" s="69">
        <v>1</v>
      </c>
      <c r="CM121" s="69"/>
      <c r="CN121" s="78">
        <v>0</v>
      </c>
      <c r="CO121" s="78">
        <v>0</v>
      </c>
      <c r="CP121" s="78">
        <v>0</v>
      </c>
      <c r="CQ121" s="78">
        <v>0</v>
      </c>
      <c r="CR121" s="78">
        <v>0</v>
      </c>
      <c r="CS121" s="78">
        <v>0</v>
      </c>
      <c r="CT121" s="69"/>
      <c r="CU121" s="69">
        <v>1</v>
      </c>
      <c r="CV121" s="69">
        <v>1</v>
      </c>
      <c r="CW121" s="69">
        <v>1</v>
      </c>
      <c r="CX121" s="69">
        <v>1</v>
      </c>
      <c r="CY121" s="69">
        <v>1</v>
      </c>
      <c r="CZ121" s="69">
        <v>1</v>
      </c>
      <c r="DA121" s="69">
        <v>1</v>
      </c>
      <c r="DB121" s="69">
        <v>1</v>
      </c>
      <c r="DC121" s="69">
        <v>1</v>
      </c>
      <c r="DD121" s="69">
        <v>1</v>
      </c>
      <c r="DE121" s="69">
        <v>1</v>
      </c>
      <c r="DF121" s="69">
        <v>1</v>
      </c>
      <c r="DG121" s="69"/>
      <c r="DH121" s="142">
        <f>SUM(CG121:DG121)</f>
        <v>16</v>
      </c>
      <c r="DI121" s="143">
        <f>DH121/($DG$3-9)*100</f>
        <v>88.888888888888886</v>
      </c>
    </row>
    <row r="122" spans="1:113" s="126" customFormat="1" ht="30" customHeight="1" x14ac:dyDescent="0.25">
      <c r="A122" s="254" t="s">
        <v>251</v>
      </c>
      <c r="B122" s="121">
        <v>6</v>
      </c>
      <c r="C122" s="66" t="s">
        <v>178</v>
      </c>
      <c r="D122" s="69">
        <v>1</v>
      </c>
      <c r="E122" s="69">
        <v>1</v>
      </c>
      <c r="F122" s="69">
        <v>1</v>
      </c>
      <c r="G122" s="69">
        <v>1</v>
      </c>
      <c r="H122" s="69">
        <v>1</v>
      </c>
      <c r="I122" s="69">
        <v>1</v>
      </c>
      <c r="J122" s="69">
        <v>1</v>
      </c>
      <c r="K122" s="69">
        <v>1</v>
      </c>
      <c r="L122" s="69">
        <v>1</v>
      </c>
      <c r="M122" s="69">
        <v>1</v>
      </c>
      <c r="N122" s="69">
        <v>1</v>
      </c>
      <c r="O122" s="72"/>
      <c r="P122" s="78">
        <v>1</v>
      </c>
      <c r="Q122" s="78">
        <v>1</v>
      </c>
      <c r="R122" s="69">
        <v>1</v>
      </c>
      <c r="S122" s="69">
        <v>1</v>
      </c>
      <c r="T122" s="69">
        <v>1</v>
      </c>
      <c r="U122" s="69">
        <v>1</v>
      </c>
      <c r="V122" s="69">
        <v>1</v>
      </c>
      <c r="W122" s="69">
        <v>1</v>
      </c>
      <c r="X122" s="69">
        <v>1</v>
      </c>
      <c r="Y122" s="69">
        <v>1</v>
      </c>
      <c r="Z122" s="69">
        <v>1</v>
      </c>
      <c r="AA122" s="69">
        <v>1</v>
      </c>
      <c r="AB122" s="69">
        <v>1</v>
      </c>
      <c r="AC122" s="69">
        <v>1</v>
      </c>
      <c r="AD122" s="69">
        <v>1</v>
      </c>
      <c r="AE122" s="72"/>
      <c r="AF122" s="69">
        <v>1</v>
      </c>
      <c r="AG122" s="69">
        <v>1</v>
      </c>
      <c r="AH122" s="69">
        <v>1</v>
      </c>
      <c r="AI122" s="69">
        <v>1</v>
      </c>
      <c r="AJ122" s="69">
        <v>1</v>
      </c>
      <c r="AK122" s="69">
        <v>1</v>
      </c>
      <c r="AL122" s="69">
        <v>1</v>
      </c>
      <c r="AM122" s="78">
        <v>1</v>
      </c>
      <c r="AN122" s="69">
        <v>1</v>
      </c>
      <c r="AO122" s="69">
        <v>1</v>
      </c>
      <c r="AP122" s="69">
        <v>1</v>
      </c>
      <c r="AQ122" s="69">
        <v>1</v>
      </c>
      <c r="AR122" s="69">
        <v>1</v>
      </c>
      <c r="AS122" s="69">
        <v>1</v>
      </c>
      <c r="AT122" s="69">
        <v>1</v>
      </c>
      <c r="AU122" s="69">
        <v>1</v>
      </c>
      <c r="AV122" s="69">
        <v>1</v>
      </c>
      <c r="AW122" s="69">
        <v>1</v>
      </c>
      <c r="AX122" s="69">
        <v>1</v>
      </c>
      <c r="AY122" s="69">
        <v>1</v>
      </c>
      <c r="AZ122" s="69">
        <v>1</v>
      </c>
      <c r="BA122" s="69">
        <v>1</v>
      </c>
      <c r="BB122" s="69">
        <v>1</v>
      </c>
      <c r="BC122" s="69">
        <v>1</v>
      </c>
      <c r="BD122" s="69">
        <v>1</v>
      </c>
      <c r="BE122" s="69">
        <v>1</v>
      </c>
      <c r="BF122" s="69">
        <v>1</v>
      </c>
      <c r="BG122" s="69">
        <v>0</v>
      </c>
      <c r="BH122" s="78">
        <v>0</v>
      </c>
      <c r="BI122" s="69"/>
      <c r="BJ122" s="69"/>
      <c r="BK122" s="298">
        <v>0</v>
      </c>
      <c r="BL122" s="298">
        <v>0</v>
      </c>
      <c r="BM122" s="300">
        <v>0</v>
      </c>
      <c r="BN122" s="300">
        <v>1</v>
      </c>
      <c r="BO122" s="298">
        <v>0</v>
      </c>
      <c r="BP122" s="298">
        <v>0</v>
      </c>
      <c r="BQ122" s="298">
        <v>0</v>
      </c>
      <c r="BR122" s="78">
        <v>1</v>
      </c>
      <c r="BS122" s="69">
        <v>1</v>
      </c>
      <c r="BT122" s="69">
        <v>1</v>
      </c>
      <c r="BU122" s="69">
        <v>1</v>
      </c>
      <c r="BV122" s="69">
        <v>1</v>
      </c>
      <c r="BW122" s="69">
        <v>1</v>
      </c>
      <c r="BX122" s="69">
        <v>1</v>
      </c>
      <c r="BY122" s="69">
        <v>1</v>
      </c>
      <c r="BZ122" s="69">
        <v>1</v>
      </c>
      <c r="CA122" s="69">
        <v>1</v>
      </c>
      <c r="CB122" s="69">
        <v>1</v>
      </c>
      <c r="CC122" s="69">
        <v>1</v>
      </c>
      <c r="CD122" s="69">
        <v>1</v>
      </c>
      <c r="CE122" s="158">
        <f>SUM(D122:N122,P122:AD122,AF122:BH122,BK122:CD122)</f>
        <v>67</v>
      </c>
      <c r="CF122" s="146">
        <f>CE122/($CD$3)*100</f>
        <v>89.333333333333329</v>
      </c>
      <c r="CG122" s="69">
        <v>1</v>
      </c>
      <c r="CH122" s="69">
        <v>1</v>
      </c>
      <c r="CI122" s="69">
        <v>1</v>
      </c>
      <c r="CJ122" s="69">
        <v>1</v>
      </c>
      <c r="CK122" s="69">
        <v>1</v>
      </c>
      <c r="CL122" s="69">
        <v>1</v>
      </c>
      <c r="CM122" s="69"/>
      <c r="CN122" s="75">
        <v>1</v>
      </c>
      <c r="CO122" s="75">
        <v>1</v>
      </c>
      <c r="CP122" s="75">
        <v>1</v>
      </c>
      <c r="CQ122" s="75">
        <v>1</v>
      </c>
      <c r="CR122" s="75">
        <v>1</v>
      </c>
      <c r="CS122" s="75">
        <v>1</v>
      </c>
      <c r="CT122" s="69"/>
      <c r="CU122" s="69">
        <v>1</v>
      </c>
      <c r="CV122" s="69">
        <v>1</v>
      </c>
      <c r="CW122" s="69">
        <v>1</v>
      </c>
      <c r="CX122" s="69">
        <v>1</v>
      </c>
      <c r="CY122" s="69">
        <v>1</v>
      </c>
      <c r="CZ122" s="69">
        <v>1</v>
      </c>
      <c r="DA122" s="69">
        <v>1</v>
      </c>
      <c r="DB122" s="69">
        <v>0</v>
      </c>
      <c r="DC122" s="69">
        <v>0</v>
      </c>
      <c r="DD122" s="69">
        <v>0</v>
      </c>
      <c r="DE122" s="69">
        <v>0</v>
      </c>
      <c r="DF122" s="69">
        <v>0</v>
      </c>
      <c r="DG122" s="69"/>
      <c r="DH122" s="142">
        <f>SUM(CG122:DG122)</f>
        <v>19</v>
      </c>
      <c r="DI122" s="146">
        <f>DH122/($DG$3-3)*100</f>
        <v>79.166666666666657</v>
      </c>
    </row>
    <row r="123" spans="1:113" s="126" customFormat="1" ht="30" customHeight="1" x14ac:dyDescent="0.25">
      <c r="A123" s="254" t="s">
        <v>251</v>
      </c>
      <c r="B123" s="121">
        <v>7</v>
      </c>
      <c r="C123" s="120" t="s">
        <v>179</v>
      </c>
      <c r="D123" s="69">
        <v>1</v>
      </c>
      <c r="E123" s="69">
        <v>1</v>
      </c>
      <c r="F123" s="69">
        <v>1</v>
      </c>
      <c r="G123" s="69">
        <v>1</v>
      </c>
      <c r="H123" s="69">
        <v>1</v>
      </c>
      <c r="I123" s="69">
        <v>1</v>
      </c>
      <c r="J123" s="69">
        <v>1</v>
      </c>
      <c r="K123" s="69">
        <v>1</v>
      </c>
      <c r="L123" s="69">
        <v>1</v>
      </c>
      <c r="M123" s="69">
        <v>1</v>
      </c>
      <c r="N123" s="69">
        <v>1</v>
      </c>
      <c r="O123" s="72"/>
      <c r="P123" s="78">
        <v>1</v>
      </c>
      <c r="Q123" s="78">
        <v>1</v>
      </c>
      <c r="R123" s="69">
        <v>1</v>
      </c>
      <c r="S123" s="69">
        <v>1</v>
      </c>
      <c r="T123" s="69">
        <v>1</v>
      </c>
      <c r="U123" s="69">
        <v>1</v>
      </c>
      <c r="V123" s="69">
        <v>1</v>
      </c>
      <c r="W123" s="69">
        <v>1</v>
      </c>
      <c r="X123" s="69">
        <v>1</v>
      </c>
      <c r="Y123" s="69">
        <v>1</v>
      </c>
      <c r="Z123" s="69">
        <v>1</v>
      </c>
      <c r="AA123" s="69">
        <v>1</v>
      </c>
      <c r="AB123" s="69">
        <v>1</v>
      </c>
      <c r="AC123" s="69">
        <v>1</v>
      </c>
      <c r="AD123" s="69">
        <v>1</v>
      </c>
      <c r="AE123" s="72"/>
      <c r="AF123" s="69">
        <v>1</v>
      </c>
      <c r="AG123" s="69">
        <v>1</v>
      </c>
      <c r="AH123" s="69">
        <v>1</v>
      </c>
      <c r="AI123" s="69">
        <v>1</v>
      </c>
      <c r="AJ123" s="69">
        <v>1</v>
      </c>
      <c r="AK123" s="69">
        <v>1</v>
      </c>
      <c r="AL123" s="69">
        <v>1</v>
      </c>
      <c r="AM123" s="69">
        <v>1</v>
      </c>
      <c r="AN123" s="69">
        <v>1</v>
      </c>
      <c r="AO123" s="69">
        <v>1</v>
      </c>
      <c r="AP123" s="69">
        <v>1</v>
      </c>
      <c r="AQ123" s="69">
        <v>1</v>
      </c>
      <c r="AR123" s="69">
        <v>1</v>
      </c>
      <c r="AS123" s="69">
        <v>1</v>
      </c>
      <c r="AT123" s="69">
        <v>1</v>
      </c>
      <c r="AU123" s="69">
        <v>1</v>
      </c>
      <c r="AV123" s="69">
        <v>1</v>
      </c>
      <c r="AW123" s="69">
        <v>1</v>
      </c>
      <c r="AX123" s="69">
        <v>1</v>
      </c>
      <c r="AY123" s="69">
        <v>1</v>
      </c>
      <c r="AZ123" s="69">
        <v>1</v>
      </c>
      <c r="BA123" s="69">
        <v>1</v>
      </c>
      <c r="BB123" s="69">
        <v>1</v>
      </c>
      <c r="BC123" s="69">
        <v>1</v>
      </c>
      <c r="BD123" s="69">
        <v>1</v>
      </c>
      <c r="BE123" s="69">
        <v>1</v>
      </c>
      <c r="BF123" s="69">
        <v>1</v>
      </c>
      <c r="BG123" s="69">
        <v>0</v>
      </c>
      <c r="BH123" s="69">
        <v>0</v>
      </c>
      <c r="BI123" s="69"/>
      <c r="BJ123" s="69"/>
      <c r="BK123" s="298">
        <v>1</v>
      </c>
      <c r="BL123" s="298">
        <v>0</v>
      </c>
      <c r="BM123" s="300">
        <v>0</v>
      </c>
      <c r="BN123" s="300">
        <v>0</v>
      </c>
      <c r="BO123" s="298">
        <v>0</v>
      </c>
      <c r="BP123" s="298">
        <v>0</v>
      </c>
      <c r="BQ123" s="298">
        <v>0</v>
      </c>
      <c r="BR123" s="78">
        <v>0</v>
      </c>
      <c r="BS123" s="69">
        <v>1</v>
      </c>
      <c r="BT123" s="69">
        <v>1</v>
      </c>
      <c r="BU123" s="69">
        <v>1</v>
      </c>
      <c r="BV123" s="69">
        <v>1</v>
      </c>
      <c r="BW123" s="69">
        <v>1</v>
      </c>
      <c r="BX123" s="69">
        <v>1</v>
      </c>
      <c r="BY123" s="69">
        <v>1</v>
      </c>
      <c r="BZ123" s="69">
        <v>1</v>
      </c>
      <c r="CA123" s="69">
        <v>1</v>
      </c>
      <c r="CB123" s="69">
        <v>1</v>
      </c>
      <c r="CC123" s="69">
        <v>1</v>
      </c>
      <c r="CD123" s="69">
        <v>1</v>
      </c>
      <c r="CE123" s="158">
        <f>SUM(D123:N123,P123:AD123,AF123:BH123,BK123:CD123)</f>
        <v>66</v>
      </c>
      <c r="CF123" s="146">
        <f>CE123/($CD$3)*100</f>
        <v>88</v>
      </c>
      <c r="CG123" s="69">
        <v>1</v>
      </c>
      <c r="CH123" s="69">
        <v>1</v>
      </c>
      <c r="CI123" s="69">
        <v>1</v>
      </c>
      <c r="CJ123" s="69">
        <v>1</v>
      </c>
      <c r="CK123" s="69">
        <v>1</v>
      </c>
      <c r="CL123" s="69">
        <v>1</v>
      </c>
      <c r="CM123" s="72"/>
      <c r="CN123" s="75">
        <v>0</v>
      </c>
      <c r="CO123" s="75">
        <v>1</v>
      </c>
      <c r="CP123" s="75">
        <v>1</v>
      </c>
      <c r="CQ123" s="75">
        <v>1</v>
      </c>
      <c r="CR123" s="75">
        <v>1</v>
      </c>
      <c r="CS123" s="75">
        <v>1</v>
      </c>
      <c r="CT123" s="72"/>
      <c r="CU123" s="78">
        <v>1</v>
      </c>
      <c r="CV123" s="78">
        <v>1</v>
      </c>
      <c r="CW123" s="69">
        <v>1</v>
      </c>
      <c r="CX123" s="78">
        <v>1</v>
      </c>
      <c r="CY123" s="69">
        <v>1</v>
      </c>
      <c r="CZ123" s="69">
        <v>1</v>
      </c>
      <c r="DA123" s="78">
        <v>1</v>
      </c>
      <c r="DB123" s="78">
        <v>1</v>
      </c>
      <c r="DC123" s="78">
        <v>1</v>
      </c>
      <c r="DD123" s="78">
        <v>1</v>
      </c>
      <c r="DE123" s="78">
        <v>1</v>
      </c>
      <c r="DF123" s="78">
        <v>1</v>
      </c>
      <c r="DG123" s="72"/>
      <c r="DH123" s="142">
        <f>SUM(CG123:DG123)</f>
        <v>23</v>
      </c>
      <c r="DI123" s="146">
        <f>DH123/($DG$3-3)*100</f>
        <v>95.833333333333343</v>
      </c>
    </row>
    <row r="124" spans="1:113" s="126" customFormat="1" ht="30" customHeight="1" x14ac:dyDescent="0.25">
      <c r="A124" s="254" t="s">
        <v>251</v>
      </c>
      <c r="B124" s="121">
        <v>3</v>
      </c>
      <c r="C124" s="66" t="s">
        <v>175</v>
      </c>
      <c r="D124" s="69">
        <v>1</v>
      </c>
      <c r="E124" s="69">
        <v>1</v>
      </c>
      <c r="F124" s="69">
        <v>1</v>
      </c>
      <c r="G124" s="69">
        <v>1</v>
      </c>
      <c r="H124" s="69">
        <v>1</v>
      </c>
      <c r="I124" s="69">
        <v>1</v>
      </c>
      <c r="J124" s="69">
        <v>1</v>
      </c>
      <c r="K124" s="69">
        <v>1</v>
      </c>
      <c r="L124" s="69">
        <v>1</v>
      </c>
      <c r="M124" s="69">
        <v>1</v>
      </c>
      <c r="N124" s="69">
        <v>1</v>
      </c>
      <c r="O124" s="72"/>
      <c r="P124" s="78">
        <v>1</v>
      </c>
      <c r="Q124" s="78">
        <v>1</v>
      </c>
      <c r="R124" s="69">
        <v>1</v>
      </c>
      <c r="S124" s="69">
        <v>1</v>
      </c>
      <c r="T124" s="69">
        <v>1</v>
      </c>
      <c r="U124" s="69">
        <v>1</v>
      </c>
      <c r="V124" s="69">
        <v>1</v>
      </c>
      <c r="W124" s="69">
        <v>1</v>
      </c>
      <c r="X124" s="69">
        <v>1</v>
      </c>
      <c r="Y124" s="69">
        <v>1</v>
      </c>
      <c r="Z124" s="69">
        <v>1</v>
      </c>
      <c r="AA124" s="69">
        <v>1</v>
      </c>
      <c r="AB124" s="69">
        <v>1</v>
      </c>
      <c r="AC124" s="69">
        <v>1</v>
      </c>
      <c r="AD124" s="69">
        <v>1</v>
      </c>
      <c r="AE124" s="72"/>
      <c r="AF124" s="69">
        <v>1</v>
      </c>
      <c r="AG124" s="69">
        <v>1</v>
      </c>
      <c r="AH124" s="69">
        <v>1</v>
      </c>
      <c r="AI124" s="69">
        <v>1</v>
      </c>
      <c r="AJ124" s="69">
        <v>1</v>
      </c>
      <c r="AK124" s="69">
        <v>0</v>
      </c>
      <c r="AL124" s="69">
        <v>1</v>
      </c>
      <c r="AM124" s="69">
        <v>1</v>
      </c>
      <c r="AN124" s="69">
        <v>1</v>
      </c>
      <c r="AO124" s="69">
        <v>1</v>
      </c>
      <c r="AP124" s="69">
        <v>1</v>
      </c>
      <c r="AQ124" s="69">
        <v>1</v>
      </c>
      <c r="AR124" s="69">
        <v>1</v>
      </c>
      <c r="AS124" s="69">
        <v>1</v>
      </c>
      <c r="AT124" s="69">
        <v>1</v>
      </c>
      <c r="AU124" s="69">
        <v>0</v>
      </c>
      <c r="AV124" s="69">
        <v>1</v>
      </c>
      <c r="AW124" s="69">
        <v>1</v>
      </c>
      <c r="AX124" s="69">
        <v>1</v>
      </c>
      <c r="AY124" s="69">
        <v>1</v>
      </c>
      <c r="AZ124" s="69">
        <v>1</v>
      </c>
      <c r="BA124" s="69">
        <v>1</v>
      </c>
      <c r="BB124" s="69">
        <v>1</v>
      </c>
      <c r="BC124" s="69">
        <v>1</v>
      </c>
      <c r="BD124" s="69">
        <v>1</v>
      </c>
      <c r="BE124" s="69">
        <v>1</v>
      </c>
      <c r="BF124" s="69">
        <v>1</v>
      </c>
      <c r="BG124" s="69">
        <v>0</v>
      </c>
      <c r="BH124" s="69">
        <v>1</v>
      </c>
      <c r="BI124" s="69"/>
      <c r="BJ124" s="69"/>
      <c r="BK124" s="298">
        <v>0</v>
      </c>
      <c r="BL124" s="298">
        <v>0</v>
      </c>
      <c r="BM124" s="298">
        <v>0</v>
      </c>
      <c r="BN124" s="298">
        <v>0</v>
      </c>
      <c r="BO124" s="298">
        <v>0</v>
      </c>
      <c r="BP124" s="298">
        <v>0</v>
      </c>
      <c r="BQ124" s="298">
        <v>0</v>
      </c>
      <c r="BR124" s="78">
        <v>1</v>
      </c>
      <c r="BS124" s="69">
        <v>1</v>
      </c>
      <c r="BT124" s="69">
        <v>1</v>
      </c>
      <c r="BU124" s="69">
        <v>1</v>
      </c>
      <c r="BV124" s="69">
        <v>1</v>
      </c>
      <c r="BW124" s="69">
        <v>1</v>
      </c>
      <c r="BX124" s="69">
        <v>1</v>
      </c>
      <c r="BY124" s="69">
        <v>1</v>
      </c>
      <c r="BZ124" s="69">
        <v>1</v>
      </c>
      <c r="CA124" s="69">
        <v>1</v>
      </c>
      <c r="CB124" s="69">
        <v>1</v>
      </c>
      <c r="CC124" s="69">
        <v>1</v>
      </c>
      <c r="CD124" s="69">
        <v>1</v>
      </c>
      <c r="CE124" s="158">
        <f>SUM(D124:N124,P124:AD124,AF124:BH124,BK124:CD124)</f>
        <v>65</v>
      </c>
      <c r="CF124" s="146">
        <f>CE124/($CD$3)*100</f>
        <v>86.666666666666671</v>
      </c>
      <c r="CG124" s="69">
        <v>1</v>
      </c>
      <c r="CH124" s="69">
        <v>1</v>
      </c>
      <c r="CI124" s="69">
        <v>1</v>
      </c>
      <c r="CJ124" s="69">
        <v>1</v>
      </c>
      <c r="CK124" s="69">
        <v>1</v>
      </c>
      <c r="CL124" s="69">
        <v>1</v>
      </c>
      <c r="CM124" s="69"/>
      <c r="CN124" s="75">
        <v>0</v>
      </c>
      <c r="CO124" s="75">
        <v>1</v>
      </c>
      <c r="CP124" s="75">
        <v>1</v>
      </c>
      <c r="CQ124" s="75">
        <v>1</v>
      </c>
      <c r="CR124" s="75">
        <v>1</v>
      </c>
      <c r="CS124" s="75">
        <v>1</v>
      </c>
      <c r="CT124" s="69"/>
      <c r="CU124" s="69">
        <v>0</v>
      </c>
      <c r="CV124" s="69">
        <v>0</v>
      </c>
      <c r="CW124" s="69">
        <v>0</v>
      </c>
      <c r="CX124" s="69">
        <v>0</v>
      </c>
      <c r="CY124" s="69">
        <v>0</v>
      </c>
      <c r="CZ124" s="69">
        <v>0</v>
      </c>
      <c r="DA124" s="69">
        <v>0</v>
      </c>
      <c r="DB124" s="69">
        <v>0</v>
      </c>
      <c r="DC124" s="69">
        <v>0</v>
      </c>
      <c r="DD124" s="69">
        <v>0</v>
      </c>
      <c r="DE124" s="69">
        <v>0</v>
      </c>
      <c r="DF124" s="69">
        <v>0</v>
      </c>
      <c r="DG124" s="69"/>
      <c r="DH124" s="142">
        <f>SUM(CG124:DG124)</f>
        <v>11</v>
      </c>
      <c r="DI124" s="146">
        <f>DH124/($DG$3-3)*100</f>
        <v>45.833333333333329</v>
      </c>
    </row>
    <row r="125" spans="1:113" s="126" customFormat="1" ht="30" customHeight="1" x14ac:dyDescent="0.25">
      <c r="A125" s="254" t="s">
        <v>251</v>
      </c>
      <c r="B125" s="121">
        <v>4</v>
      </c>
      <c r="C125" s="66" t="s">
        <v>176</v>
      </c>
      <c r="D125" s="69">
        <v>1</v>
      </c>
      <c r="E125" s="69">
        <v>1</v>
      </c>
      <c r="F125" s="69">
        <v>1</v>
      </c>
      <c r="G125" s="69">
        <v>1</v>
      </c>
      <c r="H125" s="69">
        <v>1</v>
      </c>
      <c r="I125" s="69">
        <v>1</v>
      </c>
      <c r="J125" s="69">
        <v>1</v>
      </c>
      <c r="K125" s="69">
        <v>1</v>
      </c>
      <c r="L125" s="69">
        <v>1</v>
      </c>
      <c r="M125" s="69">
        <v>1</v>
      </c>
      <c r="N125" s="69">
        <v>1</v>
      </c>
      <c r="O125" s="72"/>
      <c r="P125" s="78">
        <v>1</v>
      </c>
      <c r="Q125" s="78">
        <v>1</v>
      </c>
      <c r="R125" s="69">
        <v>1</v>
      </c>
      <c r="S125" s="69">
        <v>1</v>
      </c>
      <c r="T125" s="69">
        <v>1</v>
      </c>
      <c r="U125" s="69">
        <v>1</v>
      </c>
      <c r="V125" s="69">
        <v>1</v>
      </c>
      <c r="W125" s="69">
        <v>1</v>
      </c>
      <c r="X125" s="69">
        <v>1</v>
      </c>
      <c r="Y125" s="69">
        <v>1</v>
      </c>
      <c r="Z125" s="69">
        <v>1</v>
      </c>
      <c r="AA125" s="69">
        <v>1</v>
      </c>
      <c r="AB125" s="69">
        <v>1</v>
      </c>
      <c r="AC125" s="69">
        <v>1</v>
      </c>
      <c r="AD125" s="69">
        <v>1</v>
      </c>
      <c r="AE125" s="72"/>
      <c r="AF125" s="69">
        <v>1</v>
      </c>
      <c r="AG125" s="69">
        <v>1</v>
      </c>
      <c r="AH125" s="69">
        <v>1</v>
      </c>
      <c r="AI125" s="69">
        <v>1</v>
      </c>
      <c r="AJ125" s="69">
        <v>1</v>
      </c>
      <c r="AK125" s="69">
        <v>0</v>
      </c>
      <c r="AL125" s="69">
        <v>1</v>
      </c>
      <c r="AM125" s="69">
        <v>1</v>
      </c>
      <c r="AN125" s="69">
        <v>1</v>
      </c>
      <c r="AO125" s="69">
        <v>1</v>
      </c>
      <c r="AP125" s="69">
        <v>1</v>
      </c>
      <c r="AQ125" s="69">
        <v>1</v>
      </c>
      <c r="AR125" s="69">
        <v>1</v>
      </c>
      <c r="AS125" s="69">
        <v>1</v>
      </c>
      <c r="AT125" s="69">
        <v>1</v>
      </c>
      <c r="AU125" s="69">
        <v>1</v>
      </c>
      <c r="AV125" s="69">
        <v>1</v>
      </c>
      <c r="AW125" s="69">
        <v>1</v>
      </c>
      <c r="AX125" s="69">
        <v>1</v>
      </c>
      <c r="AY125" s="69">
        <v>1</v>
      </c>
      <c r="AZ125" s="69">
        <v>1</v>
      </c>
      <c r="BA125" s="69">
        <v>1</v>
      </c>
      <c r="BB125" s="69">
        <v>1</v>
      </c>
      <c r="BC125" s="69">
        <v>1</v>
      </c>
      <c r="BD125" s="69">
        <v>1</v>
      </c>
      <c r="BE125" s="69">
        <v>1</v>
      </c>
      <c r="BF125" s="69">
        <v>0</v>
      </c>
      <c r="BG125" s="69">
        <v>0</v>
      </c>
      <c r="BH125" s="69">
        <v>1</v>
      </c>
      <c r="BI125" s="69"/>
      <c r="BJ125" s="69"/>
      <c r="BK125" s="298">
        <v>0</v>
      </c>
      <c r="BL125" s="298">
        <v>0</v>
      </c>
      <c r="BM125" s="298">
        <v>0</v>
      </c>
      <c r="BN125" s="298">
        <v>0</v>
      </c>
      <c r="BO125" s="298">
        <v>0</v>
      </c>
      <c r="BP125" s="298">
        <v>0</v>
      </c>
      <c r="BQ125" s="298">
        <v>0</v>
      </c>
      <c r="BR125" s="78">
        <v>1</v>
      </c>
      <c r="BS125" s="69">
        <v>1</v>
      </c>
      <c r="BT125" s="69">
        <v>1</v>
      </c>
      <c r="BU125" s="69">
        <v>1</v>
      </c>
      <c r="BV125" s="69">
        <v>1</v>
      </c>
      <c r="BW125" s="69">
        <v>1</v>
      </c>
      <c r="BX125" s="69">
        <v>1</v>
      </c>
      <c r="BY125" s="69">
        <v>1</v>
      </c>
      <c r="BZ125" s="69">
        <v>1</v>
      </c>
      <c r="CA125" s="69">
        <v>1</v>
      </c>
      <c r="CB125" s="69">
        <v>1</v>
      </c>
      <c r="CC125" s="69">
        <v>1</v>
      </c>
      <c r="CD125" s="69">
        <v>1</v>
      </c>
      <c r="CE125" s="158">
        <f>SUM(D125:N125,P125:AD125,AF125:BH125,BK125:CD125)</f>
        <v>65</v>
      </c>
      <c r="CF125" s="146">
        <f>CE125/($CD$3)*100</f>
        <v>86.666666666666671</v>
      </c>
      <c r="CG125" s="69">
        <v>1</v>
      </c>
      <c r="CH125" s="69">
        <v>1</v>
      </c>
      <c r="CI125" s="69">
        <v>1</v>
      </c>
      <c r="CJ125" s="69">
        <v>1</v>
      </c>
      <c r="CK125" s="69">
        <v>1</v>
      </c>
      <c r="CL125" s="69">
        <v>1</v>
      </c>
      <c r="CM125" s="69"/>
      <c r="CN125" s="75">
        <v>1</v>
      </c>
      <c r="CO125" s="75">
        <v>1</v>
      </c>
      <c r="CP125" s="75">
        <v>1</v>
      </c>
      <c r="CQ125" s="75">
        <v>1</v>
      </c>
      <c r="CR125" s="75">
        <v>1</v>
      </c>
      <c r="CS125" s="75">
        <v>1</v>
      </c>
      <c r="CT125" s="69"/>
      <c r="CU125" s="69">
        <v>1</v>
      </c>
      <c r="CV125" s="69">
        <v>1</v>
      </c>
      <c r="CW125" s="69">
        <v>1</v>
      </c>
      <c r="CX125" s="69">
        <v>1</v>
      </c>
      <c r="CY125" s="69">
        <v>1</v>
      </c>
      <c r="CZ125" s="69">
        <v>1</v>
      </c>
      <c r="DA125" s="69">
        <v>1</v>
      </c>
      <c r="DB125" s="69">
        <v>1</v>
      </c>
      <c r="DC125" s="69">
        <v>1</v>
      </c>
      <c r="DD125" s="69">
        <v>1</v>
      </c>
      <c r="DE125" s="69">
        <v>1</v>
      </c>
      <c r="DF125" s="69">
        <v>1</v>
      </c>
      <c r="DG125" s="69"/>
      <c r="DH125" s="142">
        <f>SUM(CG125:DG125)</f>
        <v>24</v>
      </c>
      <c r="DI125" s="146">
        <f>DH125/($DG$3-3)*100</f>
        <v>100</v>
      </c>
    </row>
    <row r="126" spans="1:113" s="126" customFormat="1" ht="30" customHeight="1" x14ac:dyDescent="0.25">
      <c r="A126" s="254" t="s">
        <v>251</v>
      </c>
      <c r="B126" s="121">
        <v>5</v>
      </c>
      <c r="C126" s="66" t="s">
        <v>177</v>
      </c>
      <c r="D126" s="69">
        <v>1</v>
      </c>
      <c r="E126" s="69">
        <v>1</v>
      </c>
      <c r="F126" s="69">
        <v>1</v>
      </c>
      <c r="G126" s="69">
        <v>1</v>
      </c>
      <c r="H126" s="69">
        <v>1</v>
      </c>
      <c r="I126" s="69">
        <v>1</v>
      </c>
      <c r="J126" s="69">
        <v>1</v>
      </c>
      <c r="K126" s="69">
        <v>1</v>
      </c>
      <c r="L126" s="69">
        <v>1</v>
      </c>
      <c r="M126" s="69">
        <v>1</v>
      </c>
      <c r="N126" s="69">
        <v>1</v>
      </c>
      <c r="O126" s="72"/>
      <c r="P126" s="78">
        <v>1</v>
      </c>
      <c r="Q126" s="78">
        <v>1</v>
      </c>
      <c r="R126" s="69">
        <v>1</v>
      </c>
      <c r="S126" s="69">
        <v>1</v>
      </c>
      <c r="T126" s="69">
        <v>1</v>
      </c>
      <c r="U126" s="69">
        <v>1</v>
      </c>
      <c r="V126" s="69">
        <v>1</v>
      </c>
      <c r="W126" s="69">
        <v>1</v>
      </c>
      <c r="X126" s="69">
        <v>1</v>
      </c>
      <c r="Y126" s="69">
        <v>1</v>
      </c>
      <c r="Z126" s="69">
        <v>1</v>
      </c>
      <c r="AA126" s="69">
        <v>1</v>
      </c>
      <c r="AB126" s="69">
        <v>1</v>
      </c>
      <c r="AC126" s="69">
        <v>1</v>
      </c>
      <c r="AD126" s="69">
        <v>1</v>
      </c>
      <c r="AE126" s="72"/>
      <c r="AF126" s="69">
        <v>1</v>
      </c>
      <c r="AG126" s="69">
        <v>1</v>
      </c>
      <c r="AH126" s="69">
        <v>1</v>
      </c>
      <c r="AI126" s="69">
        <v>1</v>
      </c>
      <c r="AJ126" s="69">
        <v>1</v>
      </c>
      <c r="AK126" s="69">
        <v>1</v>
      </c>
      <c r="AL126" s="69">
        <v>1</v>
      </c>
      <c r="AM126" s="69">
        <v>1</v>
      </c>
      <c r="AN126" s="69">
        <v>1</v>
      </c>
      <c r="AO126" s="69">
        <v>1</v>
      </c>
      <c r="AP126" s="69">
        <v>1</v>
      </c>
      <c r="AQ126" s="69">
        <v>1</v>
      </c>
      <c r="AR126" s="69">
        <v>1</v>
      </c>
      <c r="AS126" s="69">
        <v>1</v>
      </c>
      <c r="AT126" s="69">
        <v>1</v>
      </c>
      <c r="AU126" s="69">
        <v>1</v>
      </c>
      <c r="AV126" s="69">
        <v>1</v>
      </c>
      <c r="AW126" s="69">
        <v>1</v>
      </c>
      <c r="AX126" s="69">
        <v>1</v>
      </c>
      <c r="AY126" s="69">
        <v>1</v>
      </c>
      <c r="AZ126" s="69">
        <v>1</v>
      </c>
      <c r="BA126" s="69">
        <v>1</v>
      </c>
      <c r="BB126" s="69">
        <v>1</v>
      </c>
      <c r="BC126" s="69">
        <v>1</v>
      </c>
      <c r="BD126" s="69">
        <v>1</v>
      </c>
      <c r="BE126" s="69">
        <v>1</v>
      </c>
      <c r="BF126" s="69">
        <v>1</v>
      </c>
      <c r="BG126" s="69">
        <v>0</v>
      </c>
      <c r="BH126" s="69">
        <v>0</v>
      </c>
      <c r="BI126" s="69"/>
      <c r="BJ126" s="69"/>
      <c r="BK126" s="298">
        <v>0</v>
      </c>
      <c r="BL126" s="298">
        <v>0</v>
      </c>
      <c r="BM126" s="300">
        <v>0</v>
      </c>
      <c r="BN126" s="300">
        <v>0</v>
      </c>
      <c r="BO126" s="298">
        <v>0</v>
      </c>
      <c r="BP126" s="298">
        <v>0</v>
      </c>
      <c r="BQ126" s="298">
        <v>0</v>
      </c>
      <c r="BR126" s="78">
        <v>0</v>
      </c>
      <c r="BS126" s="69">
        <v>1</v>
      </c>
      <c r="BT126" s="69">
        <v>1</v>
      </c>
      <c r="BU126" s="69">
        <v>1</v>
      </c>
      <c r="BV126" s="69">
        <v>1</v>
      </c>
      <c r="BW126" s="69">
        <v>1</v>
      </c>
      <c r="BX126" s="69">
        <v>1</v>
      </c>
      <c r="BY126" s="69">
        <v>1</v>
      </c>
      <c r="BZ126" s="69">
        <v>1</v>
      </c>
      <c r="CA126" s="69">
        <v>1</v>
      </c>
      <c r="CB126" s="69">
        <v>1</v>
      </c>
      <c r="CC126" s="69">
        <v>1</v>
      </c>
      <c r="CD126" s="69">
        <v>1</v>
      </c>
      <c r="CE126" s="158">
        <f>SUM(D126:N126,P126:AD126,AF126:BH126,BK126:CD126)</f>
        <v>65</v>
      </c>
      <c r="CF126" s="146">
        <f>CE126/($CD$3)*100</f>
        <v>86.666666666666671</v>
      </c>
      <c r="CG126" s="69">
        <v>1</v>
      </c>
      <c r="CH126" s="69">
        <v>1</v>
      </c>
      <c r="CI126" s="69">
        <v>1</v>
      </c>
      <c r="CJ126" s="69">
        <v>1</v>
      </c>
      <c r="CK126" s="69">
        <v>1</v>
      </c>
      <c r="CL126" s="69">
        <v>1</v>
      </c>
      <c r="CM126" s="72"/>
      <c r="CN126" s="75">
        <v>0</v>
      </c>
      <c r="CO126" s="75">
        <v>1</v>
      </c>
      <c r="CP126" s="75">
        <v>1</v>
      </c>
      <c r="CQ126" s="75">
        <v>1</v>
      </c>
      <c r="CR126" s="75">
        <v>1</v>
      </c>
      <c r="CS126" s="75">
        <v>1</v>
      </c>
      <c r="CT126" s="72"/>
      <c r="CU126" s="69">
        <v>0</v>
      </c>
      <c r="CV126" s="69">
        <v>0</v>
      </c>
      <c r="CW126" s="69">
        <v>0</v>
      </c>
      <c r="CX126" s="69">
        <v>0</v>
      </c>
      <c r="CY126" s="69">
        <v>0</v>
      </c>
      <c r="CZ126" s="69">
        <v>0</v>
      </c>
      <c r="DA126" s="69">
        <v>0</v>
      </c>
      <c r="DB126" s="69">
        <v>0</v>
      </c>
      <c r="DC126" s="69">
        <v>0</v>
      </c>
      <c r="DD126" s="69">
        <v>0</v>
      </c>
      <c r="DE126" s="69">
        <v>0</v>
      </c>
      <c r="DF126" s="69">
        <v>0</v>
      </c>
      <c r="DG126" s="72"/>
      <c r="DH126" s="142">
        <f>SUM(CG126:DG126)</f>
        <v>11</v>
      </c>
      <c r="DI126" s="146">
        <f>DH126/($DG$3-3)*100</f>
        <v>45.833333333333329</v>
      </c>
    </row>
    <row r="127" spans="1:113" s="126" customFormat="1" ht="30" customHeight="1" x14ac:dyDescent="0.25">
      <c r="A127" s="254" t="s">
        <v>251</v>
      </c>
      <c r="B127" s="121">
        <v>10</v>
      </c>
      <c r="C127" s="66" t="s">
        <v>182</v>
      </c>
      <c r="D127" s="69">
        <v>1</v>
      </c>
      <c r="E127" s="69">
        <v>1</v>
      </c>
      <c r="F127" s="69">
        <v>1</v>
      </c>
      <c r="G127" s="69">
        <v>1</v>
      </c>
      <c r="H127" s="69">
        <v>1</v>
      </c>
      <c r="I127" s="69">
        <v>1</v>
      </c>
      <c r="J127" s="69">
        <v>1</v>
      </c>
      <c r="K127" s="69">
        <v>1</v>
      </c>
      <c r="L127" s="69">
        <v>1</v>
      </c>
      <c r="M127" s="69">
        <v>1</v>
      </c>
      <c r="N127" s="69">
        <v>1</v>
      </c>
      <c r="O127" s="72"/>
      <c r="P127" s="78">
        <v>1</v>
      </c>
      <c r="Q127" s="78">
        <v>1</v>
      </c>
      <c r="R127" s="69">
        <v>1</v>
      </c>
      <c r="S127" s="69">
        <v>1</v>
      </c>
      <c r="T127" s="69">
        <v>1</v>
      </c>
      <c r="U127" s="69">
        <v>1</v>
      </c>
      <c r="V127" s="69">
        <v>1</v>
      </c>
      <c r="W127" s="69">
        <v>1</v>
      </c>
      <c r="X127" s="69">
        <v>1</v>
      </c>
      <c r="Y127" s="69">
        <v>1</v>
      </c>
      <c r="Z127" s="69">
        <v>1</v>
      </c>
      <c r="AA127" s="69">
        <v>1</v>
      </c>
      <c r="AB127" s="69">
        <v>1</v>
      </c>
      <c r="AC127" s="69">
        <v>1</v>
      </c>
      <c r="AD127" s="69">
        <v>1</v>
      </c>
      <c r="AE127" s="72"/>
      <c r="AF127" s="69">
        <v>1</v>
      </c>
      <c r="AG127" s="69">
        <v>1</v>
      </c>
      <c r="AH127" s="69">
        <v>1</v>
      </c>
      <c r="AI127" s="69">
        <v>1</v>
      </c>
      <c r="AJ127" s="69">
        <v>1</v>
      </c>
      <c r="AK127" s="69">
        <v>1</v>
      </c>
      <c r="AL127" s="69">
        <v>1</v>
      </c>
      <c r="AM127" s="69">
        <v>0</v>
      </c>
      <c r="AN127" s="69">
        <v>1</v>
      </c>
      <c r="AO127" s="69">
        <v>1</v>
      </c>
      <c r="AP127" s="69">
        <v>1</v>
      </c>
      <c r="AQ127" s="69">
        <v>1</v>
      </c>
      <c r="AR127" s="69">
        <v>1</v>
      </c>
      <c r="AS127" s="69">
        <v>1</v>
      </c>
      <c r="AT127" s="69">
        <v>1</v>
      </c>
      <c r="AU127" s="69">
        <v>0</v>
      </c>
      <c r="AV127" s="69">
        <v>1</v>
      </c>
      <c r="AW127" s="69">
        <v>1</v>
      </c>
      <c r="AX127" s="69">
        <v>1</v>
      </c>
      <c r="AY127" s="69">
        <v>1</v>
      </c>
      <c r="AZ127" s="69">
        <v>1</v>
      </c>
      <c r="BA127" s="69">
        <v>1</v>
      </c>
      <c r="BB127" s="69">
        <v>1</v>
      </c>
      <c r="BC127" s="69">
        <v>1</v>
      </c>
      <c r="BD127" s="69">
        <v>1</v>
      </c>
      <c r="BE127" s="69">
        <v>1</v>
      </c>
      <c r="BF127" s="69">
        <v>1</v>
      </c>
      <c r="BG127" s="69">
        <v>0</v>
      </c>
      <c r="BH127" s="69">
        <v>1</v>
      </c>
      <c r="BI127" s="69"/>
      <c r="BJ127" s="69"/>
      <c r="BK127" s="298">
        <v>0</v>
      </c>
      <c r="BL127" s="298">
        <v>0</v>
      </c>
      <c r="BM127" s="298">
        <v>0</v>
      </c>
      <c r="BN127" s="298">
        <v>0</v>
      </c>
      <c r="BO127" s="298">
        <v>0</v>
      </c>
      <c r="BP127" s="298">
        <v>0</v>
      </c>
      <c r="BQ127" s="298">
        <v>0</v>
      </c>
      <c r="BR127" s="301">
        <v>0</v>
      </c>
      <c r="BS127" s="69">
        <v>1</v>
      </c>
      <c r="BT127" s="69">
        <v>1</v>
      </c>
      <c r="BU127" s="69">
        <v>1</v>
      </c>
      <c r="BV127" s="69">
        <v>1</v>
      </c>
      <c r="BW127" s="69">
        <v>1</v>
      </c>
      <c r="BX127" s="69">
        <v>1</v>
      </c>
      <c r="BY127" s="69">
        <v>1</v>
      </c>
      <c r="BZ127" s="69">
        <v>1</v>
      </c>
      <c r="CA127" s="69">
        <v>1</v>
      </c>
      <c r="CB127" s="69">
        <v>1</v>
      </c>
      <c r="CC127" s="69">
        <v>1</v>
      </c>
      <c r="CD127" s="69">
        <v>1</v>
      </c>
      <c r="CE127" s="158">
        <f>SUM(D127:N127,P127:AD127,AF127:BH127,BK127:CD127)</f>
        <v>64</v>
      </c>
      <c r="CF127" s="146">
        <f>CE127/($CD$3)*100</f>
        <v>85.333333333333343</v>
      </c>
      <c r="CG127" s="69">
        <v>1</v>
      </c>
      <c r="CH127" s="69">
        <v>1</v>
      </c>
      <c r="CI127" s="69">
        <v>1</v>
      </c>
      <c r="CJ127" s="69">
        <v>1</v>
      </c>
      <c r="CK127" s="69">
        <v>1</v>
      </c>
      <c r="CL127" s="69">
        <v>1</v>
      </c>
      <c r="CM127" s="72"/>
      <c r="CN127" s="75">
        <v>0</v>
      </c>
      <c r="CO127" s="75">
        <v>1</v>
      </c>
      <c r="CP127" s="75">
        <v>1</v>
      </c>
      <c r="CQ127" s="75">
        <v>1</v>
      </c>
      <c r="CR127" s="75">
        <v>1</v>
      </c>
      <c r="CS127" s="75">
        <v>1</v>
      </c>
      <c r="CT127" s="72"/>
      <c r="CU127" s="69">
        <v>1</v>
      </c>
      <c r="CV127" s="69">
        <v>1</v>
      </c>
      <c r="CW127" s="69">
        <v>1</v>
      </c>
      <c r="CX127" s="69">
        <v>1</v>
      </c>
      <c r="CY127" s="69">
        <v>1</v>
      </c>
      <c r="CZ127" s="69">
        <v>1</v>
      </c>
      <c r="DA127" s="69">
        <v>1</v>
      </c>
      <c r="DB127" s="69">
        <v>0</v>
      </c>
      <c r="DC127" s="69">
        <v>1</v>
      </c>
      <c r="DD127" s="69">
        <v>1</v>
      </c>
      <c r="DE127" s="69">
        <v>1</v>
      </c>
      <c r="DF127" s="69">
        <v>1</v>
      </c>
      <c r="DG127" s="72"/>
      <c r="DH127" s="142">
        <f>SUM(CG127:DG127)</f>
        <v>22</v>
      </c>
      <c r="DI127" s="146">
        <f>DH127/($DG$3-3)*100</f>
        <v>91.666666666666657</v>
      </c>
    </row>
    <row r="128" spans="1:113" s="126" customFormat="1" ht="30" customHeight="1" x14ac:dyDescent="0.25">
      <c r="A128" s="254" t="s">
        <v>251</v>
      </c>
      <c r="B128" s="121">
        <v>12</v>
      </c>
      <c r="C128" s="66" t="s">
        <v>4522</v>
      </c>
      <c r="D128" s="69">
        <v>1</v>
      </c>
      <c r="E128" s="78">
        <v>0</v>
      </c>
      <c r="F128" s="69">
        <v>1</v>
      </c>
      <c r="G128" s="69">
        <v>1</v>
      </c>
      <c r="H128" s="69">
        <v>1</v>
      </c>
      <c r="I128" s="69">
        <v>1</v>
      </c>
      <c r="J128" s="69">
        <v>1</v>
      </c>
      <c r="K128" s="69">
        <v>1</v>
      </c>
      <c r="L128" s="69">
        <v>1</v>
      </c>
      <c r="M128" s="69">
        <v>1</v>
      </c>
      <c r="N128" s="69">
        <v>1</v>
      </c>
      <c r="O128" s="72"/>
      <c r="P128" s="78">
        <v>1</v>
      </c>
      <c r="Q128" s="78">
        <v>1</v>
      </c>
      <c r="R128" s="69">
        <v>1</v>
      </c>
      <c r="S128" s="69">
        <v>1</v>
      </c>
      <c r="T128" s="69">
        <v>1</v>
      </c>
      <c r="U128" s="69">
        <v>1</v>
      </c>
      <c r="V128" s="69">
        <v>1</v>
      </c>
      <c r="W128" s="69">
        <v>1</v>
      </c>
      <c r="X128" s="69">
        <v>1</v>
      </c>
      <c r="Y128" s="69">
        <v>1</v>
      </c>
      <c r="Z128" s="69">
        <v>1</v>
      </c>
      <c r="AA128" s="69">
        <v>1</v>
      </c>
      <c r="AB128" s="69">
        <v>1</v>
      </c>
      <c r="AC128" s="69">
        <v>1</v>
      </c>
      <c r="AD128" s="69">
        <v>1</v>
      </c>
      <c r="AE128" s="72"/>
      <c r="AF128" s="69">
        <v>1</v>
      </c>
      <c r="AG128" s="69">
        <v>1</v>
      </c>
      <c r="AH128" s="69">
        <v>1</v>
      </c>
      <c r="AI128" s="69">
        <v>1</v>
      </c>
      <c r="AJ128" s="69">
        <v>1</v>
      </c>
      <c r="AK128" s="69">
        <v>0</v>
      </c>
      <c r="AL128" s="69">
        <v>1</v>
      </c>
      <c r="AM128" s="69">
        <v>1</v>
      </c>
      <c r="AN128" s="69">
        <v>1</v>
      </c>
      <c r="AO128" s="69">
        <v>1</v>
      </c>
      <c r="AP128" s="69">
        <v>1</v>
      </c>
      <c r="AQ128" s="69">
        <v>1</v>
      </c>
      <c r="AR128" s="69">
        <v>1</v>
      </c>
      <c r="AS128" s="69">
        <v>1</v>
      </c>
      <c r="AT128" s="69">
        <v>1</v>
      </c>
      <c r="AU128" s="69">
        <v>1</v>
      </c>
      <c r="AV128" s="69">
        <v>1</v>
      </c>
      <c r="AW128" s="69">
        <v>1</v>
      </c>
      <c r="AX128" s="69">
        <v>1</v>
      </c>
      <c r="AY128" s="69">
        <v>1</v>
      </c>
      <c r="AZ128" s="69">
        <v>1</v>
      </c>
      <c r="BA128" s="69">
        <v>1</v>
      </c>
      <c r="BB128" s="69">
        <v>1</v>
      </c>
      <c r="BC128" s="69">
        <v>1</v>
      </c>
      <c r="BD128" s="69">
        <v>1</v>
      </c>
      <c r="BE128" s="78">
        <v>1</v>
      </c>
      <c r="BF128" s="69">
        <v>1</v>
      </c>
      <c r="BG128" s="69">
        <v>0</v>
      </c>
      <c r="BH128" s="69">
        <v>0</v>
      </c>
      <c r="BI128" s="69"/>
      <c r="BJ128" s="69"/>
      <c r="BK128" s="298">
        <v>0</v>
      </c>
      <c r="BL128" s="298">
        <v>0</v>
      </c>
      <c r="BM128" s="298">
        <v>0</v>
      </c>
      <c r="BN128" s="298">
        <v>0</v>
      </c>
      <c r="BO128" s="298">
        <v>0</v>
      </c>
      <c r="BP128" s="298">
        <v>0</v>
      </c>
      <c r="BQ128" s="298">
        <v>0</v>
      </c>
      <c r="BR128" s="78">
        <v>1</v>
      </c>
      <c r="BS128" s="69">
        <v>1</v>
      </c>
      <c r="BT128" s="69">
        <v>1</v>
      </c>
      <c r="BU128" s="69">
        <v>1</v>
      </c>
      <c r="BV128" s="69">
        <v>1</v>
      </c>
      <c r="BW128" s="69">
        <v>1</v>
      </c>
      <c r="BX128" s="69">
        <v>1</v>
      </c>
      <c r="BY128" s="69">
        <v>1</v>
      </c>
      <c r="BZ128" s="69">
        <v>1</v>
      </c>
      <c r="CA128" s="69">
        <v>1</v>
      </c>
      <c r="CB128" s="69">
        <v>1</v>
      </c>
      <c r="CC128" s="69">
        <v>1</v>
      </c>
      <c r="CD128" s="69">
        <v>1</v>
      </c>
      <c r="CE128" s="158">
        <f>SUM(D128:N128,P128:AD128,AF128:BH128,BK128:CD128)</f>
        <v>64</v>
      </c>
      <c r="CF128" s="146">
        <f>CE128/($CD$3)*100</f>
        <v>85.333333333333343</v>
      </c>
      <c r="CG128" s="69">
        <v>1</v>
      </c>
      <c r="CH128" s="69">
        <v>1</v>
      </c>
      <c r="CI128" s="69">
        <v>1</v>
      </c>
      <c r="CJ128" s="69">
        <v>1</v>
      </c>
      <c r="CK128" s="69">
        <v>1</v>
      </c>
      <c r="CL128" s="69">
        <v>1</v>
      </c>
      <c r="CM128" s="72"/>
      <c r="CN128" s="75">
        <v>1</v>
      </c>
      <c r="CO128" s="75">
        <v>1</v>
      </c>
      <c r="CP128" s="75">
        <v>1</v>
      </c>
      <c r="CQ128" s="75">
        <v>1</v>
      </c>
      <c r="CR128" s="75">
        <v>1</v>
      </c>
      <c r="CS128" s="75">
        <v>1</v>
      </c>
      <c r="CT128" s="72"/>
      <c r="CU128" s="35">
        <v>0</v>
      </c>
      <c r="CV128" s="35">
        <v>0</v>
      </c>
      <c r="CW128" s="35">
        <v>0</v>
      </c>
      <c r="CX128" s="35">
        <v>0</v>
      </c>
      <c r="CY128" s="35">
        <v>0</v>
      </c>
      <c r="CZ128" s="35">
        <v>0</v>
      </c>
      <c r="DA128" s="35">
        <v>0</v>
      </c>
      <c r="DB128" s="35">
        <v>0</v>
      </c>
      <c r="DC128" s="35">
        <v>0</v>
      </c>
      <c r="DD128" s="35">
        <v>0</v>
      </c>
      <c r="DE128" s="35">
        <v>0</v>
      </c>
      <c r="DF128" s="35">
        <v>0</v>
      </c>
      <c r="DG128" s="72"/>
      <c r="DH128" s="142">
        <f>SUM(CG128:DG128)</f>
        <v>12</v>
      </c>
      <c r="DI128" s="143">
        <f>DH128/($DG$3-15)*100</f>
        <v>100</v>
      </c>
    </row>
    <row r="129" spans="1:262" s="17" customFormat="1" ht="24.75" customHeight="1" x14ac:dyDescent="0.25">
      <c r="A129" s="26" t="s">
        <v>251</v>
      </c>
      <c r="B129" s="27"/>
      <c r="C129" s="28" t="s">
        <v>206</v>
      </c>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96">
        <f>AVERAGE(CE116:CE128)</f>
        <v>67.538461538461533</v>
      </c>
      <c r="CF129" s="96">
        <f>AVERAGE(CF116:CF128)</f>
        <v>90.051282051282044</v>
      </c>
      <c r="CG129" s="71"/>
      <c r="CH129" s="71"/>
      <c r="CI129" s="71"/>
      <c r="CJ129" s="71"/>
      <c r="CK129" s="71"/>
      <c r="CL129" s="71"/>
      <c r="CM129" s="77"/>
      <c r="CN129" s="71"/>
      <c r="CO129" s="71"/>
      <c r="CP129" s="71"/>
      <c r="CQ129" s="71"/>
      <c r="CR129" s="71"/>
      <c r="CS129" s="71"/>
      <c r="CT129" s="77"/>
      <c r="CU129" s="71"/>
      <c r="CV129" s="71"/>
      <c r="CW129" s="71"/>
      <c r="CX129" s="71"/>
      <c r="CY129" s="71"/>
      <c r="CZ129" s="71"/>
      <c r="DA129" s="71"/>
      <c r="DB129" s="71"/>
      <c r="DC129" s="71"/>
      <c r="DD129" s="71"/>
      <c r="DE129" s="71"/>
      <c r="DF129" s="71"/>
      <c r="DG129" s="77"/>
      <c r="DH129" s="96">
        <f>AVERAGE(DH116:DH128)</f>
        <v>19.23076923076923</v>
      </c>
      <c r="DI129" s="96">
        <f>AVERAGE(DI116:DI128)</f>
        <v>85.68376068376071</v>
      </c>
    </row>
    <row r="130" spans="1:262" s="126" customFormat="1" ht="30" customHeight="1" x14ac:dyDescent="0.25">
      <c r="A130" s="258" t="s">
        <v>249</v>
      </c>
      <c r="B130" s="121">
        <v>1</v>
      </c>
      <c r="C130" s="66" t="s">
        <v>186</v>
      </c>
      <c r="D130" s="69">
        <v>1</v>
      </c>
      <c r="E130" s="69">
        <v>1</v>
      </c>
      <c r="F130" s="69">
        <v>1</v>
      </c>
      <c r="G130" s="69">
        <v>1</v>
      </c>
      <c r="H130" s="69">
        <v>1</v>
      </c>
      <c r="I130" s="78">
        <v>1</v>
      </c>
      <c r="J130" s="69">
        <v>1</v>
      </c>
      <c r="K130" s="69">
        <v>1</v>
      </c>
      <c r="L130" s="69">
        <v>1</v>
      </c>
      <c r="M130" s="69">
        <v>1</v>
      </c>
      <c r="N130" s="69">
        <v>1</v>
      </c>
      <c r="O130" s="72"/>
      <c r="P130" s="69">
        <v>1</v>
      </c>
      <c r="Q130" s="69">
        <v>1</v>
      </c>
      <c r="R130" s="69">
        <v>1</v>
      </c>
      <c r="S130" s="69">
        <v>1</v>
      </c>
      <c r="T130" s="69">
        <v>1</v>
      </c>
      <c r="U130" s="69">
        <v>1</v>
      </c>
      <c r="V130" s="69">
        <v>1</v>
      </c>
      <c r="W130" s="69">
        <v>1</v>
      </c>
      <c r="X130" s="69">
        <v>1</v>
      </c>
      <c r="Y130" s="69">
        <v>1</v>
      </c>
      <c r="Z130" s="69">
        <v>1</v>
      </c>
      <c r="AA130" s="69">
        <v>1</v>
      </c>
      <c r="AB130" s="69">
        <v>1</v>
      </c>
      <c r="AC130" s="69">
        <v>1</v>
      </c>
      <c r="AD130" s="69">
        <v>1</v>
      </c>
      <c r="AE130" s="72"/>
      <c r="AF130" s="69">
        <v>1</v>
      </c>
      <c r="AG130" s="69">
        <v>1</v>
      </c>
      <c r="AH130" s="69">
        <v>1</v>
      </c>
      <c r="AI130" s="69">
        <v>1</v>
      </c>
      <c r="AJ130" s="69">
        <v>1</v>
      </c>
      <c r="AK130" s="69">
        <v>1</v>
      </c>
      <c r="AL130" s="69">
        <v>1</v>
      </c>
      <c r="AM130" s="69">
        <v>1</v>
      </c>
      <c r="AN130" s="69">
        <v>1</v>
      </c>
      <c r="AO130" s="69">
        <v>1</v>
      </c>
      <c r="AP130" s="69">
        <v>1</v>
      </c>
      <c r="AQ130" s="69">
        <v>1</v>
      </c>
      <c r="AR130" s="69">
        <v>1</v>
      </c>
      <c r="AS130" s="69">
        <v>1</v>
      </c>
      <c r="AT130" s="69">
        <v>1</v>
      </c>
      <c r="AU130" s="69">
        <v>1</v>
      </c>
      <c r="AV130" s="69">
        <v>1</v>
      </c>
      <c r="AW130" s="69">
        <v>1</v>
      </c>
      <c r="AX130" s="69">
        <v>1</v>
      </c>
      <c r="AY130" s="69">
        <v>1</v>
      </c>
      <c r="AZ130" s="69">
        <v>1</v>
      </c>
      <c r="BA130" s="69">
        <v>1</v>
      </c>
      <c r="BB130" s="69">
        <v>1</v>
      </c>
      <c r="BC130" s="69">
        <v>1</v>
      </c>
      <c r="BD130" s="69">
        <v>1</v>
      </c>
      <c r="BE130" s="69">
        <v>1</v>
      </c>
      <c r="BF130" s="69">
        <v>1</v>
      </c>
      <c r="BG130" s="69">
        <v>1</v>
      </c>
      <c r="BH130" s="69">
        <v>1</v>
      </c>
      <c r="BI130" s="69"/>
      <c r="BJ130" s="69"/>
      <c r="BK130" s="69">
        <v>1</v>
      </c>
      <c r="BL130" s="69">
        <v>1</v>
      </c>
      <c r="BM130" s="69">
        <v>1</v>
      </c>
      <c r="BN130" s="69">
        <v>1</v>
      </c>
      <c r="BO130" s="69">
        <v>1</v>
      </c>
      <c r="BP130" s="69">
        <v>1</v>
      </c>
      <c r="BQ130" s="69">
        <v>1</v>
      </c>
      <c r="BR130" s="69">
        <v>1</v>
      </c>
      <c r="BS130" s="69">
        <v>1</v>
      </c>
      <c r="BT130" s="69">
        <v>1</v>
      </c>
      <c r="BU130" s="69">
        <v>1</v>
      </c>
      <c r="BV130" s="69">
        <v>1</v>
      </c>
      <c r="BW130" s="69">
        <v>1</v>
      </c>
      <c r="BX130" s="69">
        <v>1</v>
      </c>
      <c r="BY130" s="69">
        <v>1</v>
      </c>
      <c r="BZ130" s="69">
        <v>1</v>
      </c>
      <c r="CA130" s="69">
        <v>1</v>
      </c>
      <c r="CB130" s="69">
        <v>1</v>
      </c>
      <c r="CC130" s="69">
        <v>1</v>
      </c>
      <c r="CD130" s="69">
        <v>1</v>
      </c>
      <c r="CE130" s="158">
        <f t="shared" ref="CE130" si="2">SUM(D130:N130,P130:AD130,AF130:BH130,BK130:CD130)</f>
        <v>75</v>
      </c>
      <c r="CF130" s="146">
        <f>CE130/($CD$3)*100</f>
        <v>100</v>
      </c>
      <c r="CG130" s="69">
        <v>1</v>
      </c>
      <c r="CH130" s="69">
        <v>1</v>
      </c>
      <c r="CI130" s="69">
        <v>1</v>
      </c>
      <c r="CJ130" s="69">
        <v>1</v>
      </c>
      <c r="CK130" s="69">
        <v>1</v>
      </c>
      <c r="CL130" s="69">
        <v>1</v>
      </c>
      <c r="CM130" s="72"/>
      <c r="CN130" s="144">
        <v>1</v>
      </c>
      <c r="CO130" s="144">
        <v>1</v>
      </c>
      <c r="CP130" s="144">
        <v>1</v>
      </c>
      <c r="CQ130" s="144">
        <v>1</v>
      </c>
      <c r="CR130" s="144">
        <v>1</v>
      </c>
      <c r="CS130" s="144">
        <v>1</v>
      </c>
      <c r="CT130" s="145"/>
      <c r="CU130" s="69">
        <v>1</v>
      </c>
      <c r="CV130" s="78">
        <v>1</v>
      </c>
      <c r="CW130" s="69">
        <v>1</v>
      </c>
      <c r="CX130" s="78">
        <v>1</v>
      </c>
      <c r="CY130" s="69">
        <v>1</v>
      </c>
      <c r="CZ130" s="69">
        <v>1</v>
      </c>
      <c r="DA130" s="69">
        <v>1</v>
      </c>
      <c r="DB130" s="69">
        <v>1</v>
      </c>
      <c r="DC130" s="69">
        <v>1</v>
      </c>
      <c r="DD130" s="69">
        <v>1</v>
      </c>
      <c r="DE130" s="69">
        <v>1</v>
      </c>
      <c r="DF130" s="69">
        <v>1</v>
      </c>
      <c r="DG130" s="72"/>
      <c r="DH130" s="142">
        <f>SUM(CG130:DG130)</f>
        <v>24</v>
      </c>
      <c r="DI130" s="146">
        <f>DH130/($DG$3-3)*100</f>
        <v>100</v>
      </c>
    </row>
    <row r="131" spans="1:262" s="126" customFormat="1" ht="30" customHeight="1" x14ac:dyDescent="0.25">
      <c r="A131" s="258" t="s">
        <v>249</v>
      </c>
      <c r="B131" s="121">
        <v>2</v>
      </c>
      <c r="C131" s="66" t="s">
        <v>187</v>
      </c>
      <c r="D131" s="69">
        <v>1</v>
      </c>
      <c r="E131" s="69">
        <v>1</v>
      </c>
      <c r="F131" s="69">
        <v>1</v>
      </c>
      <c r="G131" s="69">
        <v>1</v>
      </c>
      <c r="H131" s="69">
        <v>1</v>
      </c>
      <c r="I131" s="78">
        <v>1</v>
      </c>
      <c r="J131" s="69">
        <v>1</v>
      </c>
      <c r="K131" s="69">
        <v>1</v>
      </c>
      <c r="L131" s="69">
        <v>1</v>
      </c>
      <c r="M131" s="69">
        <v>1</v>
      </c>
      <c r="N131" s="69">
        <v>1</v>
      </c>
      <c r="O131" s="72"/>
      <c r="P131" s="69">
        <v>1</v>
      </c>
      <c r="Q131" s="69">
        <v>1</v>
      </c>
      <c r="R131" s="69">
        <v>1</v>
      </c>
      <c r="S131" s="69">
        <v>1</v>
      </c>
      <c r="T131" s="69">
        <v>1</v>
      </c>
      <c r="U131" s="69">
        <v>1</v>
      </c>
      <c r="V131" s="69">
        <v>1</v>
      </c>
      <c r="W131" s="69">
        <v>1</v>
      </c>
      <c r="X131" s="69">
        <v>1</v>
      </c>
      <c r="Y131" s="69">
        <v>1</v>
      </c>
      <c r="Z131" s="69">
        <v>1</v>
      </c>
      <c r="AA131" s="69">
        <v>1</v>
      </c>
      <c r="AB131" s="69">
        <v>1</v>
      </c>
      <c r="AC131" s="69">
        <v>1</v>
      </c>
      <c r="AD131" s="69">
        <v>1</v>
      </c>
      <c r="AE131" s="72"/>
      <c r="AF131" s="69">
        <v>1</v>
      </c>
      <c r="AG131" s="69">
        <v>1</v>
      </c>
      <c r="AH131" s="69">
        <v>1</v>
      </c>
      <c r="AI131" s="69">
        <v>1</v>
      </c>
      <c r="AJ131" s="69">
        <v>1</v>
      </c>
      <c r="AK131" s="69">
        <v>1</v>
      </c>
      <c r="AL131" s="69">
        <v>1</v>
      </c>
      <c r="AM131" s="69">
        <v>0</v>
      </c>
      <c r="AN131" s="69">
        <v>1</v>
      </c>
      <c r="AO131" s="69">
        <v>1</v>
      </c>
      <c r="AP131" s="69">
        <v>1</v>
      </c>
      <c r="AQ131" s="69">
        <v>1</v>
      </c>
      <c r="AR131" s="69">
        <v>1</v>
      </c>
      <c r="AS131" s="69">
        <v>1</v>
      </c>
      <c r="AT131" s="69">
        <v>1</v>
      </c>
      <c r="AU131" s="69">
        <v>1</v>
      </c>
      <c r="AV131" s="69">
        <v>1</v>
      </c>
      <c r="AW131" s="69">
        <v>1</v>
      </c>
      <c r="AX131" s="69">
        <v>1</v>
      </c>
      <c r="AY131" s="69">
        <v>1</v>
      </c>
      <c r="AZ131" s="69">
        <v>1</v>
      </c>
      <c r="BA131" s="69">
        <v>1</v>
      </c>
      <c r="BB131" s="69">
        <v>1</v>
      </c>
      <c r="BC131" s="69">
        <v>1</v>
      </c>
      <c r="BD131" s="69">
        <v>1</v>
      </c>
      <c r="BE131" s="69">
        <v>1</v>
      </c>
      <c r="BF131" s="69">
        <v>1</v>
      </c>
      <c r="BG131" s="69">
        <v>1</v>
      </c>
      <c r="BH131" s="69">
        <v>1</v>
      </c>
      <c r="BI131" s="69"/>
      <c r="BJ131" s="69"/>
      <c r="BK131" s="69">
        <v>1</v>
      </c>
      <c r="BL131" s="69">
        <v>1</v>
      </c>
      <c r="BM131" s="69">
        <v>1</v>
      </c>
      <c r="BN131" s="69">
        <v>1</v>
      </c>
      <c r="BO131" s="69">
        <v>1</v>
      </c>
      <c r="BP131" s="69">
        <v>1</v>
      </c>
      <c r="BQ131" s="69">
        <v>1</v>
      </c>
      <c r="BR131" s="69">
        <v>1</v>
      </c>
      <c r="BS131" s="69">
        <v>1</v>
      </c>
      <c r="BT131" s="69">
        <v>1</v>
      </c>
      <c r="BU131" s="69">
        <v>1</v>
      </c>
      <c r="BV131" s="69">
        <v>1</v>
      </c>
      <c r="BW131" s="69">
        <v>1</v>
      </c>
      <c r="BX131" s="69">
        <v>1</v>
      </c>
      <c r="BY131" s="69">
        <v>1</v>
      </c>
      <c r="BZ131" s="69">
        <v>1</v>
      </c>
      <c r="CA131" s="69">
        <v>1</v>
      </c>
      <c r="CB131" s="69">
        <v>1</v>
      </c>
      <c r="CC131" s="69">
        <v>1</v>
      </c>
      <c r="CD131" s="69">
        <v>1</v>
      </c>
      <c r="CE131" s="158">
        <f t="shared" ref="CE131:CE134" si="3">SUM(D131:N131,P131:AD131,AF131:BH131,BK131:CD131)</f>
        <v>74</v>
      </c>
      <c r="CF131" s="146">
        <f t="shared" ref="CF130:CF134" si="4">CE131/($CD$3)*100</f>
        <v>98.666666666666671</v>
      </c>
      <c r="CG131" s="69">
        <v>1</v>
      </c>
      <c r="CH131" s="69">
        <v>1</v>
      </c>
      <c r="CI131" s="69">
        <v>1</v>
      </c>
      <c r="CJ131" s="69">
        <v>1</v>
      </c>
      <c r="CK131" s="69">
        <v>1</v>
      </c>
      <c r="CL131" s="69">
        <v>1</v>
      </c>
      <c r="CM131" s="72"/>
      <c r="CN131" s="75">
        <v>0</v>
      </c>
      <c r="CO131" s="75">
        <v>1</v>
      </c>
      <c r="CP131" s="144">
        <v>1</v>
      </c>
      <c r="CQ131" s="144">
        <v>1</v>
      </c>
      <c r="CR131" s="144">
        <v>1</v>
      </c>
      <c r="CS131" s="75">
        <v>1</v>
      </c>
      <c r="CT131" s="72"/>
      <c r="CU131" s="69">
        <v>1</v>
      </c>
      <c r="CV131" s="69">
        <v>1</v>
      </c>
      <c r="CW131" s="69">
        <v>1</v>
      </c>
      <c r="CX131" s="69">
        <v>1</v>
      </c>
      <c r="CY131" s="69">
        <v>1</v>
      </c>
      <c r="CZ131" s="69">
        <v>1</v>
      </c>
      <c r="DA131" s="69">
        <v>1</v>
      </c>
      <c r="DB131" s="69">
        <v>1</v>
      </c>
      <c r="DC131" s="69">
        <v>1</v>
      </c>
      <c r="DD131" s="69">
        <v>1</v>
      </c>
      <c r="DE131" s="69">
        <v>1</v>
      </c>
      <c r="DF131" s="69">
        <v>1</v>
      </c>
      <c r="DG131" s="72"/>
      <c r="DH131" s="142">
        <f>SUM(CG131:DG131)</f>
        <v>23</v>
      </c>
      <c r="DI131" s="146">
        <f>DH131/($DG$3-3)*100</f>
        <v>95.833333333333343</v>
      </c>
    </row>
    <row r="132" spans="1:262" s="126" customFormat="1" ht="30" customHeight="1" x14ac:dyDescent="0.25">
      <c r="A132" s="258" t="s">
        <v>249</v>
      </c>
      <c r="B132" s="121">
        <v>3</v>
      </c>
      <c r="C132" s="66" t="s">
        <v>318</v>
      </c>
      <c r="D132" s="69">
        <v>1</v>
      </c>
      <c r="E132" s="69">
        <v>1</v>
      </c>
      <c r="F132" s="69">
        <v>1</v>
      </c>
      <c r="G132" s="69">
        <v>1</v>
      </c>
      <c r="H132" s="69">
        <v>1</v>
      </c>
      <c r="I132" s="78">
        <v>1</v>
      </c>
      <c r="J132" s="69">
        <v>1</v>
      </c>
      <c r="K132" s="69">
        <v>1</v>
      </c>
      <c r="L132" s="69">
        <v>1</v>
      </c>
      <c r="M132" s="69">
        <v>1</v>
      </c>
      <c r="N132" s="69">
        <v>1</v>
      </c>
      <c r="O132" s="72"/>
      <c r="P132" s="69">
        <v>1</v>
      </c>
      <c r="Q132" s="69">
        <v>1</v>
      </c>
      <c r="R132" s="69">
        <v>1</v>
      </c>
      <c r="S132" s="69">
        <v>1</v>
      </c>
      <c r="T132" s="69">
        <v>1</v>
      </c>
      <c r="U132" s="69">
        <v>1</v>
      </c>
      <c r="V132" s="69">
        <v>1</v>
      </c>
      <c r="W132" s="69">
        <v>1</v>
      </c>
      <c r="X132" s="69">
        <v>1</v>
      </c>
      <c r="Y132" s="69">
        <v>1</v>
      </c>
      <c r="Z132" s="69">
        <v>1</v>
      </c>
      <c r="AA132" s="69">
        <v>1</v>
      </c>
      <c r="AB132" s="69">
        <v>1</v>
      </c>
      <c r="AC132" s="69">
        <v>1</v>
      </c>
      <c r="AD132" s="69">
        <v>1</v>
      </c>
      <c r="AE132" s="72"/>
      <c r="AF132" s="69">
        <v>1</v>
      </c>
      <c r="AG132" s="69">
        <v>1</v>
      </c>
      <c r="AH132" s="69">
        <v>1</v>
      </c>
      <c r="AI132" s="69">
        <v>1</v>
      </c>
      <c r="AJ132" s="69">
        <v>1</v>
      </c>
      <c r="AK132" s="69">
        <v>1</v>
      </c>
      <c r="AL132" s="69">
        <v>1</v>
      </c>
      <c r="AM132" s="69">
        <v>1</v>
      </c>
      <c r="AN132" s="69">
        <v>1</v>
      </c>
      <c r="AO132" s="69">
        <v>1</v>
      </c>
      <c r="AP132" s="69">
        <v>1</v>
      </c>
      <c r="AQ132" s="69">
        <v>1</v>
      </c>
      <c r="AR132" s="69">
        <v>1</v>
      </c>
      <c r="AS132" s="69">
        <v>1</v>
      </c>
      <c r="AT132" s="69">
        <v>1</v>
      </c>
      <c r="AU132" s="69">
        <v>1</v>
      </c>
      <c r="AV132" s="69">
        <v>1</v>
      </c>
      <c r="AW132" s="69">
        <v>1</v>
      </c>
      <c r="AX132" s="69">
        <v>1</v>
      </c>
      <c r="AY132" s="69">
        <v>1</v>
      </c>
      <c r="AZ132" s="69">
        <v>1</v>
      </c>
      <c r="BA132" s="69">
        <v>1</v>
      </c>
      <c r="BB132" s="69">
        <v>1</v>
      </c>
      <c r="BC132" s="69">
        <v>1</v>
      </c>
      <c r="BD132" s="69">
        <v>1</v>
      </c>
      <c r="BE132" s="69">
        <v>1</v>
      </c>
      <c r="BF132" s="69">
        <v>1</v>
      </c>
      <c r="BG132" s="69">
        <v>0</v>
      </c>
      <c r="BH132" s="69">
        <v>1</v>
      </c>
      <c r="BI132" s="69"/>
      <c r="BJ132" s="69"/>
      <c r="BK132" s="69">
        <v>1</v>
      </c>
      <c r="BL132" s="69">
        <v>1</v>
      </c>
      <c r="BM132" s="69">
        <v>1</v>
      </c>
      <c r="BN132" s="69">
        <v>1</v>
      </c>
      <c r="BO132" s="69">
        <v>1</v>
      </c>
      <c r="BP132" s="69">
        <v>1</v>
      </c>
      <c r="BQ132" s="69">
        <v>1</v>
      </c>
      <c r="BR132" s="69">
        <v>1</v>
      </c>
      <c r="BS132" s="69">
        <v>1</v>
      </c>
      <c r="BT132" s="69">
        <v>1</v>
      </c>
      <c r="BU132" s="69">
        <v>1</v>
      </c>
      <c r="BV132" s="69">
        <v>1</v>
      </c>
      <c r="BW132" s="69">
        <v>1</v>
      </c>
      <c r="BX132" s="69">
        <v>1</v>
      </c>
      <c r="BY132" s="69">
        <v>1</v>
      </c>
      <c r="BZ132" s="69">
        <v>1</v>
      </c>
      <c r="CA132" s="69">
        <v>1</v>
      </c>
      <c r="CB132" s="69">
        <v>1</v>
      </c>
      <c r="CC132" s="69">
        <v>1</v>
      </c>
      <c r="CD132" s="69">
        <v>1</v>
      </c>
      <c r="CE132" s="158">
        <f t="shared" si="3"/>
        <v>74</v>
      </c>
      <c r="CF132" s="146">
        <f t="shared" si="4"/>
        <v>98.666666666666671</v>
      </c>
      <c r="CG132" s="69">
        <v>1</v>
      </c>
      <c r="CH132" s="69">
        <v>1</v>
      </c>
      <c r="CI132" s="69">
        <v>1</v>
      </c>
      <c r="CJ132" s="69">
        <v>1</v>
      </c>
      <c r="CK132" s="69">
        <v>1</v>
      </c>
      <c r="CL132" s="69">
        <v>1</v>
      </c>
      <c r="CM132" s="72"/>
      <c r="CN132" s="75">
        <v>0</v>
      </c>
      <c r="CO132" s="75">
        <v>0</v>
      </c>
      <c r="CP132" s="144">
        <v>1</v>
      </c>
      <c r="CQ132" s="144">
        <v>1</v>
      </c>
      <c r="CR132" s="144">
        <v>1</v>
      </c>
      <c r="CS132" s="75">
        <v>1</v>
      </c>
      <c r="CT132" s="72"/>
      <c r="CU132" s="69">
        <v>1</v>
      </c>
      <c r="CV132" s="69">
        <v>1</v>
      </c>
      <c r="CW132" s="69">
        <v>1</v>
      </c>
      <c r="CX132" s="69">
        <v>1</v>
      </c>
      <c r="CY132" s="69">
        <v>1</v>
      </c>
      <c r="CZ132" s="69">
        <v>1</v>
      </c>
      <c r="DA132" s="69">
        <v>1</v>
      </c>
      <c r="DB132" s="69">
        <v>1</v>
      </c>
      <c r="DC132" s="69">
        <v>1</v>
      </c>
      <c r="DD132" s="69">
        <v>1</v>
      </c>
      <c r="DE132" s="69">
        <v>1</v>
      </c>
      <c r="DF132" s="69">
        <v>1</v>
      </c>
      <c r="DG132" s="72"/>
      <c r="DH132" s="142">
        <f>SUM(CG132:DG132)</f>
        <v>22</v>
      </c>
      <c r="DI132" s="146">
        <f>DH132/($DG$3-3)*100</f>
        <v>91.666666666666657</v>
      </c>
    </row>
    <row r="133" spans="1:262" s="126" customFormat="1" ht="30" customHeight="1" x14ac:dyDescent="0.25">
      <c r="A133" s="258" t="s">
        <v>249</v>
      </c>
      <c r="B133" s="121">
        <v>4</v>
      </c>
      <c r="C133" s="66" t="s">
        <v>188</v>
      </c>
      <c r="D133" s="69">
        <v>1</v>
      </c>
      <c r="E133" s="69">
        <v>1</v>
      </c>
      <c r="F133" s="69">
        <v>1</v>
      </c>
      <c r="G133" s="69">
        <v>1</v>
      </c>
      <c r="H133" s="69">
        <v>1</v>
      </c>
      <c r="I133" s="78">
        <v>1</v>
      </c>
      <c r="J133" s="69">
        <v>1</v>
      </c>
      <c r="K133" s="69">
        <v>1</v>
      </c>
      <c r="L133" s="69">
        <v>1</v>
      </c>
      <c r="M133" s="69">
        <v>1</v>
      </c>
      <c r="N133" s="69">
        <v>1</v>
      </c>
      <c r="O133" s="72"/>
      <c r="P133" s="69">
        <v>1</v>
      </c>
      <c r="Q133" s="69">
        <v>1</v>
      </c>
      <c r="R133" s="69">
        <v>1</v>
      </c>
      <c r="S133" s="69">
        <v>1</v>
      </c>
      <c r="T133" s="69">
        <v>1</v>
      </c>
      <c r="U133" s="69">
        <v>1</v>
      </c>
      <c r="V133" s="69">
        <v>1</v>
      </c>
      <c r="W133" s="69">
        <v>1</v>
      </c>
      <c r="X133" s="69">
        <v>1</v>
      </c>
      <c r="Y133" s="69">
        <v>1</v>
      </c>
      <c r="Z133" s="69">
        <v>1</v>
      </c>
      <c r="AA133" s="69">
        <v>1</v>
      </c>
      <c r="AB133" s="69">
        <v>1</v>
      </c>
      <c r="AC133" s="69">
        <v>1</v>
      </c>
      <c r="AD133" s="69">
        <v>1</v>
      </c>
      <c r="AE133" s="72"/>
      <c r="AF133" s="69">
        <v>1</v>
      </c>
      <c r="AG133" s="69">
        <v>1</v>
      </c>
      <c r="AH133" s="69">
        <v>1</v>
      </c>
      <c r="AI133" s="69">
        <v>1</v>
      </c>
      <c r="AJ133" s="69">
        <v>1</v>
      </c>
      <c r="AK133" s="69">
        <v>1</v>
      </c>
      <c r="AL133" s="69">
        <v>1</v>
      </c>
      <c r="AM133" s="69">
        <v>1</v>
      </c>
      <c r="AN133" s="69">
        <v>1</v>
      </c>
      <c r="AO133" s="69">
        <v>1</v>
      </c>
      <c r="AP133" s="69">
        <v>1</v>
      </c>
      <c r="AQ133" s="69">
        <v>1</v>
      </c>
      <c r="AR133" s="69">
        <v>1</v>
      </c>
      <c r="AS133" s="69">
        <v>1</v>
      </c>
      <c r="AT133" s="69">
        <v>1</v>
      </c>
      <c r="AU133" s="69">
        <v>1</v>
      </c>
      <c r="AV133" s="69">
        <v>1</v>
      </c>
      <c r="AW133" s="69">
        <v>1</v>
      </c>
      <c r="AX133" s="69">
        <v>1</v>
      </c>
      <c r="AY133" s="69">
        <v>1</v>
      </c>
      <c r="AZ133" s="69">
        <v>1</v>
      </c>
      <c r="BA133" s="69">
        <v>1</v>
      </c>
      <c r="BB133" s="69">
        <v>1</v>
      </c>
      <c r="BC133" s="69">
        <v>1</v>
      </c>
      <c r="BD133" s="69">
        <v>1</v>
      </c>
      <c r="BE133" s="69">
        <v>1</v>
      </c>
      <c r="BF133" s="69">
        <v>1</v>
      </c>
      <c r="BG133" s="69">
        <v>1</v>
      </c>
      <c r="BH133" s="69">
        <v>1</v>
      </c>
      <c r="BI133" s="69"/>
      <c r="BJ133" s="69"/>
      <c r="BK133" s="69">
        <v>1</v>
      </c>
      <c r="BL133" s="69">
        <v>1</v>
      </c>
      <c r="BM133" s="69">
        <v>0</v>
      </c>
      <c r="BN133" s="69">
        <v>1</v>
      </c>
      <c r="BO133" s="69">
        <v>1</v>
      </c>
      <c r="BP133" s="69">
        <v>1</v>
      </c>
      <c r="BQ133" s="69">
        <v>1</v>
      </c>
      <c r="BR133" s="69">
        <v>1</v>
      </c>
      <c r="BS133" s="69">
        <v>1</v>
      </c>
      <c r="BT133" s="69">
        <v>1</v>
      </c>
      <c r="BU133" s="69">
        <v>1</v>
      </c>
      <c r="BV133" s="69">
        <v>1</v>
      </c>
      <c r="BW133" s="69">
        <v>1</v>
      </c>
      <c r="BX133" s="69">
        <v>1</v>
      </c>
      <c r="BY133" s="69">
        <v>1</v>
      </c>
      <c r="BZ133" s="69">
        <v>1</v>
      </c>
      <c r="CA133" s="69">
        <v>1</v>
      </c>
      <c r="CB133" s="69">
        <v>1</v>
      </c>
      <c r="CC133" s="69">
        <v>1</v>
      </c>
      <c r="CD133" s="69">
        <v>1</v>
      </c>
      <c r="CE133" s="158">
        <f t="shared" si="3"/>
        <v>74</v>
      </c>
      <c r="CF133" s="146">
        <f t="shared" si="4"/>
        <v>98.666666666666671</v>
      </c>
      <c r="CG133" s="69">
        <v>1</v>
      </c>
      <c r="CH133" s="69">
        <v>1</v>
      </c>
      <c r="CI133" s="69">
        <v>1</v>
      </c>
      <c r="CJ133" s="69">
        <v>1</v>
      </c>
      <c r="CK133" s="69">
        <v>1</v>
      </c>
      <c r="CL133" s="69">
        <v>1</v>
      </c>
      <c r="CM133" s="72"/>
      <c r="CN133" s="147">
        <v>1</v>
      </c>
      <c r="CO133" s="147">
        <v>1</v>
      </c>
      <c r="CP133" s="144">
        <v>1</v>
      </c>
      <c r="CQ133" s="144">
        <v>1</v>
      </c>
      <c r="CR133" s="144">
        <v>1</v>
      </c>
      <c r="CS133" s="147">
        <v>1</v>
      </c>
      <c r="CT133" s="148"/>
      <c r="CU133" s="69">
        <v>1</v>
      </c>
      <c r="CV133" s="69">
        <v>1</v>
      </c>
      <c r="CW133" s="69">
        <v>1</v>
      </c>
      <c r="CX133" s="69">
        <v>1</v>
      </c>
      <c r="CY133" s="69">
        <v>1</v>
      </c>
      <c r="CZ133" s="69">
        <v>1</v>
      </c>
      <c r="DA133" s="69">
        <v>1</v>
      </c>
      <c r="DB133" s="69">
        <v>1</v>
      </c>
      <c r="DC133" s="69">
        <v>1</v>
      </c>
      <c r="DD133" s="69">
        <v>1</v>
      </c>
      <c r="DE133" s="69">
        <v>1</v>
      </c>
      <c r="DF133" s="69">
        <v>1</v>
      </c>
      <c r="DG133" s="72"/>
      <c r="DH133" s="142">
        <f>SUM(CG133:DG133)</f>
        <v>24</v>
      </c>
      <c r="DI133" s="146">
        <f>DH133/($DG$3-3)*100</f>
        <v>100</v>
      </c>
    </row>
    <row r="134" spans="1:262" s="126" customFormat="1" ht="30" customHeight="1" x14ac:dyDescent="0.25">
      <c r="A134" s="258" t="s">
        <v>249</v>
      </c>
      <c r="B134" s="121">
        <v>5</v>
      </c>
      <c r="C134" s="258" t="s">
        <v>189</v>
      </c>
      <c r="D134" s="69">
        <v>1</v>
      </c>
      <c r="E134" s="69">
        <v>1</v>
      </c>
      <c r="F134" s="69">
        <v>1</v>
      </c>
      <c r="G134" s="69">
        <v>1</v>
      </c>
      <c r="H134" s="69">
        <v>1</v>
      </c>
      <c r="I134" s="78">
        <v>1</v>
      </c>
      <c r="J134" s="69">
        <v>1</v>
      </c>
      <c r="K134" s="69">
        <v>1</v>
      </c>
      <c r="L134" s="69">
        <v>1</v>
      </c>
      <c r="M134" s="69">
        <v>1</v>
      </c>
      <c r="N134" s="69">
        <v>1</v>
      </c>
      <c r="O134" s="72"/>
      <c r="P134" s="69">
        <v>1</v>
      </c>
      <c r="Q134" s="69">
        <v>1</v>
      </c>
      <c r="R134" s="69">
        <v>1</v>
      </c>
      <c r="S134" s="69">
        <v>1</v>
      </c>
      <c r="T134" s="69">
        <v>1</v>
      </c>
      <c r="U134" s="69">
        <v>1</v>
      </c>
      <c r="V134" s="69">
        <v>1</v>
      </c>
      <c r="W134" s="69">
        <v>1</v>
      </c>
      <c r="X134" s="69">
        <v>1</v>
      </c>
      <c r="Y134" s="69">
        <v>1</v>
      </c>
      <c r="Z134" s="69">
        <v>1</v>
      </c>
      <c r="AA134" s="69">
        <v>1</v>
      </c>
      <c r="AB134" s="69">
        <v>1</v>
      </c>
      <c r="AC134" s="69">
        <v>1</v>
      </c>
      <c r="AD134" s="69">
        <v>1</v>
      </c>
      <c r="AE134" s="72"/>
      <c r="AF134" s="69">
        <v>1</v>
      </c>
      <c r="AG134" s="69">
        <v>1</v>
      </c>
      <c r="AH134" s="69">
        <v>1</v>
      </c>
      <c r="AI134" s="69">
        <v>1</v>
      </c>
      <c r="AJ134" s="69">
        <v>1</v>
      </c>
      <c r="AK134" s="69">
        <v>1</v>
      </c>
      <c r="AL134" s="69">
        <v>1</v>
      </c>
      <c r="AM134" s="69">
        <v>0</v>
      </c>
      <c r="AN134" s="69">
        <v>1</v>
      </c>
      <c r="AO134" s="69">
        <v>1</v>
      </c>
      <c r="AP134" s="69">
        <v>1</v>
      </c>
      <c r="AQ134" s="69">
        <v>1</v>
      </c>
      <c r="AR134" s="69">
        <v>1</v>
      </c>
      <c r="AS134" s="69">
        <v>1</v>
      </c>
      <c r="AT134" s="69">
        <v>1</v>
      </c>
      <c r="AU134" s="69">
        <v>1</v>
      </c>
      <c r="AV134" s="69">
        <v>1</v>
      </c>
      <c r="AW134" s="69">
        <v>1</v>
      </c>
      <c r="AX134" s="69">
        <v>1</v>
      </c>
      <c r="AY134" s="69">
        <v>1</v>
      </c>
      <c r="AZ134" s="69">
        <v>1</v>
      </c>
      <c r="BA134" s="69">
        <v>1</v>
      </c>
      <c r="BB134" s="69">
        <v>1</v>
      </c>
      <c r="BC134" s="69">
        <v>1</v>
      </c>
      <c r="BD134" s="69">
        <v>1</v>
      </c>
      <c r="BE134" s="69">
        <v>1</v>
      </c>
      <c r="BF134" s="69">
        <v>1</v>
      </c>
      <c r="BG134" s="69">
        <v>0</v>
      </c>
      <c r="BH134" s="69">
        <v>1</v>
      </c>
      <c r="BI134" s="69"/>
      <c r="BJ134" s="69"/>
      <c r="BK134" s="69">
        <v>1</v>
      </c>
      <c r="BL134" s="69">
        <v>1</v>
      </c>
      <c r="BM134" s="69">
        <v>0</v>
      </c>
      <c r="BN134" s="69">
        <v>1</v>
      </c>
      <c r="BO134" s="69">
        <v>1</v>
      </c>
      <c r="BP134" s="69">
        <v>1</v>
      </c>
      <c r="BQ134" s="69">
        <v>1</v>
      </c>
      <c r="BR134" s="69">
        <v>1</v>
      </c>
      <c r="BS134" s="69">
        <v>1</v>
      </c>
      <c r="BT134" s="69">
        <v>1</v>
      </c>
      <c r="BU134" s="69">
        <v>1</v>
      </c>
      <c r="BV134" s="69">
        <v>1</v>
      </c>
      <c r="BW134" s="69">
        <v>1</v>
      </c>
      <c r="BX134" s="69">
        <v>1</v>
      </c>
      <c r="BY134" s="69">
        <v>1</v>
      </c>
      <c r="BZ134" s="69">
        <v>1</v>
      </c>
      <c r="CA134" s="69">
        <v>1</v>
      </c>
      <c r="CB134" s="69">
        <v>1</v>
      </c>
      <c r="CC134" s="69">
        <v>1</v>
      </c>
      <c r="CD134" s="69">
        <v>1</v>
      </c>
      <c r="CE134" s="158">
        <f t="shared" si="3"/>
        <v>72</v>
      </c>
      <c r="CF134" s="146">
        <f t="shared" si="4"/>
        <v>96</v>
      </c>
      <c r="CG134" s="69">
        <v>1</v>
      </c>
      <c r="CH134" s="69">
        <v>1</v>
      </c>
      <c r="CI134" s="69">
        <v>1</v>
      </c>
      <c r="CJ134" s="69">
        <v>1</v>
      </c>
      <c r="CK134" s="69">
        <v>1</v>
      </c>
      <c r="CL134" s="69">
        <v>1</v>
      </c>
      <c r="CM134" s="72"/>
      <c r="CN134" s="257">
        <v>1</v>
      </c>
      <c r="CO134" s="257">
        <v>1</v>
      </c>
      <c r="CP134" s="144">
        <v>1</v>
      </c>
      <c r="CQ134" s="144">
        <v>1</v>
      </c>
      <c r="CR134" s="144">
        <v>1</v>
      </c>
      <c r="CS134" s="257">
        <v>1</v>
      </c>
      <c r="CT134" s="72"/>
      <c r="CU134" s="69">
        <v>1</v>
      </c>
      <c r="CV134" s="69">
        <v>1</v>
      </c>
      <c r="CW134" s="69">
        <v>1</v>
      </c>
      <c r="CX134" s="69">
        <v>1</v>
      </c>
      <c r="CY134" s="69">
        <v>1</v>
      </c>
      <c r="CZ134" s="69">
        <v>1</v>
      </c>
      <c r="DA134" s="69">
        <v>1</v>
      </c>
      <c r="DB134" s="69">
        <v>1</v>
      </c>
      <c r="DC134" s="69">
        <v>1</v>
      </c>
      <c r="DD134" s="69">
        <v>1</v>
      </c>
      <c r="DE134" s="69">
        <v>1</v>
      </c>
      <c r="DF134" s="69">
        <v>1</v>
      </c>
      <c r="DG134" s="72"/>
      <c r="DH134" s="142">
        <f>SUM(CG134:DG134)</f>
        <v>24</v>
      </c>
      <c r="DI134" s="146">
        <f>DH134/($DG$3-3)*100</f>
        <v>100</v>
      </c>
    </row>
    <row r="135" spans="1:262" s="17" customFormat="1" ht="27" customHeight="1" x14ac:dyDescent="0.25">
      <c r="A135" s="26" t="s">
        <v>249</v>
      </c>
      <c r="B135" s="27"/>
      <c r="C135" s="28" t="s">
        <v>206</v>
      </c>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96">
        <f>AVERAGE(CE130:CE134)</f>
        <v>73.8</v>
      </c>
      <c r="CF135" s="96">
        <f>AVERAGE(CF130:CF134)</f>
        <v>98.4</v>
      </c>
      <c r="CG135" s="71"/>
      <c r="CH135" s="71"/>
      <c r="CI135" s="71"/>
      <c r="CJ135" s="71"/>
      <c r="CK135" s="71"/>
      <c r="CL135" s="71"/>
      <c r="CM135" s="77"/>
      <c r="CN135" s="71"/>
      <c r="CO135" s="71"/>
      <c r="CP135" s="71"/>
      <c r="CQ135" s="71"/>
      <c r="CR135" s="71"/>
      <c r="CS135" s="71"/>
      <c r="CT135" s="77"/>
      <c r="CU135" s="71"/>
      <c r="CV135" s="71"/>
      <c r="CW135" s="71"/>
      <c r="CX135" s="71"/>
      <c r="CY135" s="71"/>
      <c r="CZ135" s="71"/>
      <c r="DA135" s="71"/>
      <c r="DB135" s="71"/>
      <c r="DC135" s="71"/>
      <c r="DD135" s="71"/>
      <c r="DE135" s="71"/>
      <c r="DF135" s="71"/>
      <c r="DG135" s="77"/>
      <c r="DH135" s="96">
        <f>AVERAGE(DH130:DH134)</f>
        <v>23.4</v>
      </c>
      <c r="DI135" s="96">
        <f>AVERAGE(DI130:DI134)</f>
        <v>97.5</v>
      </c>
    </row>
    <row r="136" spans="1:262" s="150" customFormat="1" ht="30" customHeight="1" x14ac:dyDescent="0.25">
      <c r="A136" s="120" t="s">
        <v>190</v>
      </c>
      <c r="B136" s="121">
        <v>6</v>
      </c>
      <c r="C136" s="66" t="s">
        <v>5123</v>
      </c>
      <c r="D136" s="69">
        <v>1</v>
      </c>
      <c r="E136" s="69">
        <v>1</v>
      </c>
      <c r="F136" s="69">
        <v>1</v>
      </c>
      <c r="G136" s="69">
        <v>1</v>
      </c>
      <c r="H136" s="69">
        <v>1</v>
      </c>
      <c r="I136" s="69">
        <v>1</v>
      </c>
      <c r="J136" s="69">
        <v>1</v>
      </c>
      <c r="K136" s="69">
        <v>1</v>
      </c>
      <c r="L136" s="69">
        <v>1</v>
      </c>
      <c r="M136" s="69">
        <v>1</v>
      </c>
      <c r="N136" s="69">
        <v>1</v>
      </c>
      <c r="O136" s="74"/>
      <c r="P136" s="69">
        <v>1</v>
      </c>
      <c r="Q136" s="69">
        <v>1</v>
      </c>
      <c r="R136" s="69">
        <v>1</v>
      </c>
      <c r="S136" s="69">
        <v>1</v>
      </c>
      <c r="T136" s="69">
        <v>1</v>
      </c>
      <c r="U136" s="69">
        <v>1</v>
      </c>
      <c r="V136" s="69">
        <v>1</v>
      </c>
      <c r="W136" s="69">
        <v>1</v>
      </c>
      <c r="X136" s="69">
        <v>1</v>
      </c>
      <c r="Y136" s="69">
        <v>1</v>
      </c>
      <c r="Z136" s="69">
        <v>1</v>
      </c>
      <c r="AA136" s="69">
        <v>1</v>
      </c>
      <c r="AB136" s="69">
        <v>1</v>
      </c>
      <c r="AC136" s="69">
        <v>1</v>
      </c>
      <c r="AD136" s="69">
        <v>1</v>
      </c>
      <c r="AE136" s="74"/>
      <c r="AF136" s="69">
        <v>1</v>
      </c>
      <c r="AG136" s="69">
        <v>1</v>
      </c>
      <c r="AH136" s="69">
        <v>1</v>
      </c>
      <c r="AI136" s="69">
        <v>1</v>
      </c>
      <c r="AJ136" s="69">
        <v>1</v>
      </c>
      <c r="AK136" s="69">
        <v>1</v>
      </c>
      <c r="AL136" s="69">
        <v>1</v>
      </c>
      <c r="AM136" s="69">
        <v>1</v>
      </c>
      <c r="AN136" s="69">
        <v>1</v>
      </c>
      <c r="AO136" s="69">
        <v>1</v>
      </c>
      <c r="AP136" s="69">
        <v>1</v>
      </c>
      <c r="AQ136" s="69">
        <v>1</v>
      </c>
      <c r="AR136" s="69">
        <v>1</v>
      </c>
      <c r="AS136" s="69">
        <v>1</v>
      </c>
      <c r="AT136" s="69">
        <v>1</v>
      </c>
      <c r="AU136" s="69">
        <v>1</v>
      </c>
      <c r="AV136" s="69">
        <v>1</v>
      </c>
      <c r="AW136" s="69">
        <v>1</v>
      </c>
      <c r="AX136" s="69">
        <v>1</v>
      </c>
      <c r="AY136" s="69">
        <v>1</v>
      </c>
      <c r="AZ136" s="69">
        <v>1</v>
      </c>
      <c r="BA136" s="69">
        <v>1</v>
      </c>
      <c r="BB136" s="69">
        <v>1</v>
      </c>
      <c r="BC136" s="69">
        <v>1</v>
      </c>
      <c r="BD136" s="69">
        <v>1</v>
      </c>
      <c r="BE136" s="69">
        <v>1</v>
      </c>
      <c r="BF136" s="69">
        <v>1</v>
      </c>
      <c r="BG136" s="69">
        <v>1</v>
      </c>
      <c r="BH136" s="69">
        <v>1</v>
      </c>
      <c r="BI136" s="69"/>
      <c r="BJ136" s="69"/>
      <c r="BK136" s="69">
        <v>1</v>
      </c>
      <c r="BL136" s="298">
        <v>1</v>
      </c>
      <c r="BM136" s="69">
        <v>1</v>
      </c>
      <c r="BN136" s="69">
        <v>1</v>
      </c>
      <c r="BO136" s="69">
        <v>1</v>
      </c>
      <c r="BP136" s="69">
        <v>1</v>
      </c>
      <c r="BQ136" s="69">
        <v>1</v>
      </c>
      <c r="BR136" s="69">
        <v>1</v>
      </c>
      <c r="BS136" s="69">
        <v>1</v>
      </c>
      <c r="BT136" s="69">
        <v>1</v>
      </c>
      <c r="BU136" s="69">
        <v>1</v>
      </c>
      <c r="BV136" s="69">
        <v>1</v>
      </c>
      <c r="BW136" s="69">
        <v>1</v>
      </c>
      <c r="BX136" s="69">
        <v>1</v>
      </c>
      <c r="BY136" s="69">
        <v>1</v>
      </c>
      <c r="BZ136" s="69">
        <v>1</v>
      </c>
      <c r="CA136" s="69">
        <v>1</v>
      </c>
      <c r="CB136" s="69">
        <v>1</v>
      </c>
      <c r="CC136" s="69">
        <v>1</v>
      </c>
      <c r="CD136" s="69">
        <v>1</v>
      </c>
      <c r="CE136" s="158">
        <f>SUM(D136:N136,P136:AD136,AF136:BH136,BK136:CD136)</f>
        <v>75</v>
      </c>
      <c r="CF136" s="146">
        <f>CE136/($CD$3)*100</f>
        <v>100</v>
      </c>
      <c r="CG136" s="69">
        <v>1</v>
      </c>
      <c r="CH136" s="69">
        <v>1</v>
      </c>
      <c r="CI136" s="69">
        <v>1</v>
      </c>
      <c r="CJ136" s="69">
        <v>1</v>
      </c>
      <c r="CK136" s="69">
        <v>1</v>
      </c>
      <c r="CL136" s="69">
        <v>1</v>
      </c>
      <c r="CM136" s="72"/>
      <c r="CN136" s="75">
        <v>1</v>
      </c>
      <c r="CO136" s="144">
        <v>1</v>
      </c>
      <c r="CP136" s="75">
        <v>1</v>
      </c>
      <c r="CQ136" s="75">
        <v>1</v>
      </c>
      <c r="CR136" s="75">
        <v>1</v>
      </c>
      <c r="CS136" s="75">
        <v>1</v>
      </c>
      <c r="CT136" s="149"/>
      <c r="CU136" s="69">
        <v>1</v>
      </c>
      <c r="CV136" s="69">
        <v>1</v>
      </c>
      <c r="CW136" s="69">
        <v>1</v>
      </c>
      <c r="CX136" s="69">
        <v>1</v>
      </c>
      <c r="CY136" s="69">
        <v>1</v>
      </c>
      <c r="CZ136" s="69">
        <v>1</v>
      </c>
      <c r="DA136" s="69">
        <v>1</v>
      </c>
      <c r="DB136" s="69">
        <v>1</v>
      </c>
      <c r="DC136" s="69">
        <v>1</v>
      </c>
      <c r="DD136" s="69">
        <v>1</v>
      </c>
      <c r="DE136" s="69">
        <v>1</v>
      </c>
      <c r="DF136" s="69">
        <v>1</v>
      </c>
      <c r="DG136" s="72"/>
      <c r="DH136" s="142">
        <f>SUM(CG136:DG136)</f>
        <v>24</v>
      </c>
      <c r="DI136" s="146">
        <f>DH136/($DG$3-3)*100</f>
        <v>100</v>
      </c>
      <c r="DJ136" s="126"/>
      <c r="DK136" s="126"/>
      <c r="DL136" s="126"/>
      <c r="DM136" s="126"/>
      <c r="DN136" s="126"/>
      <c r="DO136" s="126"/>
      <c r="DP136" s="126"/>
      <c r="DQ136" s="126"/>
      <c r="DR136" s="126"/>
      <c r="DS136" s="126"/>
      <c r="DT136" s="126"/>
      <c r="DU136" s="126"/>
      <c r="DV136" s="126"/>
      <c r="DW136" s="126"/>
      <c r="DX136" s="126"/>
      <c r="DY136" s="126"/>
      <c r="DZ136" s="126"/>
      <c r="EA136" s="126"/>
      <c r="EB136" s="126"/>
      <c r="EC136" s="126"/>
      <c r="ED136" s="126"/>
      <c r="EE136" s="126"/>
      <c r="EF136" s="126"/>
      <c r="EG136" s="126"/>
      <c r="EH136" s="126"/>
      <c r="EI136" s="126"/>
      <c r="EJ136" s="126"/>
      <c r="EK136" s="126"/>
      <c r="EL136" s="126"/>
      <c r="EM136" s="126"/>
      <c r="EN136" s="126"/>
      <c r="EO136" s="126"/>
      <c r="EP136" s="126"/>
      <c r="EQ136" s="126"/>
      <c r="ER136" s="126"/>
      <c r="ES136" s="126"/>
      <c r="ET136" s="126"/>
      <c r="EU136" s="126"/>
      <c r="EV136" s="126"/>
      <c r="EW136" s="126"/>
      <c r="EX136" s="126"/>
      <c r="EY136" s="126"/>
      <c r="EZ136" s="126"/>
      <c r="FA136" s="126"/>
      <c r="FB136" s="126"/>
      <c r="FC136" s="126"/>
      <c r="FD136" s="126"/>
      <c r="FE136" s="126"/>
      <c r="FF136" s="126"/>
      <c r="FG136" s="126"/>
      <c r="FH136" s="126"/>
      <c r="FI136" s="126"/>
      <c r="FJ136" s="126"/>
      <c r="FK136" s="126"/>
      <c r="FL136" s="126"/>
      <c r="FM136" s="126"/>
      <c r="FN136" s="126"/>
      <c r="FO136" s="126"/>
      <c r="FP136" s="126"/>
      <c r="FQ136" s="126"/>
      <c r="FR136" s="126"/>
      <c r="FS136" s="126"/>
      <c r="FT136" s="126"/>
      <c r="FU136" s="126"/>
      <c r="FV136" s="126"/>
      <c r="FW136" s="126"/>
      <c r="FX136" s="126"/>
      <c r="FY136" s="126"/>
      <c r="FZ136" s="126"/>
      <c r="GA136" s="126"/>
      <c r="GB136" s="126"/>
      <c r="GC136" s="126"/>
      <c r="GD136" s="126"/>
      <c r="GE136" s="126"/>
      <c r="GF136" s="126"/>
      <c r="GG136" s="126"/>
      <c r="GH136" s="126"/>
      <c r="GI136" s="126"/>
      <c r="GJ136" s="126"/>
      <c r="GK136" s="126"/>
      <c r="GL136" s="126"/>
      <c r="GM136" s="126"/>
      <c r="GN136" s="126"/>
      <c r="GO136" s="126"/>
      <c r="GP136" s="126"/>
      <c r="GQ136" s="126"/>
      <c r="GR136" s="126"/>
      <c r="GS136" s="126"/>
      <c r="GT136" s="126"/>
      <c r="GU136" s="126"/>
      <c r="GV136" s="126"/>
      <c r="GW136" s="126"/>
      <c r="GX136" s="126"/>
      <c r="GY136" s="126"/>
      <c r="GZ136" s="126"/>
      <c r="HA136" s="126"/>
      <c r="HB136" s="126"/>
      <c r="HC136" s="126"/>
      <c r="HD136" s="126"/>
      <c r="HE136" s="126"/>
      <c r="HF136" s="126"/>
      <c r="HG136" s="126"/>
      <c r="HH136" s="126"/>
      <c r="HI136" s="126"/>
      <c r="HJ136" s="126"/>
      <c r="HK136" s="126"/>
      <c r="HL136" s="126"/>
      <c r="HM136" s="126"/>
      <c r="HN136" s="126"/>
      <c r="HO136" s="126"/>
      <c r="HP136" s="126"/>
      <c r="HQ136" s="126"/>
      <c r="HR136" s="126"/>
      <c r="HS136" s="126"/>
      <c r="HT136" s="126"/>
      <c r="HU136" s="126"/>
      <c r="HV136" s="126"/>
      <c r="HW136" s="126"/>
      <c r="HX136" s="126"/>
      <c r="HY136" s="126"/>
      <c r="HZ136" s="126"/>
      <c r="IA136" s="126"/>
      <c r="IB136" s="126"/>
      <c r="IC136" s="126"/>
      <c r="ID136" s="126"/>
      <c r="IE136" s="126"/>
      <c r="IF136" s="126"/>
      <c r="IG136" s="126"/>
      <c r="IH136" s="126"/>
      <c r="II136" s="126"/>
      <c r="IJ136" s="126"/>
      <c r="IK136" s="126"/>
      <c r="IL136" s="126"/>
      <c r="IM136" s="126"/>
      <c r="IN136" s="126"/>
      <c r="IO136" s="126"/>
      <c r="IP136" s="126"/>
      <c r="IQ136" s="126"/>
      <c r="IR136" s="126"/>
      <c r="IS136" s="126"/>
      <c r="IT136" s="126"/>
      <c r="IU136" s="126"/>
      <c r="IV136" s="126"/>
      <c r="IW136" s="126"/>
      <c r="IX136" s="126"/>
      <c r="IY136" s="126"/>
      <c r="IZ136" s="126"/>
      <c r="JA136" s="126"/>
      <c r="JB136" s="126"/>
    </row>
    <row r="137" spans="1:262" s="150" customFormat="1" ht="30" customHeight="1" x14ac:dyDescent="0.25">
      <c r="A137" s="120" t="s">
        <v>190</v>
      </c>
      <c r="B137" s="121">
        <v>9</v>
      </c>
      <c r="C137" s="66" t="s">
        <v>192</v>
      </c>
      <c r="D137" s="69">
        <v>1</v>
      </c>
      <c r="E137" s="69">
        <v>1</v>
      </c>
      <c r="F137" s="69">
        <v>1</v>
      </c>
      <c r="G137" s="69">
        <v>1</v>
      </c>
      <c r="H137" s="69">
        <v>1</v>
      </c>
      <c r="I137" s="69">
        <v>1</v>
      </c>
      <c r="J137" s="69">
        <v>1</v>
      </c>
      <c r="K137" s="69">
        <v>1</v>
      </c>
      <c r="L137" s="69">
        <v>1</v>
      </c>
      <c r="M137" s="69">
        <v>1</v>
      </c>
      <c r="N137" s="69">
        <v>1</v>
      </c>
      <c r="O137" s="74"/>
      <c r="P137" s="69">
        <v>1</v>
      </c>
      <c r="Q137" s="69">
        <v>1</v>
      </c>
      <c r="R137" s="69">
        <v>1</v>
      </c>
      <c r="S137" s="69">
        <v>1</v>
      </c>
      <c r="T137" s="69">
        <v>1</v>
      </c>
      <c r="U137" s="69">
        <v>1</v>
      </c>
      <c r="V137" s="69">
        <v>1</v>
      </c>
      <c r="W137" s="69">
        <v>1</v>
      </c>
      <c r="X137" s="69">
        <v>1</v>
      </c>
      <c r="Y137" s="69">
        <v>1</v>
      </c>
      <c r="Z137" s="69">
        <v>1</v>
      </c>
      <c r="AA137" s="69">
        <v>1</v>
      </c>
      <c r="AB137" s="69">
        <v>1</v>
      </c>
      <c r="AC137" s="69">
        <v>1</v>
      </c>
      <c r="AD137" s="69">
        <v>1</v>
      </c>
      <c r="AE137" s="74"/>
      <c r="AF137" s="69">
        <v>1</v>
      </c>
      <c r="AG137" s="69">
        <v>1</v>
      </c>
      <c r="AH137" s="69">
        <v>1</v>
      </c>
      <c r="AI137" s="69">
        <v>1</v>
      </c>
      <c r="AJ137" s="69">
        <v>1</v>
      </c>
      <c r="AK137" s="69">
        <v>1</v>
      </c>
      <c r="AL137" s="69">
        <v>1</v>
      </c>
      <c r="AM137" s="69">
        <v>1</v>
      </c>
      <c r="AN137" s="69">
        <v>1</v>
      </c>
      <c r="AO137" s="69">
        <v>1</v>
      </c>
      <c r="AP137" s="69">
        <v>1</v>
      </c>
      <c r="AQ137" s="69">
        <v>1</v>
      </c>
      <c r="AR137" s="69">
        <v>1</v>
      </c>
      <c r="AS137" s="69">
        <v>1</v>
      </c>
      <c r="AT137" s="69">
        <v>1</v>
      </c>
      <c r="AU137" s="69">
        <v>1</v>
      </c>
      <c r="AV137" s="69">
        <v>1</v>
      </c>
      <c r="AW137" s="69">
        <v>1</v>
      </c>
      <c r="AX137" s="69">
        <v>1</v>
      </c>
      <c r="AY137" s="69">
        <v>1</v>
      </c>
      <c r="AZ137" s="69">
        <v>1</v>
      </c>
      <c r="BA137" s="69">
        <v>1</v>
      </c>
      <c r="BB137" s="69">
        <v>1</v>
      </c>
      <c r="BC137" s="69">
        <v>1</v>
      </c>
      <c r="BD137" s="69">
        <v>1</v>
      </c>
      <c r="BE137" s="69">
        <v>1</v>
      </c>
      <c r="BF137" s="69">
        <v>1</v>
      </c>
      <c r="BG137" s="69">
        <v>1</v>
      </c>
      <c r="BH137" s="69">
        <v>1</v>
      </c>
      <c r="BI137" s="69"/>
      <c r="BJ137" s="69"/>
      <c r="BK137" s="69">
        <v>1</v>
      </c>
      <c r="BL137" s="298">
        <v>1</v>
      </c>
      <c r="BM137" s="69">
        <v>1</v>
      </c>
      <c r="BN137" s="69">
        <v>1</v>
      </c>
      <c r="BO137" s="69">
        <v>1</v>
      </c>
      <c r="BP137" s="69">
        <v>1</v>
      </c>
      <c r="BQ137" s="69">
        <v>1</v>
      </c>
      <c r="BR137" s="69">
        <v>1</v>
      </c>
      <c r="BS137" s="69">
        <v>1</v>
      </c>
      <c r="BT137" s="69">
        <v>1</v>
      </c>
      <c r="BU137" s="69">
        <v>1</v>
      </c>
      <c r="BV137" s="69">
        <v>1</v>
      </c>
      <c r="BW137" s="69">
        <v>1</v>
      </c>
      <c r="BX137" s="69">
        <v>1</v>
      </c>
      <c r="BY137" s="69">
        <v>1</v>
      </c>
      <c r="BZ137" s="69">
        <v>1</v>
      </c>
      <c r="CA137" s="69">
        <v>1</v>
      </c>
      <c r="CB137" s="69">
        <v>1</v>
      </c>
      <c r="CC137" s="69">
        <v>1</v>
      </c>
      <c r="CD137" s="69">
        <v>1</v>
      </c>
      <c r="CE137" s="158">
        <f>SUM(D137:N137,P137:AD137,AF137:BH137,BK137:CD137)</f>
        <v>75</v>
      </c>
      <c r="CF137" s="146">
        <f>CE137/($CD$3)*100</f>
        <v>100</v>
      </c>
      <c r="CG137" s="69">
        <v>1</v>
      </c>
      <c r="CH137" s="69">
        <v>1</v>
      </c>
      <c r="CI137" s="69">
        <v>1</v>
      </c>
      <c r="CJ137" s="69">
        <v>1</v>
      </c>
      <c r="CK137" s="69">
        <v>1</v>
      </c>
      <c r="CL137" s="69">
        <v>1</v>
      </c>
      <c r="CM137" s="72"/>
      <c r="CN137" s="75">
        <v>1</v>
      </c>
      <c r="CO137" s="75">
        <v>1</v>
      </c>
      <c r="CP137" s="75">
        <v>1</v>
      </c>
      <c r="CQ137" s="75">
        <v>1</v>
      </c>
      <c r="CR137" s="75">
        <v>1</v>
      </c>
      <c r="CS137" s="75">
        <v>1</v>
      </c>
      <c r="CT137" s="149"/>
      <c r="CU137" s="69">
        <v>1</v>
      </c>
      <c r="CV137" s="69">
        <v>1</v>
      </c>
      <c r="CW137" s="69">
        <v>1</v>
      </c>
      <c r="CX137" s="69">
        <v>1</v>
      </c>
      <c r="CY137" s="69">
        <v>1</v>
      </c>
      <c r="CZ137" s="69">
        <v>1</v>
      </c>
      <c r="DA137" s="69">
        <v>1</v>
      </c>
      <c r="DB137" s="69">
        <v>1</v>
      </c>
      <c r="DC137" s="69">
        <v>1</v>
      </c>
      <c r="DD137" s="69">
        <v>1</v>
      </c>
      <c r="DE137" s="69">
        <v>1</v>
      </c>
      <c r="DF137" s="69">
        <v>1</v>
      </c>
      <c r="DG137" s="76"/>
      <c r="DH137" s="142">
        <f>SUM(CG137:DG137)</f>
        <v>24</v>
      </c>
      <c r="DI137" s="146">
        <f>DH137/($DG$3-3)*100</f>
        <v>100</v>
      </c>
      <c r="DJ137" s="126"/>
      <c r="DK137" s="126"/>
      <c r="DL137" s="126"/>
      <c r="DM137" s="126"/>
      <c r="DN137" s="126"/>
      <c r="DO137" s="126"/>
      <c r="DP137" s="126"/>
      <c r="DQ137" s="126"/>
      <c r="DR137" s="126"/>
      <c r="DS137" s="126"/>
      <c r="DT137" s="126"/>
      <c r="DU137" s="126"/>
      <c r="DV137" s="126"/>
      <c r="DW137" s="126"/>
      <c r="DX137" s="126"/>
      <c r="DY137" s="126"/>
      <c r="DZ137" s="126"/>
      <c r="EA137" s="126"/>
      <c r="EB137" s="126"/>
      <c r="EC137" s="126"/>
      <c r="ED137" s="126"/>
      <c r="EE137" s="126"/>
      <c r="EF137" s="126"/>
      <c r="EG137" s="126"/>
      <c r="EH137" s="126"/>
      <c r="EI137" s="126"/>
      <c r="EJ137" s="126"/>
      <c r="EK137" s="126"/>
      <c r="EL137" s="126"/>
      <c r="EM137" s="126"/>
      <c r="EN137" s="126"/>
      <c r="EO137" s="126"/>
      <c r="EP137" s="126"/>
      <c r="EQ137" s="126"/>
      <c r="ER137" s="126"/>
      <c r="ES137" s="126"/>
      <c r="ET137" s="126"/>
      <c r="EU137" s="126"/>
      <c r="EV137" s="126"/>
      <c r="EW137" s="126"/>
      <c r="EX137" s="126"/>
      <c r="EY137" s="126"/>
      <c r="EZ137" s="126"/>
      <c r="FA137" s="126"/>
      <c r="FB137" s="126"/>
      <c r="FC137" s="126"/>
      <c r="FD137" s="126"/>
      <c r="FE137" s="126"/>
      <c r="FF137" s="126"/>
      <c r="FG137" s="126"/>
      <c r="FH137" s="126"/>
      <c r="FI137" s="126"/>
      <c r="FJ137" s="126"/>
      <c r="FK137" s="126"/>
      <c r="FL137" s="126"/>
      <c r="FM137" s="126"/>
      <c r="FN137" s="126"/>
      <c r="FO137" s="126"/>
      <c r="FP137" s="126"/>
      <c r="FQ137" s="126"/>
      <c r="FR137" s="126"/>
      <c r="FS137" s="126"/>
      <c r="FT137" s="126"/>
      <c r="FU137" s="126"/>
      <c r="FV137" s="126"/>
      <c r="FW137" s="126"/>
      <c r="FX137" s="126"/>
      <c r="FY137" s="126"/>
      <c r="FZ137" s="126"/>
      <c r="GA137" s="126"/>
      <c r="GB137" s="126"/>
      <c r="GC137" s="126"/>
      <c r="GD137" s="126"/>
      <c r="GE137" s="126"/>
      <c r="GF137" s="126"/>
      <c r="GG137" s="126"/>
      <c r="GH137" s="126"/>
      <c r="GI137" s="126"/>
      <c r="GJ137" s="126"/>
      <c r="GK137" s="126"/>
      <c r="GL137" s="126"/>
      <c r="GM137" s="126"/>
      <c r="GN137" s="126"/>
      <c r="GO137" s="126"/>
      <c r="GP137" s="126"/>
      <c r="GQ137" s="126"/>
      <c r="GR137" s="126"/>
      <c r="GS137" s="126"/>
      <c r="GT137" s="126"/>
      <c r="GU137" s="126"/>
      <c r="GV137" s="126"/>
      <c r="GW137" s="126"/>
      <c r="GX137" s="126"/>
      <c r="GY137" s="126"/>
      <c r="GZ137" s="126"/>
      <c r="HA137" s="126"/>
      <c r="HB137" s="126"/>
      <c r="HC137" s="126"/>
      <c r="HD137" s="126"/>
      <c r="HE137" s="126"/>
      <c r="HF137" s="126"/>
      <c r="HG137" s="126"/>
      <c r="HH137" s="126"/>
      <c r="HI137" s="126"/>
      <c r="HJ137" s="126"/>
      <c r="HK137" s="126"/>
      <c r="HL137" s="126"/>
      <c r="HM137" s="126"/>
      <c r="HN137" s="126"/>
      <c r="HO137" s="126"/>
      <c r="HP137" s="126"/>
      <c r="HQ137" s="126"/>
      <c r="HR137" s="126"/>
      <c r="HS137" s="126"/>
      <c r="HT137" s="126"/>
      <c r="HU137" s="126"/>
      <c r="HV137" s="126"/>
      <c r="HW137" s="126"/>
      <c r="HX137" s="126"/>
      <c r="HY137" s="126"/>
      <c r="HZ137" s="126"/>
      <c r="IA137" s="126"/>
      <c r="IB137" s="126"/>
      <c r="IC137" s="126"/>
      <c r="ID137" s="126"/>
      <c r="IE137" s="126"/>
      <c r="IF137" s="126"/>
      <c r="IG137" s="126"/>
      <c r="IH137" s="126"/>
      <c r="II137" s="126"/>
      <c r="IJ137" s="126"/>
      <c r="IK137" s="126"/>
      <c r="IL137" s="126"/>
      <c r="IM137" s="126"/>
      <c r="IN137" s="126"/>
      <c r="IO137" s="126"/>
      <c r="IP137" s="126"/>
      <c r="IQ137" s="126"/>
      <c r="IR137" s="126"/>
      <c r="IS137" s="126"/>
      <c r="IT137" s="126"/>
      <c r="IU137" s="126"/>
      <c r="IV137" s="126"/>
      <c r="IW137" s="126"/>
      <c r="IX137" s="126"/>
      <c r="IY137" s="126"/>
      <c r="IZ137" s="126"/>
      <c r="JA137" s="126"/>
      <c r="JB137" s="126"/>
    </row>
    <row r="138" spans="1:262" s="150" customFormat="1" ht="30" customHeight="1" x14ac:dyDescent="0.25">
      <c r="A138" s="120" t="s">
        <v>190</v>
      </c>
      <c r="B138" s="121">
        <v>12</v>
      </c>
      <c r="C138" s="66" t="s">
        <v>215</v>
      </c>
      <c r="D138" s="69">
        <v>1</v>
      </c>
      <c r="E138" s="69">
        <v>1</v>
      </c>
      <c r="F138" s="69">
        <v>1</v>
      </c>
      <c r="G138" s="69">
        <v>1</v>
      </c>
      <c r="H138" s="69">
        <v>1</v>
      </c>
      <c r="I138" s="69">
        <v>1</v>
      </c>
      <c r="J138" s="69">
        <v>1</v>
      </c>
      <c r="K138" s="69">
        <v>1</v>
      </c>
      <c r="L138" s="69">
        <v>1</v>
      </c>
      <c r="M138" s="69">
        <v>1</v>
      </c>
      <c r="N138" s="69">
        <v>1</v>
      </c>
      <c r="O138" s="74"/>
      <c r="P138" s="69">
        <v>1</v>
      </c>
      <c r="Q138" s="69">
        <v>1</v>
      </c>
      <c r="R138" s="69">
        <v>1</v>
      </c>
      <c r="S138" s="69">
        <v>1</v>
      </c>
      <c r="T138" s="69">
        <v>1</v>
      </c>
      <c r="U138" s="69">
        <v>1</v>
      </c>
      <c r="V138" s="69">
        <v>1</v>
      </c>
      <c r="W138" s="69">
        <v>1</v>
      </c>
      <c r="X138" s="69">
        <v>1</v>
      </c>
      <c r="Y138" s="69">
        <v>1</v>
      </c>
      <c r="Z138" s="69">
        <v>1</v>
      </c>
      <c r="AA138" s="69">
        <v>1</v>
      </c>
      <c r="AB138" s="69">
        <v>1</v>
      </c>
      <c r="AC138" s="69">
        <v>1</v>
      </c>
      <c r="AD138" s="69">
        <v>1</v>
      </c>
      <c r="AE138" s="74"/>
      <c r="AF138" s="69">
        <v>1</v>
      </c>
      <c r="AG138" s="69">
        <v>1</v>
      </c>
      <c r="AH138" s="69">
        <v>1</v>
      </c>
      <c r="AI138" s="69">
        <v>1</v>
      </c>
      <c r="AJ138" s="69">
        <v>1</v>
      </c>
      <c r="AK138" s="69">
        <v>1</v>
      </c>
      <c r="AL138" s="69">
        <v>1</v>
      </c>
      <c r="AM138" s="69">
        <v>1</v>
      </c>
      <c r="AN138" s="69">
        <v>1</v>
      </c>
      <c r="AO138" s="69">
        <v>1</v>
      </c>
      <c r="AP138" s="69">
        <v>1</v>
      </c>
      <c r="AQ138" s="69">
        <v>1</v>
      </c>
      <c r="AR138" s="69">
        <v>1</v>
      </c>
      <c r="AS138" s="69">
        <v>1</v>
      </c>
      <c r="AT138" s="69">
        <v>1</v>
      </c>
      <c r="AU138" s="69">
        <v>1</v>
      </c>
      <c r="AV138" s="69">
        <v>1</v>
      </c>
      <c r="AW138" s="69">
        <v>1</v>
      </c>
      <c r="AX138" s="69">
        <v>1</v>
      </c>
      <c r="AY138" s="69">
        <v>1</v>
      </c>
      <c r="AZ138" s="69">
        <v>1</v>
      </c>
      <c r="BA138" s="69">
        <v>1</v>
      </c>
      <c r="BB138" s="69">
        <v>1</v>
      </c>
      <c r="BC138" s="69">
        <v>1</v>
      </c>
      <c r="BD138" s="69">
        <v>1</v>
      </c>
      <c r="BE138" s="69">
        <v>1</v>
      </c>
      <c r="BF138" s="69">
        <v>1</v>
      </c>
      <c r="BG138" s="69">
        <v>1</v>
      </c>
      <c r="BH138" s="69">
        <v>1</v>
      </c>
      <c r="BI138" s="74"/>
      <c r="BJ138" s="74"/>
      <c r="BK138" s="69">
        <v>1</v>
      </c>
      <c r="BL138" s="69">
        <v>1</v>
      </c>
      <c r="BM138" s="69">
        <v>1</v>
      </c>
      <c r="BN138" s="69">
        <v>1</v>
      </c>
      <c r="BO138" s="69">
        <v>1</v>
      </c>
      <c r="BP138" s="69">
        <v>1</v>
      </c>
      <c r="BQ138" s="69">
        <v>1</v>
      </c>
      <c r="BR138" s="69">
        <v>1</v>
      </c>
      <c r="BS138" s="69">
        <v>1</v>
      </c>
      <c r="BT138" s="69">
        <v>1</v>
      </c>
      <c r="BU138" s="69">
        <v>1</v>
      </c>
      <c r="BV138" s="69">
        <v>1</v>
      </c>
      <c r="BW138" s="69">
        <v>1</v>
      </c>
      <c r="BX138" s="69">
        <v>1</v>
      </c>
      <c r="BY138" s="69">
        <v>1</v>
      </c>
      <c r="BZ138" s="69">
        <v>1</v>
      </c>
      <c r="CA138" s="69">
        <v>1</v>
      </c>
      <c r="CB138" s="69">
        <v>1</v>
      </c>
      <c r="CC138" s="69">
        <v>1</v>
      </c>
      <c r="CD138" s="69">
        <v>1</v>
      </c>
      <c r="CE138" s="158">
        <f>SUM(D138:N138,P138:AD138,AF138:BH138,BK138:CD138)</f>
        <v>75</v>
      </c>
      <c r="CF138" s="146">
        <f>CE138/($CD$3)*100</f>
        <v>100</v>
      </c>
      <c r="CG138" s="69">
        <v>1</v>
      </c>
      <c r="CH138" s="69">
        <v>1</v>
      </c>
      <c r="CI138" s="69">
        <v>1</v>
      </c>
      <c r="CJ138" s="69">
        <v>1</v>
      </c>
      <c r="CK138" s="69">
        <v>1</v>
      </c>
      <c r="CL138" s="69">
        <v>1</v>
      </c>
      <c r="CM138" s="72"/>
      <c r="CN138" s="75">
        <v>1</v>
      </c>
      <c r="CO138" s="144">
        <v>1</v>
      </c>
      <c r="CP138" s="75">
        <v>1</v>
      </c>
      <c r="CQ138" s="75">
        <v>1</v>
      </c>
      <c r="CR138" s="75">
        <v>1</v>
      </c>
      <c r="CS138" s="75">
        <v>1</v>
      </c>
      <c r="CT138" s="149"/>
      <c r="CU138" s="69">
        <v>1</v>
      </c>
      <c r="CV138" s="69">
        <v>1</v>
      </c>
      <c r="CW138" s="69">
        <v>1</v>
      </c>
      <c r="CX138" s="69">
        <v>1</v>
      </c>
      <c r="CY138" s="69">
        <v>1</v>
      </c>
      <c r="CZ138" s="69">
        <v>1</v>
      </c>
      <c r="DA138" s="69">
        <v>1</v>
      </c>
      <c r="DB138" s="69">
        <v>1</v>
      </c>
      <c r="DC138" s="69">
        <v>1</v>
      </c>
      <c r="DD138" s="69">
        <v>1</v>
      </c>
      <c r="DE138" s="69">
        <v>1</v>
      </c>
      <c r="DF138" s="69">
        <v>1</v>
      </c>
      <c r="DG138" s="76"/>
      <c r="DH138" s="142">
        <f>SUM(CG138:DG138)</f>
        <v>24</v>
      </c>
      <c r="DI138" s="146">
        <f>DH138/($DG$3-3)*100</f>
        <v>100</v>
      </c>
      <c r="DJ138" s="126"/>
      <c r="DK138" s="126"/>
      <c r="DL138" s="126"/>
      <c r="DM138" s="126"/>
      <c r="DN138" s="126"/>
      <c r="DO138" s="126"/>
      <c r="DP138" s="126"/>
      <c r="DQ138" s="126"/>
      <c r="DR138" s="126"/>
      <c r="DS138" s="126"/>
      <c r="DT138" s="126"/>
      <c r="DU138" s="126"/>
      <c r="DV138" s="126"/>
      <c r="DW138" s="126"/>
      <c r="DX138" s="126"/>
      <c r="DY138" s="126"/>
      <c r="DZ138" s="126"/>
      <c r="EA138" s="126"/>
      <c r="EB138" s="126"/>
      <c r="EC138" s="126"/>
      <c r="ED138" s="126"/>
      <c r="EE138" s="126"/>
      <c r="EF138" s="126"/>
      <c r="EG138" s="126"/>
      <c r="EH138" s="126"/>
      <c r="EI138" s="126"/>
      <c r="EJ138" s="126"/>
      <c r="EK138" s="126"/>
      <c r="EL138" s="126"/>
      <c r="EM138" s="126"/>
      <c r="EN138" s="126"/>
      <c r="EO138" s="126"/>
      <c r="EP138" s="126"/>
      <c r="EQ138" s="126"/>
      <c r="ER138" s="126"/>
      <c r="ES138" s="126"/>
      <c r="ET138" s="126"/>
      <c r="EU138" s="126"/>
      <c r="EV138" s="126"/>
      <c r="EW138" s="126"/>
      <c r="EX138" s="126"/>
      <c r="EY138" s="126"/>
      <c r="EZ138" s="126"/>
      <c r="FA138" s="126"/>
      <c r="FB138" s="126"/>
      <c r="FC138" s="126"/>
      <c r="FD138" s="126"/>
      <c r="FE138" s="126"/>
      <c r="FF138" s="126"/>
      <c r="FG138" s="126"/>
      <c r="FH138" s="126"/>
      <c r="FI138" s="126"/>
      <c r="FJ138" s="126"/>
      <c r="FK138" s="126"/>
      <c r="FL138" s="126"/>
      <c r="FM138" s="126"/>
      <c r="FN138" s="126"/>
      <c r="FO138" s="126"/>
      <c r="FP138" s="126"/>
      <c r="FQ138" s="126"/>
      <c r="FR138" s="126"/>
      <c r="FS138" s="126"/>
      <c r="FT138" s="126"/>
      <c r="FU138" s="126"/>
      <c r="FV138" s="126"/>
      <c r="FW138" s="126"/>
      <c r="FX138" s="126"/>
      <c r="FY138" s="126"/>
      <c r="FZ138" s="126"/>
      <c r="GA138" s="126"/>
      <c r="GB138" s="126"/>
      <c r="GC138" s="126"/>
      <c r="GD138" s="126"/>
      <c r="GE138" s="126"/>
      <c r="GF138" s="126"/>
      <c r="GG138" s="126"/>
      <c r="GH138" s="126"/>
      <c r="GI138" s="126"/>
      <c r="GJ138" s="126"/>
      <c r="GK138" s="126"/>
      <c r="GL138" s="126"/>
      <c r="GM138" s="126"/>
      <c r="GN138" s="126"/>
      <c r="GO138" s="126"/>
      <c r="GP138" s="126"/>
      <c r="GQ138" s="126"/>
      <c r="GR138" s="126"/>
      <c r="GS138" s="126"/>
      <c r="GT138" s="126"/>
      <c r="GU138" s="126"/>
      <c r="GV138" s="126"/>
      <c r="GW138" s="126"/>
      <c r="GX138" s="126"/>
      <c r="GY138" s="126"/>
      <c r="GZ138" s="126"/>
      <c r="HA138" s="126"/>
      <c r="HB138" s="126"/>
      <c r="HC138" s="126"/>
      <c r="HD138" s="126"/>
      <c r="HE138" s="126"/>
      <c r="HF138" s="126"/>
      <c r="HG138" s="126"/>
      <c r="HH138" s="126"/>
      <c r="HI138" s="126"/>
      <c r="HJ138" s="126"/>
      <c r="HK138" s="126"/>
      <c r="HL138" s="126"/>
      <c r="HM138" s="126"/>
      <c r="HN138" s="126"/>
      <c r="HO138" s="126"/>
      <c r="HP138" s="126"/>
      <c r="HQ138" s="126"/>
      <c r="HR138" s="126"/>
      <c r="HS138" s="126"/>
      <c r="HT138" s="126"/>
      <c r="HU138" s="126"/>
      <c r="HV138" s="126"/>
      <c r="HW138" s="126"/>
      <c r="HX138" s="126"/>
      <c r="HY138" s="126"/>
      <c r="HZ138" s="126"/>
      <c r="IA138" s="126"/>
      <c r="IB138" s="126"/>
      <c r="IC138" s="126"/>
      <c r="ID138" s="126"/>
      <c r="IE138" s="126"/>
      <c r="IF138" s="126"/>
      <c r="IG138" s="126"/>
      <c r="IH138" s="126"/>
      <c r="II138" s="126"/>
      <c r="IJ138" s="126"/>
      <c r="IK138" s="126"/>
      <c r="IL138" s="126"/>
      <c r="IM138" s="126"/>
      <c r="IN138" s="126"/>
      <c r="IO138" s="126"/>
      <c r="IP138" s="126"/>
      <c r="IQ138" s="126"/>
      <c r="IR138" s="126"/>
      <c r="IS138" s="126"/>
      <c r="IT138" s="126"/>
      <c r="IU138" s="126"/>
      <c r="IV138" s="126"/>
      <c r="IW138" s="126"/>
      <c r="IX138" s="126"/>
      <c r="IY138" s="126"/>
      <c r="IZ138" s="126"/>
      <c r="JA138" s="126"/>
      <c r="JB138" s="126"/>
    </row>
    <row r="139" spans="1:262" s="150" customFormat="1" ht="30" customHeight="1" x14ac:dyDescent="0.25">
      <c r="A139" s="120" t="s">
        <v>190</v>
      </c>
      <c r="B139" s="121">
        <v>4</v>
      </c>
      <c r="C139" s="66" t="s">
        <v>5121</v>
      </c>
      <c r="D139" s="69">
        <v>1</v>
      </c>
      <c r="E139" s="69">
        <v>1</v>
      </c>
      <c r="F139" s="69">
        <v>1</v>
      </c>
      <c r="G139" s="69">
        <v>1</v>
      </c>
      <c r="H139" s="69">
        <v>1</v>
      </c>
      <c r="I139" s="69">
        <v>1</v>
      </c>
      <c r="J139" s="69">
        <v>1</v>
      </c>
      <c r="K139" s="69">
        <v>0</v>
      </c>
      <c r="L139" s="69">
        <v>1</v>
      </c>
      <c r="M139" s="69">
        <v>1</v>
      </c>
      <c r="N139" s="69">
        <v>1</v>
      </c>
      <c r="O139" s="74"/>
      <c r="P139" s="69">
        <v>1</v>
      </c>
      <c r="Q139" s="69">
        <v>1</v>
      </c>
      <c r="R139" s="69">
        <v>1</v>
      </c>
      <c r="S139" s="69">
        <v>1</v>
      </c>
      <c r="T139" s="69">
        <v>1</v>
      </c>
      <c r="U139" s="69">
        <v>1</v>
      </c>
      <c r="V139" s="69">
        <v>1</v>
      </c>
      <c r="W139" s="69">
        <v>1</v>
      </c>
      <c r="X139" s="69">
        <v>1</v>
      </c>
      <c r="Y139" s="69">
        <v>1</v>
      </c>
      <c r="Z139" s="69">
        <v>1</v>
      </c>
      <c r="AA139" s="69">
        <v>1</v>
      </c>
      <c r="AB139" s="69">
        <v>1</v>
      </c>
      <c r="AC139" s="69">
        <v>1</v>
      </c>
      <c r="AD139" s="69">
        <v>1</v>
      </c>
      <c r="AE139" s="74"/>
      <c r="AF139" s="69">
        <v>1</v>
      </c>
      <c r="AG139" s="69">
        <v>1</v>
      </c>
      <c r="AH139" s="69">
        <v>1</v>
      </c>
      <c r="AI139" s="69">
        <v>1</v>
      </c>
      <c r="AJ139" s="69">
        <v>1</v>
      </c>
      <c r="AK139" s="69">
        <v>1</v>
      </c>
      <c r="AL139" s="69">
        <v>1</v>
      </c>
      <c r="AM139" s="69">
        <v>1</v>
      </c>
      <c r="AN139" s="69">
        <v>1</v>
      </c>
      <c r="AO139" s="69">
        <v>1</v>
      </c>
      <c r="AP139" s="69">
        <v>1</v>
      </c>
      <c r="AQ139" s="69">
        <v>1</v>
      </c>
      <c r="AR139" s="69">
        <v>1</v>
      </c>
      <c r="AS139" s="69">
        <v>1</v>
      </c>
      <c r="AT139" s="69">
        <v>1</v>
      </c>
      <c r="AU139" s="69">
        <v>1</v>
      </c>
      <c r="AV139" s="69">
        <v>1</v>
      </c>
      <c r="AW139" s="69">
        <v>1</v>
      </c>
      <c r="AX139" s="69">
        <v>1</v>
      </c>
      <c r="AY139" s="69">
        <v>1</v>
      </c>
      <c r="AZ139" s="69">
        <v>1</v>
      </c>
      <c r="BA139" s="69">
        <v>1</v>
      </c>
      <c r="BB139" s="69">
        <v>1</v>
      </c>
      <c r="BC139" s="69">
        <v>1</v>
      </c>
      <c r="BD139" s="69">
        <v>1</v>
      </c>
      <c r="BE139" s="69">
        <v>1</v>
      </c>
      <c r="BF139" s="69">
        <v>1</v>
      </c>
      <c r="BG139" s="69">
        <v>1</v>
      </c>
      <c r="BH139" s="69">
        <v>1</v>
      </c>
      <c r="BI139" s="69"/>
      <c r="BJ139" s="69"/>
      <c r="BK139" s="69">
        <v>1</v>
      </c>
      <c r="BL139" s="298">
        <v>1</v>
      </c>
      <c r="BM139" s="69">
        <v>1</v>
      </c>
      <c r="BN139" s="69">
        <v>1</v>
      </c>
      <c r="BO139" s="69">
        <v>1</v>
      </c>
      <c r="BP139" s="69">
        <v>1</v>
      </c>
      <c r="BQ139" s="69">
        <v>1</v>
      </c>
      <c r="BR139" s="69">
        <v>1</v>
      </c>
      <c r="BS139" s="69">
        <v>1</v>
      </c>
      <c r="BT139" s="69">
        <v>1</v>
      </c>
      <c r="BU139" s="69">
        <v>1</v>
      </c>
      <c r="BV139" s="69">
        <v>1</v>
      </c>
      <c r="BW139" s="69">
        <v>1</v>
      </c>
      <c r="BX139" s="69">
        <v>1</v>
      </c>
      <c r="BY139" s="69">
        <v>1</v>
      </c>
      <c r="BZ139" s="69">
        <v>1</v>
      </c>
      <c r="CA139" s="69">
        <v>1</v>
      </c>
      <c r="CB139" s="69">
        <v>1</v>
      </c>
      <c r="CC139" s="69">
        <v>1</v>
      </c>
      <c r="CD139" s="69">
        <v>1</v>
      </c>
      <c r="CE139" s="158">
        <f>SUM(D139:N139,P139:AD139,AF139:BH139,BK139:CD139)</f>
        <v>74</v>
      </c>
      <c r="CF139" s="146">
        <f>CE139/($CD$3)*100</f>
        <v>98.666666666666671</v>
      </c>
      <c r="CG139" s="69">
        <v>1</v>
      </c>
      <c r="CH139" s="69">
        <v>1</v>
      </c>
      <c r="CI139" s="69">
        <v>1</v>
      </c>
      <c r="CJ139" s="69">
        <v>1</v>
      </c>
      <c r="CK139" s="69">
        <v>1</v>
      </c>
      <c r="CL139" s="69">
        <v>1</v>
      </c>
      <c r="CM139" s="72"/>
      <c r="CN139" s="75">
        <v>0</v>
      </c>
      <c r="CO139" s="75">
        <v>1</v>
      </c>
      <c r="CP139" s="75">
        <v>1</v>
      </c>
      <c r="CQ139" s="75">
        <v>1</v>
      </c>
      <c r="CR139" s="75">
        <v>1</v>
      </c>
      <c r="CS139" s="75">
        <v>1</v>
      </c>
      <c r="CT139" s="149"/>
      <c r="CU139" s="69">
        <v>1</v>
      </c>
      <c r="CV139" s="69">
        <v>1</v>
      </c>
      <c r="CW139" s="69">
        <v>1</v>
      </c>
      <c r="CX139" s="69">
        <v>1</v>
      </c>
      <c r="CY139" s="69">
        <v>1</v>
      </c>
      <c r="CZ139" s="69">
        <v>1</v>
      </c>
      <c r="DA139" s="69">
        <v>1</v>
      </c>
      <c r="DB139" s="69">
        <v>1</v>
      </c>
      <c r="DC139" s="69">
        <v>1</v>
      </c>
      <c r="DD139" s="69">
        <v>1</v>
      </c>
      <c r="DE139" s="69">
        <v>1</v>
      </c>
      <c r="DF139" s="69">
        <v>1</v>
      </c>
      <c r="DG139" s="72"/>
      <c r="DH139" s="142">
        <f>SUM(CG139:DG139)</f>
        <v>23</v>
      </c>
      <c r="DI139" s="146">
        <f>DH139/($DG$3-3)*100</f>
        <v>95.833333333333343</v>
      </c>
      <c r="DJ139" s="126"/>
      <c r="DK139" s="126"/>
      <c r="DL139" s="126"/>
      <c r="DM139" s="126"/>
      <c r="DN139" s="126"/>
      <c r="DO139" s="126"/>
      <c r="DP139" s="126"/>
      <c r="DQ139" s="126"/>
      <c r="DR139" s="126"/>
      <c r="DS139" s="126"/>
      <c r="DT139" s="126"/>
      <c r="DU139" s="126"/>
      <c r="DV139" s="126"/>
      <c r="DW139" s="126"/>
      <c r="DX139" s="126"/>
      <c r="DY139" s="126"/>
      <c r="DZ139" s="126"/>
      <c r="EA139" s="126"/>
      <c r="EB139" s="126"/>
      <c r="EC139" s="126"/>
      <c r="ED139" s="126"/>
      <c r="EE139" s="126"/>
      <c r="EF139" s="126"/>
      <c r="EG139" s="126"/>
      <c r="EH139" s="126"/>
      <c r="EI139" s="126"/>
      <c r="EJ139" s="126"/>
      <c r="EK139" s="126"/>
      <c r="EL139" s="126"/>
      <c r="EM139" s="126"/>
      <c r="EN139" s="126"/>
      <c r="EO139" s="126"/>
      <c r="EP139" s="126"/>
      <c r="EQ139" s="126"/>
      <c r="ER139" s="126"/>
      <c r="ES139" s="126"/>
      <c r="ET139" s="126"/>
      <c r="EU139" s="126"/>
      <c r="EV139" s="126"/>
      <c r="EW139" s="126"/>
      <c r="EX139" s="126"/>
      <c r="EY139" s="126"/>
      <c r="EZ139" s="126"/>
      <c r="FA139" s="126"/>
      <c r="FB139" s="126"/>
      <c r="FC139" s="126"/>
      <c r="FD139" s="126"/>
      <c r="FE139" s="126"/>
      <c r="FF139" s="126"/>
      <c r="FG139" s="126"/>
      <c r="FH139" s="126"/>
      <c r="FI139" s="126"/>
      <c r="FJ139" s="126"/>
      <c r="FK139" s="126"/>
      <c r="FL139" s="126"/>
      <c r="FM139" s="126"/>
      <c r="FN139" s="126"/>
      <c r="FO139" s="126"/>
      <c r="FP139" s="126"/>
      <c r="FQ139" s="126"/>
      <c r="FR139" s="126"/>
      <c r="FS139" s="126"/>
      <c r="FT139" s="126"/>
      <c r="FU139" s="126"/>
      <c r="FV139" s="126"/>
      <c r="FW139" s="126"/>
      <c r="FX139" s="126"/>
      <c r="FY139" s="126"/>
      <c r="FZ139" s="126"/>
      <c r="GA139" s="126"/>
      <c r="GB139" s="126"/>
      <c r="GC139" s="126"/>
      <c r="GD139" s="126"/>
      <c r="GE139" s="126"/>
      <c r="GF139" s="126"/>
      <c r="GG139" s="126"/>
      <c r="GH139" s="126"/>
      <c r="GI139" s="126"/>
      <c r="GJ139" s="126"/>
      <c r="GK139" s="126"/>
      <c r="GL139" s="126"/>
      <c r="GM139" s="126"/>
      <c r="GN139" s="126"/>
      <c r="GO139" s="126"/>
      <c r="GP139" s="126"/>
      <c r="GQ139" s="126"/>
      <c r="GR139" s="126"/>
      <c r="GS139" s="126"/>
      <c r="GT139" s="126"/>
      <c r="GU139" s="126"/>
      <c r="GV139" s="126"/>
      <c r="GW139" s="126"/>
      <c r="GX139" s="126"/>
      <c r="GY139" s="126"/>
      <c r="GZ139" s="126"/>
      <c r="HA139" s="126"/>
      <c r="HB139" s="126"/>
      <c r="HC139" s="126"/>
      <c r="HD139" s="126"/>
      <c r="HE139" s="126"/>
      <c r="HF139" s="126"/>
      <c r="HG139" s="126"/>
      <c r="HH139" s="126"/>
      <c r="HI139" s="126"/>
      <c r="HJ139" s="126"/>
      <c r="HK139" s="126"/>
      <c r="HL139" s="126"/>
      <c r="HM139" s="126"/>
      <c r="HN139" s="126"/>
      <c r="HO139" s="126"/>
      <c r="HP139" s="126"/>
      <c r="HQ139" s="126"/>
      <c r="HR139" s="126"/>
      <c r="HS139" s="126"/>
      <c r="HT139" s="126"/>
      <c r="HU139" s="126"/>
      <c r="HV139" s="126"/>
      <c r="HW139" s="126"/>
      <c r="HX139" s="126"/>
      <c r="HY139" s="126"/>
      <c r="HZ139" s="126"/>
      <c r="IA139" s="126"/>
      <c r="IB139" s="126"/>
      <c r="IC139" s="126"/>
      <c r="ID139" s="126"/>
      <c r="IE139" s="126"/>
      <c r="IF139" s="126"/>
      <c r="IG139" s="126"/>
      <c r="IH139" s="126"/>
      <c r="II139" s="126"/>
      <c r="IJ139" s="126"/>
      <c r="IK139" s="126"/>
      <c r="IL139" s="126"/>
      <c r="IM139" s="126"/>
      <c r="IN139" s="126"/>
      <c r="IO139" s="126"/>
      <c r="IP139" s="126"/>
      <c r="IQ139" s="126"/>
      <c r="IR139" s="126"/>
      <c r="IS139" s="126"/>
      <c r="IT139" s="126"/>
      <c r="IU139" s="126"/>
      <c r="IV139" s="126"/>
      <c r="IW139" s="126"/>
      <c r="IX139" s="126"/>
      <c r="IY139" s="126"/>
      <c r="IZ139" s="126"/>
      <c r="JA139" s="126"/>
      <c r="JB139" s="126"/>
    </row>
    <row r="140" spans="1:262" s="150" customFormat="1" ht="30" customHeight="1" x14ac:dyDescent="0.25">
      <c r="A140" s="120" t="s">
        <v>190</v>
      </c>
      <c r="B140" s="121">
        <v>8</v>
      </c>
      <c r="C140" s="66" t="s">
        <v>5125</v>
      </c>
      <c r="D140" s="69">
        <v>1</v>
      </c>
      <c r="E140" s="69">
        <v>1</v>
      </c>
      <c r="F140" s="69">
        <v>1</v>
      </c>
      <c r="G140" s="69">
        <v>1</v>
      </c>
      <c r="H140" s="69">
        <v>1</v>
      </c>
      <c r="I140" s="69">
        <v>1</v>
      </c>
      <c r="J140" s="69">
        <v>1</v>
      </c>
      <c r="K140" s="69">
        <v>1</v>
      </c>
      <c r="L140" s="69">
        <v>1</v>
      </c>
      <c r="M140" s="69">
        <v>1</v>
      </c>
      <c r="N140" s="69">
        <v>1</v>
      </c>
      <c r="O140" s="74"/>
      <c r="P140" s="69">
        <v>1</v>
      </c>
      <c r="Q140" s="69">
        <v>1</v>
      </c>
      <c r="R140" s="69">
        <v>1</v>
      </c>
      <c r="S140" s="69">
        <v>1</v>
      </c>
      <c r="T140" s="69">
        <v>1</v>
      </c>
      <c r="U140" s="69">
        <v>1</v>
      </c>
      <c r="V140" s="69">
        <v>1</v>
      </c>
      <c r="W140" s="69">
        <v>1</v>
      </c>
      <c r="X140" s="69">
        <v>1</v>
      </c>
      <c r="Y140" s="69">
        <v>1</v>
      </c>
      <c r="Z140" s="69">
        <v>1</v>
      </c>
      <c r="AA140" s="69">
        <v>1</v>
      </c>
      <c r="AB140" s="69">
        <v>1</v>
      </c>
      <c r="AC140" s="69">
        <v>1</v>
      </c>
      <c r="AD140" s="69">
        <v>1</v>
      </c>
      <c r="AE140" s="74"/>
      <c r="AF140" s="69">
        <v>1</v>
      </c>
      <c r="AG140" s="69">
        <v>1</v>
      </c>
      <c r="AH140" s="69">
        <v>1</v>
      </c>
      <c r="AI140" s="69">
        <v>1</v>
      </c>
      <c r="AJ140" s="69">
        <v>1</v>
      </c>
      <c r="AK140" s="69">
        <v>1</v>
      </c>
      <c r="AL140" s="69">
        <v>1</v>
      </c>
      <c r="AM140" s="69">
        <v>1</v>
      </c>
      <c r="AN140" s="69">
        <v>1</v>
      </c>
      <c r="AO140" s="69">
        <v>1</v>
      </c>
      <c r="AP140" s="69">
        <v>1</v>
      </c>
      <c r="AQ140" s="69">
        <v>1</v>
      </c>
      <c r="AR140" s="69">
        <v>1</v>
      </c>
      <c r="AS140" s="69">
        <v>1</v>
      </c>
      <c r="AT140" s="69">
        <v>1</v>
      </c>
      <c r="AU140" s="69">
        <v>1</v>
      </c>
      <c r="AV140" s="69">
        <v>1</v>
      </c>
      <c r="AW140" s="69">
        <v>1</v>
      </c>
      <c r="AX140" s="69">
        <v>1</v>
      </c>
      <c r="AY140" s="69">
        <v>1</v>
      </c>
      <c r="AZ140" s="69">
        <v>1</v>
      </c>
      <c r="BA140" s="69">
        <v>1</v>
      </c>
      <c r="BB140" s="69">
        <v>1</v>
      </c>
      <c r="BC140" s="69">
        <v>1</v>
      </c>
      <c r="BD140" s="69">
        <v>1</v>
      </c>
      <c r="BE140" s="69">
        <v>1</v>
      </c>
      <c r="BF140" s="69">
        <v>1</v>
      </c>
      <c r="BG140" s="69">
        <v>1</v>
      </c>
      <c r="BH140" s="69">
        <v>1</v>
      </c>
      <c r="BI140" s="69"/>
      <c r="BJ140" s="69"/>
      <c r="BK140" s="69">
        <v>1</v>
      </c>
      <c r="BL140" s="298">
        <v>1</v>
      </c>
      <c r="BM140" s="69">
        <v>0</v>
      </c>
      <c r="BN140" s="69">
        <v>1</v>
      </c>
      <c r="BO140" s="69">
        <v>1</v>
      </c>
      <c r="BP140" s="69">
        <v>1</v>
      </c>
      <c r="BQ140" s="69">
        <v>1</v>
      </c>
      <c r="BR140" s="69">
        <v>1</v>
      </c>
      <c r="BS140" s="69">
        <v>1</v>
      </c>
      <c r="BT140" s="69">
        <v>1</v>
      </c>
      <c r="BU140" s="69">
        <v>1</v>
      </c>
      <c r="BV140" s="69">
        <v>1</v>
      </c>
      <c r="BW140" s="69">
        <v>1</v>
      </c>
      <c r="BX140" s="69">
        <v>1</v>
      </c>
      <c r="BY140" s="69">
        <v>1</v>
      </c>
      <c r="BZ140" s="69">
        <v>1</v>
      </c>
      <c r="CA140" s="69">
        <v>1</v>
      </c>
      <c r="CB140" s="69">
        <v>1</v>
      </c>
      <c r="CC140" s="69">
        <v>1</v>
      </c>
      <c r="CD140" s="69">
        <v>1</v>
      </c>
      <c r="CE140" s="158">
        <f>SUM(D140:N140,P140:AD140,AF140:BH140,BK140:CD140)</f>
        <v>74</v>
      </c>
      <c r="CF140" s="146">
        <f>CE140/($CD$3)*100</f>
        <v>98.666666666666671</v>
      </c>
      <c r="CG140" s="69">
        <v>1</v>
      </c>
      <c r="CH140" s="69">
        <v>1</v>
      </c>
      <c r="CI140" s="69">
        <v>1</v>
      </c>
      <c r="CJ140" s="69">
        <v>1</v>
      </c>
      <c r="CK140" s="69">
        <v>1</v>
      </c>
      <c r="CL140" s="69">
        <v>1</v>
      </c>
      <c r="CM140" s="72"/>
      <c r="CN140" s="75">
        <v>1</v>
      </c>
      <c r="CO140" s="75">
        <v>1</v>
      </c>
      <c r="CP140" s="75">
        <v>1</v>
      </c>
      <c r="CQ140" s="75">
        <v>1</v>
      </c>
      <c r="CR140" s="75">
        <v>1</v>
      </c>
      <c r="CS140" s="75">
        <v>1</v>
      </c>
      <c r="CT140" s="149"/>
      <c r="CU140" s="69">
        <v>1</v>
      </c>
      <c r="CV140" s="69">
        <v>1</v>
      </c>
      <c r="CW140" s="69">
        <v>1</v>
      </c>
      <c r="CX140" s="69">
        <v>1</v>
      </c>
      <c r="CY140" s="69">
        <v>1</v>
      </c>
      <c r="CZ140" s="69">
        <v>1</v>
      </c>
      <c r="DA140" s="69">
        <v>1</v>
      </c>
      <c r="DB140" s="69">
        <v>1</v>
      </c>
      <c r="DC140" s="69">
        <v>1</v>
      </c>
      <c r="DD140" s="69">
        <v>1</v>
      </c>
      <c r="DE140" s="69">
        <v>1</v>
      </c>
      <c r="DF140" s="69">
        <v>1</v>
      </c>
      <c r="DG140" s="76"/>
      <c r="DH140" s="142">
        <f>SUM(CG140:DG140)</f>
        <v>24</v>
      </c>
      <c r="DI140" s="146">
        <f>DH140/($DG$3-3)*100</f>
        <v>100</v>
      </c>
      <c r="DJ140" s="126"/>
      <c r="DK140" s="126"/>
      <c r="DL140" s="126"/>
      <c r="DM140" s="126"/>
      <c r="DN140" s="126"/>
      <c r="DO140" s="126"/>
      <c r="DP140" s="126"/>
      <c r="DQ140" s="126"/>
      <c r="DR140" s="126"/>
      <c r="DS140" s="126"/>
      <c r="DT140" s="126"/>
      <c r="DU140" s="126"/>
      <c r="DV140" s="126"/>
      <c r="DW140" s="126"/>
      <c r="DX140" s="126"/>
      <c r="DY140" s="126"/>
      <c r="DZ140" s="126"/>
      <c r="EA140" s="126"/>
      <c r="EB140" s="126"/>
      <c r="EC140" s="126"/>
      <c r="ED140" s="126"/>
      <c r="EE140" s="126"/>
      <c r="EF140" s="126"/>
      <c r="EG140" s="126"/>
      <c r="EH140" s="126"/>
      <c r="EI140" s="126"/>
      <c r="EJ140" s="126"/>
      <c r="EK140" s="126"/>
      <c r="EL140" s="126"/>
      <c r="EM140" s="126"/>
      <c r="EN140" s="126"/>
      <c r="EO140" s="126"/>
      <c r="EP140" s="126"/>
      <c r="EQ140" s="126"/>
      <c r="ER140" s="126"/>
      <c r="ES140" s="126"/>
      <c r="ET140" s="126"/>
      <c r="EU140" s="126"/>
      <c r="EV140" s="126"/>
      <c r="EW140" s="126"/>
      <c r="EX140" s="126"/>
      <c r="EY140" s="126"/>
      <c r="EZ140" s="126"/>
      <c r="FA140" s="126"/>
      <c r="FB140" s="126"/>
      <c r="FC140" s="126"/>
      <c r="FD140" s="126"/>
      <c r="FE140" s="126"/>
      <c r="FF140" s="126"/>
      <c r="FG140" s="126"/>
      <c r="FH140" s="126"/>
      <c r="FI140" s="126"/>
      <c r="FJ140" s="126"/>
      <c r="FK140" s="126"/>
      <c r="FL140" s="126"/>
      <c r="FM140" s="126"/>
      <c r="FN140" s="126"/>
      <c r="FO140" s="126"/>
      <c r="FP140" s="126"/>
      <c r="FQ140" s="126"/>
      <c r="FR140" s="126"/>
      <c r="FS140" s="126"/>
      <c r="FT140" s="126"/>
      <c r="FU140" s="126"/>
      <c r="FV140" s="126"/>
      <c r="FW140" s="126"/>
      <c r="FX140" s="126"/>
      <c r="FY140" s="126"/>
      <c r="FZ140" s="126"/>
      <c r="GA140" s="126"/>
      <c r="GB140" s="126"/>
      <c r="GC140" s="126"/>
      <c r="GD140" s="126"/>
      <c r="GE140" s="126"/>
      <c r="GF140" s="126"/>
      <c r="GG140" s="126"/>
      <c r="GH140" s="126"/>
      <c r="GI140" s="126"/>
      <c r="GJ140" s="126"/>
      <c r="GK140" s="126"/>
      <c r="GL140" s="126"/>
      <c r="GM140" s="126"/>
      <c r="GN140" s="126"/>
      <c r="GO140" s="126"/>
      <c r="GP140" s="126"/>
      <c r="GQ140" s="126"/>
      <c r="GR140" s="126"/>
      <c r="GS140" s="126"/>
      <c r="GT140" s="126"/>
      <c r="GU140" s="126"/>
      <c r="GV140" s="126"/>
      <c r="GW140" s="126"/>
      <c r="GX140" s="126"/>
      <c r="GY140" s="126"/>
      <c r="GZ140" s="126"/>
      <c r="HA140" s="126"/>
      <c r="HB140" s="126"/>
      <c r="HC140" s="126"/>
      <c r="HD140" s="126"/>
      <c r="HE140" s="126"/>
      <c r="HF140" s="126"/>
      <c r="HG140" s="126"/>
      <c r="HH140" s="126"/>
      <c r="HI140" s="126"/>
      <c r="HJ140" s="126"/>
      <c r="HK140" s="126"/>
      <c r="HL140" s="126"/>
      <c r="HM140" s="126"/>
      <c r="HN140" s="126"/>
      <c r="HO140" s="126"/>
      <c r="HP140" s="126"/>
      <c r="HQ140" s="126"/>
      <c r="HR140" s="126"/>
      <c r="HS140" s="126"/>
      <c r="HT140" s="126"/>
      <c r="HU140" s="126"/>
      <c r="HV140" s="126"/>
      <c r="HW140" s="126"/>
      <c r="HX140" s="126"/>
      <c r="HY140" s="126"/>
      <c r="HZ140" s="126"/>
      <c r="IA140" s="126"/>
      <c r="IB140" s="126"/>
      <c r="IC140" s="126"/>
      <c r="ID140" s="126"/>
      <c r="IE140" s="126"/>
      <c r="IF140" s="126"/>
      <c r="IG140" s="126"/>
      <c r="IH140" s="126"/>
      <c r="II140" s="126"/>
      <c r="IJ140" s="126"/>
      <c r="IK140" s="126"/>
      <c r="IL140" s="126"/>
      <c r="IM140" s="126"/>
      <c r="IN140" s="126"/>
      <c r="IO140" s="126"/>
      <c r="IP140" s="126"/>
      <c r="IQ140" s="126"/>
      <c r="IR140" s="126"/>
      <c r="IS140" s="126"/>
      <c r="IT140" s="126"/>
      <c r="IU140" s="126"/>
      <c r="IV140" s="126"/>
      <c r="IW140" s="126"/>
      <c r="IX140" s="126"/>
      <c r="IY140" s="126"/>
      <c r="IZ140" s="126"/>
      <c r="JA140" s="126"/>
      <c r="JB140" s="126"/>
    </row>
    <row r="141" spans="1:262" s="150" customFormat="1" ht="30" customHeight="1" x14ac:dyDescent="0.25">
      <c r="A141" s="120" t="s">
        <v>190</v>
      </c>
      <c r="B141" s="121">
        <v>11</v>
      </c>
      <c r="C141" s="66" t="s">
        <v>214</v>
      </c>
      <c r="D141" s="69">
        <v>1</v>
      </c>
      <c r="E141" s="69">
        <v>1</v>
      </c>
      <c r="F141" s="69">
        <v>1</v>
      </c>
      <c r="G141" s="69">
        <v>1</v>
      </c>
      <c r="H141" s="69">
        <v>1</v>
      </c>
      <c r="I141" s="69">
        <v>1</v>
      </c>
      <c r="J141" s="69">
        <v>1</v>
      </c>
      <c r="K141" s="69">
        <v>1</v>
      </c>
      <c r="L141" s="69">
        <v>1</v>
      </c>
      <c r="M141" s="69">
        <v>1</v>
      </c>
      <c r="N141" s="69">
        <v>1</v>
      </c>
      <c r="O141" s="74"/>
      <c r="P141" s="69">
        <v>1</v>
      </c>
      <c r="Q141" s="69">
        <v>1</v>
      </c>
      <c r="R141" s="69">
        <v>1</v>
      </c>
      <c r="S141" s="69">
        <v>1</v>
      </c>
      <c r="T141" s="69">
        <v>1</v>
      </c>
      <c r="U141" s="69">
        <v>1</v>
      </c>
      <c r="V141" s="69">
        <v>1</v>
      </c>
      <c r="W141" s="69">
        <v>1</v>
      </c>
      <c r="X141" s="69">
        <v>1</v>
      </c>
      <c r="Y141" s="69">
        <v>1</v>
      </c>
      <c r="Z141" s="69">
        <v>1</v>
      </c>
      <c r="AA141" s="69">
        <v>1</v>
      </c>
      <c r="AB141" s="69">
        <v>1</v>
      </c>
      <c r="AC141" s="69">
        <v>1</v>
      </c>
      <c r="AD141" s="69">
        <v>1</v>
      </c>
      <c r="AE141" s="74"/>
      <c r="AF141" s="69">
        <v>1</v>
      </c>
      <c r="AG141" s="69">
        <v>1</v>
      </c>
      <c r="AH141" s="69">
        <v>1</v>
      </c>
      <c r="AI141" s="69">
        <v>1</v>
      </c>
      <c r="AJ141" s="69">
        <v>1</v>
      </c>
      <c r="AK141" s="69">
        <v>1</v>
      </c>
      <c r="AL141" s="69">
        <v>1</v>
      </c>
      <c r="AM141" s="69">
        <v>1</v>
      </c>
      <c r="AN141" s="69">
        <v>1</v>
      </c>
      <c r="AO141" s="69">
        <v>1</v>
      </c>
      <c r="AP141" s="69">
        <v>1</v>
      </c>
      <c r="AQ141" s="69">
        <v>1</v>
      </c>
      <c r="AR141" s="69">
        <v>1</v>
      </c>
      <c r="AS141" s="69">
        <v>1</v>
      </c>
      <c r="AT141" s="69">
        <v>1</v>
      </c>
      <c r="AU141" s="69">
        <v>1</v>
      </c>
      <c r="AV141" s="69">
        <v>1</v>
      </c>
      <c r="AW141" s="69">
        <v>1</v>
      </c>
      <c r="AX141" s="69">
        <v>1</v>
      </c>
      <c r="AY141" s="69">
        <v>1</v>
      </c>
      <c r="AZ141" s="69">
        <v>1</v>
      </c>
      <c r="BA141" s="69">
        <v>1</v>
      </c>
      <c r="BB141" s="69">
        <v>1</v>
      </c>
      <c r="BC141" s="69">
        <v>1</v>
      </c>
      <c r="BD141" s="69">
        <v>1</v>
      </c>
      <c r="BE141" s="69">
        <v>1</v>
      </c>
      <c r="BF141" s="69">
        <v>1</v>
      </c>
      <c r="BG141" s="69">
        <v>1</v>
      </c>
      <c r="BH141" s="69">
        <v>0</v>
      </c>
      <c r="BI141" s="74"/>
      <c r="BJ141" s="74"/>
      <c r="BK141" s="69">
        <v>1</v>
      </c>
      <c r="BL141" s="69">
        <v>1</v>
      </c>
      <c r="BM141" s="69">
        <v>1</v>
      </c>
      <c r="BN141" s="69">
        <v>1</v>
      </c>
      <c r="BO141" s="69">
        <v>1</v>
      </c>
      <c r="BP141" s="69">
        <v>1</v>
      </c>
      <c r="BQ141" s="69">
        <v>1</v>
      </c>
      <c r="BR141" s="69">
        <v>1</v>
      </c>
      <c r="BS141" s="69">
        <v>1</v>
      </c>
      <c r="BT141" s="69">
        <v>1</v>
      </c>
      <c r="BU141" s="69">
        <v>1</v>
      </c>
      <c r="BV141" s="69">
        <v>1</v>
      </c>
      <c r="BW141" s="69">
        <v>1</v>
      </c>
      <c r="BX141" s="69">
        <v>1</v>
      </c>
      <c r="BY141" s="69">
        <v>1</v>
      </c>
      <c r="BZ141" s="69">
        <v>1</v>
      </c>
      <c r="CA141" s="69">
        <v>1</v>
      </c>
      <c r="CB141" s="69">
        <v>1</v>
      </c>
      <c r="CC141" s="69">
        <v>1</v>
      </c>
      <c r="CD141" s="69">
        <v>1</v>
      </c>
      <c r="CE141" s="158">
        <f>SUM(D141:N141,P141:AD141,AF141:BH141,BK141:CD141)</f>
        <v>74</v>
      </c>
      <c r="CF141" s="146">
        <f>CE141/($CD$3)*100</f>
        <v>98.666666666666671</v>
      </c>
      <c r="CG141" s="69">
        <v>1</v>
      </c>
      <c r="CH141" s="69">
        <v>1</v>
      </c>
      <c r="CI141" s="69">
        <v>1</v>
      </c>
      <c r="CJ141" s="69">
        <v>1</v>
      </c>
      <c r="CK141" s="69">
        <v>1</v>
      </c>
      <c r="CL141" s="69">
        <v>1</v>
      </c>
      <c r="CM141" s="76"/>
      <c r="CN141" s="75">
        <v>1</v>
      </c>
      <c r="CO141" s="75">
        <v>1</v>
      </c>
      <c r="CP141" s="75">
        <v>1</v>
      </c>
      <c r="CQ141" s="75">
        <v>1</v>
      </c>
      <c r="CR141" s="75">
        <v>1</v>
      </c>
      <c r="CS141" s="75">
        <v>1</v>
      </c>
      <c r="CT141" s="149"/>
      <c r="CU141" s="69">
        <v>1</v>
      </c>
      <c r="CV141" s="69">
        <v>1</v>
      </c>
      <c r="CW141" s="69">
        <v>1</v>
      </c>
      <c r="CX141" s="69">
        <v>1</v>
      </c>
      <c r="CY141" s="69">
        <v>1</v>
      </c>
      <c r="CZ141" s="69">
        <v>1</v>
      </c>
      <c r="DA141" s="69">
        <v>1</v>
      </c>
      <c r="DB141" s="69">
        <v>0</v>
      </c>
      <c r="DC141" s="69">
        <v>1</v>
      </c>
      <c r="DD141" s="69">
        <v>1</v>
      </c>
      <c r="DE141" s="69">
        <v>1</v>
      </c>
      <c r="DF141" s="69">
        <v>1</v>
      </c>
      <c r="DG141" s="76"/>
      <c r="DH141" s="142">
        <f>SUM(CG141:DG141)</f>
        <v>23</v>
      </c>
      <c r="DI141" s="146">
        <f>DH141/($DG$3-3)*100</f>
        <v>95.833333333333343</v>
      </c>
      <c r="DJ141" s="126"/>
      <c r="DK141" s="126"/>
      <c r="DL141" s="126"/>
      <c r="DM141" s="126"/>
      <c r="DN141" s="126"/>
      <c r="DO141" s="126"/>
      <c r="DP141" s="126"/>
      <c r="DQ141" s="126"/>
      <c r="DR141" s="126"/>
      <c r="DS141" s="126"/>
      <c r="DT141" s="126"/>
      <c r="DU141" s="126"/>
      <c r="DV141" s="126"/>
      <c r="DW141" s="126"/>
      <c r="DX141" s="126"/>
      <c r="DY141" s="126"/>
      <c r="DZ141" s="126"/>
      <c r="EA141" s="126"/>
      <c r="EB141" s="126"/>
      <c r="EC141" s="126"/>
      <c r="ED141" s="126"/>
      <c r="EE141" s="126"/>
      <c r="EF141" s="126"/>
      <c r="EG141" s="126"/>
      <c r="EH141" s="126"/>
      <c r="EI141" s="126"/>
      <c r="EJ141" s="126"/>
      <c r="EK141" s="126"/>
      <c r="EL141" s="126"/>
      <c r="EM141" s="126"/>
      <c r="EN141" s="126"/>
      <c r="EO141" s="126"/>
      <c r="EP141" s="126"/>
      <c r="EQ141" s="126"/>
      <c r="ER141" s="126"/>
      <c r="ES141" s="126"/>
      <c r="ET141" s="126"/>
      <c r="EU141" s="126"/>
      <c r="EV141" s="126"/>
      <c r="EW141" s="126"/>
      <c r="EX141" s="126"/>
      <c r="EY141" s="126"/>
      <c r="EZ141" s="126"/>
      <c r="FA141" s="126"/>
      <c r="FB141" s="126"/>
      <c r="FC141" s="126"/>
      <c r="FD141" s="126"/>
      <c r="FE141" s="126"/>
      <c r="FF141" s="126"/>
      <c r="FG141" s="126"/>
      <c r="FH141" s="126"/>
      <c r="FI141" s="126"/>
      <c r="FJ141" s="126"/>
      <c r="FK141" s="126"/>
      <c r="FL141" s="126"/>
      <c r="FM141" s="126"/>
      <c r="FN141" s="126"/>
      <c r="FO141" s="126"/>
      <c r="FP141" s="126"/>
      <c r="FQ141" s="126"/>
      <c r="FR141" s="126"/>
      <c r="FS141" s="126"/>
      <c r="FT141" s="126"/>
      <c r="FU141" s="126"/>
      <c r="FV141" s="126"/>
      <c r="FW141" s="126"/>
      <c r="FX141" s="126"/>
      <c r="FY141" s="126"/>
      <c r="FZ141" s="126"/>
      <c r="GA141" s="126"/>
      <c r="GB141" s="126"/>
      <c r="GC141" s="126"/>
      <c r="GD141" s="126"/>
      <c r="GE141" s="126"/>
      <c r="GF141" s="126"/>
      <c r="GG141" s="126"/>
      <c r="GH141" s="126"/>
      <c r="GI141" s="126"/>
      <c r="GJ141" s="126"/>
      <c r="GK141" s="126"/>
      <c r="GL141" s="126"/>
      <c r="GM141" s="126"/>
      <c r="GN141" s="126"/>
      <c r="GO141" s="126"/>
      <c r="GP141" s="126"/>
      <c r="GQ141" s="126"/>
      <c r="GR141" s="126"/>
      <c r="GS141" s="126"/>
      <c r="GT141" s="126"/>
      <c r="GU141" s="126"/>
      <c r="GV141" s="126"/>
      <c r="GW141" s="126"/>
      <c r="GX141" s="126"/>
      <c r="GY141" s="126"/>
      <c r="GZ141" s="126"/>
      <c r="HA141" s="126"/>
      <c r="HB141" s="126"/>
      <c r="HC141" s="126"/>
      <c r="HD141" s="126"/>
      <c r="HE141" s="126"/>
      <c r="HF141" s="126"/>
      <c r="HG141" s="126"/>
      <c r="HH141" s="126"/>
      <c r="HI141" s="126"/>
      <c r="HJ141" s="126"/>
      <c r="HK141" s="126"/>
      <c r="HL141" s="126"/>
      <c r="HM141" s="126"/>
      <c r="HN141" s="126"/>
      <c r="HO141" s="126"/>
      <c r="HP141" s="126"/>
      <c r="HQ141" s="126"/>
      <c r="HR141" s="126"/>
      <c r="HS141" s="126"/>
      <c r="HT141" s="126"/>
      <c r="HU141" s="126"/>
      <c r="HV141" s="126"/>
      <c r="HW141" s="126"/>
      <c r="HX141" s="126"/>
      <c r="HY141" s="126"/>
      <c r="HZ141" s="126"/>
      <c r="IA141" s="126"/>
      <c r="IB141" s="126"/>
      <c r="IC141" s="126"/>
      <c r="ID141" s="126"/>
      <c r="IE141" s="126"/>
      <c r="IF141" s="126"/>
      <c r="IG141" s="126"/>
      <c r="IH141" s="126"/>
      <c r="II141" s="126"/>
      <c r="IJ141" s="126"/>
      <c r="IK141" s="126"/>
      <c r="IL141" s="126"/>
      <c r="IM141" s="126"/>
      <c r="IN141" s="126"/>
      <c r="IO141" s="126"/>
      <c r="IP141" s="126"/>
      <c r="IQ141" s="126"/>
      <c r="IR141" s="126"/>
      <c r="IS141" s="126"/>
      <c r="IT141" s="126"/>
      <c r="IU141" s="126"/>
      <c r="IV141" s="126"/>
      <c r="IW141" s="126"/>
      <c r="IX141" s="126"/>
      <c r="IY141" s="126"/>
      <c r="IZ141" s="126"/>
      <c r="JA141" s="126"/>
      <c r="JB141" s="126"/>
    </row>
    <row r="142" spans="1:262" s="150" customFormat="1" ht="30" customHeight="1" x14ac:dyDescent="0.25">
      <c r="A142" s="120" t="s">
        <v>190</v>
      </c>
      <c r="B142" s="121">
        <v>23</v>
      </c>
      <c r="C142" s="66" t="s">
        <v>219</v>
      </c>
      <c r="D142" s="69">
        <v>1</v>
      </c>
      <c r="E142" s="69">
        <v>1</v>
      </c>
      <c r="F142" s="69">
        <v>1</v>
      </c>
      <c r="G142" s="69">
        <v>1</v>
      </c>
      <c r="H142" s="69">
        <v>1</v>
      </c>
      <c r="I142" s="69">
        <v>1</v>
      </c>
      <c r="J142" s="69">
        <v>1</v>
      </c>
      <c r="K142" s="69">
        <v>1</v>
      </c>
      <c r="L142" s="69">
        <v>1</v>
      </c>
      <c r="M142" s="69">
        <v>1</v>
      </c>
      <c r="N142" s="69">
        <v>1</v>
      </c>
      <c r="O142" s="74"/>
      <c r="P142" s="69">
        <v>1</v>
      </c>
      <c r="Q142" s="69">
        <v>1</v>
      </c>
      <c r="R142" s="69">
        <v>1</v>
      </c>
      <c r="S142" s="69">
        <v>1</v>
      </c>
      <c r="T142" s="69">
        <v>1</v>
      </c>
      <c r="U142" s="69">
        <v>1</v>
      </c>
      <c r="V142" s="69">
        <v>1</v>
      </c>
      <c r="W142" s="69">
        <v>1</v>
      </c>
      <c r="X142" s="69">
        <v>1</v>
      </c>
      <c r="Y142" s="69">
        <v>1</v>
      </c>
      <c r="Z142" s="69">
        <v>1</v>
      </c>
      <c r="AA142" s="69">
        <v>1</v>
      </c>
      <c r="AB142" s="69">
        <v>1</v>
      </c>
      <c r="AC142" s="69">
        <v>1</v>
      </c>
      <c r="AD142" s="69">
        <v>1</v>
      </c>
      <c r="AE142" s="74"/>
      <c r="AF142" s="69">
        <v>1</v>
      </c>
      <c r="AG142" s="69">
        <v>1</v>
      </c>
      <c r="AH142" s="69">
        <v>1</v>
      </c>
      <c r="AI142" s="69">
        <v>1</v>
      </c>
      <c r="AJ142" s="69">
        <v>1</v>
      </c>
      <c r="AK142" s="69">
        <v>1</v>
      </c>
      <c r="AL142" s="69">
        <v>1</v>
      </c>
      <c r="AM142" s="69">
        <v>1</v>
      </c>
      <c r="AN142" s="69">
        <v>1</v>
      </c>
      <c r="AO142" s="69">
        <v>1</v>
      </c>
      <c r="AP142" s="69">
        <v>1</v>
      </c>
      <c r="AQ142" s="69">
        <v>1</v>
      </c>
      <c r="AR142" s="69">
        <v>1</v>
      </c>
      <c r="AS142" s="69">
        <v>1</v>
      </c>
      <c r="AT142" s="69">
        <v>1</v>
      </c>
      <c r="AU142" s="69">
        <v>1</v>
      </c>
      <c r="AV142" s="69">
        <v>1</v>
      </c>
      <c r="AW142" s="69">
        <v>1</v>
      </c>
      <c r="AX142" s="69">
        <v>1</v>
      </c>
      <c r="AY142" s="69">
        <v>1</v>
      </c>
      <c r="AZ142" s="69">
        <v>1</v>
      </c>
      <c r="BA142" s="69">
        <v>1</v>
      </c>
      <c r="BB142" s="69">
        <v>1</v>
      </c>
      <c r="BC142" s="69">
        <v>1</v>
      </c>
      <c r="BD142" s="69">
        <v>1</v>
      </c>
      <c r="BE142" s="69">
        <v>1</v>
      </c>
      <c r="BF142" s="69">
        <v>1</v>
      </c>
      <c r="BG142" s="69">
        <v>0</v>
      </c>
      <c r="BH142" s="69">
        <v>1</v>
      </c>
      <c r="BI142" s="74"/>
      <c r="BJ142" s="74"/>
      <c r="BK142" s="69">
        <v>1</v>
      </c>
      <c r="BL142" s="69">
        <v>1</v>
      </c>
      <c r="BM142" s="69">
        <v>1</v>
      </c>
      <c r="BN142" s="69">
        <v>1</v>
      </c>
      <c r="BO142" s="69">
        <v>1</v>
      </c>
      <c r="BP142" s="69">
        <v>1</v>
      </c>
      <c r="BQ142" s="69">
        <v>1</v>
      </c>
      <c r="BR142" s="69">
        <v>1</v>
      </c>
      <c r="BS142" s="69">
        <v>1</v>
      </c>
      <c r="BT142" s="69">
        <v>1</v>
      </c>
      <c r="BU142" s="69">
        <v>1</v>
      </c>
      <c r="BV142" s="69">
        <v>1</v>
      </c>
      <c r="BW142" s="69">
        <v>1</v>
      </c>
      <c r="BX142" s="69">
        <v>1</v>
      </c>
      <c r="BY142" s="69">
        <v>1</v>
      </c>
      <c r="BZ142" s="69">
        <v>1</v>
      </c>
      <c r="CA142" s="69">
        <v>1</v>
      </c>
      <c r="CB142" s="69">
        <v>1</v>
      </c>
      <c r="CC142" s="69">
        <v>1</v>
      </c>
      <c r="CD142" s="69">
        <v>1</v>
      </c>
      <c r="CE142" s="158">
        <f>SUM(D142:N142,P142:AD142,AF142:BH142,BK142:CD142)</f>
        <v>74</v>
      </c>
      <c r="CF142" s="146">
        <f>CE142/($CD$3)*100</f>
        <v>98.666666666666671</v>
      </c>
      <c r="CG142" s="78">
        <v>1</v>
      </c>
      <c r="CH142" s="69">
        <v>1</v>
      </c>
      <c r="CI142" s="69">
        <v>1</v>
      </c>
      <c r="CJ142" s="69">
        <v>1</v>
      </c>
      <c r="CK142" s="69">
        <v>1</v>
      </c>
      <c r="CL142" s="69">
        <v>1</v>
      </c>
      <c r="CM142" s="72"/>
      <c r="CN142" s="75">
        <v>1</v>
      </c>
      <c r="CO142" s="75">
        <v>1</v>
      </c>
      <c r="CP142" s="75">
        <v>1</v>
      </c>
      <c r="CQ142" s="75">
        <v>1</v>
      </c>
      <c r="CR142" s="75">
        <v>1</v>
      </c>
      <c r="CS142" s="75">
        <v>1</v>
      </c>
      <c r="CT142" s="149"/>
      <c r="CU142" s="69">
        <v>0</v>
      </c>
      <c r="CV142" s="69">
        <v>1</v>
      </c>
      <c r="CW142" s="69">
        <v>1</v>
      </c>
      <c r="CX142" s="69">
        <v>1</v>
      </c>
      <c r="CY142" s="69">
        <v>1</v>
      </c>
      <c r="CZ142" s="69">
        <v>1</v>
      </c>
      <c r="DA142" s="69">
        <v>1</v>
      </c>
      <c r="DB142" s="69">
        <v>1</v>
      </c>
      <c r="DC142" s="69">
        <v>1</v>
      </c>
      <c r="DD142" s="69">
        <v>1</v>
      </c>
      <c r="DE142" s="69">
        <v>1</v>
      </c>
      <c r="DF142" s="69">
        <v>1</v>
      </c>
      <c r="DG142" s="76"/>
      <c r="DH142" s="142">
        <f>SUM(CG142:DG142)</f>
        <v>23</v>
      </c>
      <c r="DI142" s="146">
        <f>DH142/($DG$3-3)*100</f>
        <v>95.833333333333343</v>
      </c>
      <c r="DJ142" s="126"/>
      <c r="DK142" s="126"/>
      <c r="DL142" s="126"/>
      <c r="DM142" s="126"/>
      <c r="DN142" s="126"/>
      <c r="DO142" s="126"/>
      <c r="DP142" s="126"/>
      <c r="DQ142" s="126"/>
      <c r="DR142" s="126"/>
      <c r="DS142" s="126"/>
      <c r="DT142" s="126"/>
      <c r="DU142" s="126"/>
      <c r="DV142" s="126"/>
      <c r="DW142" s="126"/>
      <c r="DX142" s="126"/>
      <c r="DY142" s="126"/>
      <c r="DZ142" s="126"/>
      <c r="EA142" s="126"/>
      <c r="EB142" s="126"/>
      <c r="EC142" s="126"/>
      <c r="ED142" s="126"/>
      <c r="EE142" s="126"/>
      <c r="EF142" s="126"/>
      <c r="EG142" s="126"/>
      <c r="EH142" s="126"/>
      <c r="EI142" s="126"/>
      <c r="EJ142" s="126"/>
      <c r="EK142" s="126"/>
      <c r="EL142" s="126"/>
      <c r="EM142" s="126"/>
      <c r="EN142" s="126"/>
      <c r="EO142" s="126"/>
      <c r="EP142" s="126"/>
      <c r="EQ142" s="126"/>
      <c r="ER142" s="126"/>
      <c r="ES142" s="126"/>
      <c r="ET142" s="126"/>
      <c r="EU142" s="126"/>
      <c r="EV142" s="126"/>
      <c r="EW142" s="126"/>
      <c r="EX142" s="126"/>
      <c r="EY142" s="126"/>
      <c r="EZ142" s="126"/>
      <c r="FA142" s="126"/>
      <c r="FB142" s="126"/>
      <c r="FC142" s="126"/>
      <c r="FD142" s="126"/>
      <c r="FE142" s="126"/>
      <c r="FF142" s="126"/>
      <c r="FG142" s="126"/>
      <c r="FH142" s="126"/>
      <c r="FI142" s="126"/>
      <c r="FJ142" s="126"/>
      <c r="FK142" s="126"/>
      <c r="FL142" s="126"/>
      <c r="FM142" s="126"/>
      <c r="FN142" s="126"/>
      <c r="FO142" s="126"/>
      <c r="FP142" s="126"/>
      <c r="FQ142" s="126"/>
      <c r="FR142" s="126"/>
      <c r="FS142" s="126"/>
      <c r="FT142" s="126"/>
      <c r="FU142" s="126"/>
      <c r="FV142" s="126"/>
      <c r="FW142" s="126"/>
      <c r="FX142" s="126"/>
      <c r="FY142" s="126"/>
      <c r="FZ142" s="126"/>
      <c r="GA142" s="126"/>
      <c r="GB142" s="126"/>
      <c r="GC142" s="126"/>
      <c r="GD142" s="126"/>
      <c r="GE142" s="126"/>
      <c r="GF142" s="126"/>
      <c r="GG142" s="126"/>
      <c r="GH142" s="126"/>
      <c r="GI142" s="126"/>
      <c r="GJ142" s="126"/>
      <c r="GK142" s="126"/>
      <c r="GL142" s="126"/>
      <c r="GM142" s="126"/>
      <c r="GN142" s="126"/>
      <c r="GO142" s="126"/>
      <c r="GP142" s="126"/>
      <c r="GQ142" s="126"/>
      <c r="GR142" s="126"/>
      <c r="GS142" s="126"/>
      <c r="GT142" s="126"/>
      <c r="GU142" s="126"/>
      <c r="GV142" s="126"/>
      <c r="GW142" s="126"/>
      <c r="GX142" s="126"/>
      <c r="GY142" s="126"/>
      <c r="GZ142" s="126"/>
      <c r="HA142" s="126"/>
      <c r="HB142" s="126"/>
      <c r="HC142" s="126"/>
      <c r="HD142" s="126"/>
      <c r="HE142" s="126"/>
      <c r="HF142" s="126"/>
      <c r="HG142" s="126"/>
      <c r="HH142" s="126"/>
      <c r="HI142" s="126"/>
      <c r="HJ142" s="126"/>
      <c r="HK142" s="126"/>
      <c r="HL142" s="126"/>
      <c r="HM142" s="126"/>
      <c r="HN142" s="126"/>
      <c r="HO142" s="126"/>
      <c r="HP142" s="126"/>
      <c r="HQ142" s="126"/>
      <c r="HR142" s="126"/>
      <c r="HS142" s="126"/>
      <c r="HT142" s="126"/>
      <c r="HU142" s="126"/>
      <c r="HV142" s="126"/>
      <c r="HW142" s="126"/>
      <c r="HX142" s="126"/>
      <c r="HY142" s="126"/>
      <c r="HZ142" s="126"/>
      <c r="IA142" s="126"/>
      <c r="IB142" s="126"/>
      <c r="IC142" s="126"/>
      <c r="ID142" s="126"/>
      <c r="IE142" s="126"/>
      <c r="IF142" s="126"/>
      <c r="IG142" s="126"/>
      <c r="IH142" s="126"/>
      <c r="II142" s="126"/>
      <c r="IJ142" s="126"/>
      <c r="IK142" s="126"/>
      <c r="IL142" s="126"/>
      <c r="IM142" s="126"/>
      <c r="IN142" s="126"/>
      <c r="IO142" s="126"/>
      <c r="IP142" s="126"/>
      <c r="IQ142" s="126"/>
      <c r="IR142" s="126"/>
      <c r="IS142" s="126"/>
      <c r="IT142" s="126"/>
      <c r="IU142" s="126"/>
      <c r="IV142" s="126"/>
      <c r="IW142" s="126"/>
      <c r="IX142" s="126"/>
      <c r="IY142" s="126"/>
      <c r="IZ142" s="126"/>
      <c r="JA142" s="126"/>
      <c r="JB142" s="126"/>
    </row>
    <row r="143" spans="1:262" s="150" customFormat="1" ht="30" customHeight="1" x14ac:dyDescent="0.25">
      <c r="A143" s="120" t="s">
        <v>190</v>
      </c>
      <c r="B143" s="121">
        <v>31</v>
      </c>
      <c r="C143" s="66" t="s">
        <v>224</v>
      </c>
      <c r="D143" s="69">
        <v>1</v>
      </c>
      <c r="E143" s="69">
        <v>1</v>
      </c>
      <c r="F143" s="69">
        <v>1</v>
      </c>
      <c r="G143" s="69">
        <v>1</v>
      </c>
      <c r="H143" s="69">
        <v>1</v>
      </c>
      <c r="I143" s="69">
        <v>1</v>
      </c>
      <c r="J143" s="69">
        <v>1</v>
      </c>
      <c r="K143" s="69">
        <v>1</v>
      </c>
      <c r="L143" s="69">
        <v>1</v>
      </c>
      <c r="M143" s="69">
        <v>1</v>
      </c>
      <c r="N143" s="69">
        <v>1</v>
      </c>
      <c r="O143" s="74"/>
      <c r="P143" s="69">
        <v>1</v>
      </c>
      <c r="Q143" s="69">
        <v>1</v>
      </c>
      <c r="R143" s="69">
        <v>1</v>
      </c>
      <c r="S143" s="69">
        <v>1</v>
      </c>
      <c r="T143" s="69">
        <v>1</v>
      </c>
      <c r="U143" s="69">
        <v>1</v>
      </c>
      <c r="V143" s="69">
        <v>1</v>
      </c>
      <c r="W143" s="69">
        <v>1</v>
      </c>
      <c r="X143" s="69">
        <v>1</v>
      </c>
      <c r="Y143" s="69">
        <v>1</v>
      </c>
      <c r="Z143" s="69">
        <v>1</v>
      </c>
      <c r="AA143" s="69">
        <v>1</v>
      </c>
      <c r="AB143" s="69">
        <v>1</v>
      </c>
      <c r="AC143" s="69">
        <v>1</v>
      </c>
      <c r="AD143" s="69">
        <v>1</v>
      </c>
      <c r="AE143" s="74"/>
      <c r="AF143" s="69">
        <v>1</v>
      </c>
      <c r="AG143" s="69">
        <v>1</v>
      </c>
      <c r="AH143" s="69">
        <v>1</v>
      </c>
      <c r="AI143" s="69">
        <v>1</v>
      </c>
      <c r="AJ143" s="69">
        <v>1</v>
      </c>
      <c r="AK143" s="69">
        <v>1</v>
      </c>
      <c r="AL143" s="69">
        <v>1</v>
      </c>
      <c r="AM143" s="69">
        <v>1</v>
      </c>
      <c r="AN143" s="69">
        <v>1</v>
      </c>
      <c r="AO143" s="69">
        <v>1</v>
      </c>
      <c r="AP143" s="69">
        <v>1</v>
      </c>
      <c r="AQ143" s="69">
        <v>1</v>
      </c>
      <c r="AR143" s="69">
        <v>1</v>
      </c>
      <c r="AS143" s="69">
        <v>1</v>
      </c>
      <c r="AT143" s="69">
        <v>1</v>
      </c>
      <c r="AU143" s="69">
        <v>1</v>
      </c>
      <c r="AV143" s="69">
        <v>1</v>
      </c>
      <c r="AW143" s="69">
        <v>1</v>
      </c>
      <c r="AX143" s="69">
        <v>1</v>
      </c>
      <c r="AY143" s="69">
        <v>1</v>
      </c>
      <c r="AZ143" s="69">
        <v>1</v>
      </c>
      <c r="BA143" s="69">
        <v>1</v>
      </c>
      <c r="BB143" s="69">
        <v>1</v>
      </c>
      <c r="BC143" s="69">
        <v>1</v>
      </c>
      <c r="BD143" s="69">
        <v>1</v>
      </c>
      <c r="BE143" s="69">
        <v>1</v>
      </c>
      <c r="BF143" s="69">
        <v>1</v>
      </c>
      <c r="BG143" s="69">
        <v>0</v>
      </c>
      <c r="BH143" s="69">
        <v>1</v>
      </c>
      <c r="BI143" s="74"/>
      <c r="BJ143" s="74"/>
      <c r="BK143" s="69">
        <v>1</v>
      </c>
      <c r="BL143" s="69">
        <v>1</v>
      </c>
      <c r="BM143" s="69">
        <v>1</v>
      </c>
      <c r="BN143" s="69">
        <v>1</v>
      </c>
      <c r="BO143" s="69">
        <v>1</v>
      </c>
      <c r="BP143" s="69">
        <v>1</v>
      </c>
      <c r="BQ143" s="69">
        <v>1</v>
      </c>
      <c r="BR143" s="69">
        <v>1</v>
      </c>
      <c r="BS143" s="69">
        <v>1</v>
      </c>
      <c r="BT143" s="69">
        <v>1</v>
      </c>
      <c r="BU143" s="69">
        <v>1</v>
      </c>
      <c r="BV143" s="69">
        <v>1</v>
      </c>
      <c r="BW143" s="69">
        <v>1</v>
      </c>
      <c r="BX143" s="69">
        <v>1</v>
      </c>
      <c r="BY143" s="69">
        <v>1</v>
      </c>
      <c r="BZ143" s="69">
        <v>1</v>
      </c>
      <c r="CA143" s="69">
        <v>1</v>
      </c>
      <c r="CB143" s="69">
        <v>1</v>
      </c>
      <c r="CC143" s="69">
        <v>1</v>
      </c>
      <c r="CD143" s="69">
        <v>1</v>
      </c>
      <c r="CE143" s="158">
        <f>SUM(D143:N143,P143:AD143,AF143:BH143,BK143:CD143)</f>
        <v>74</v>
      </c>
      <c r="CF143" s="146">
        <f>CE143/($CD$3)*100</f>
        <v>98.666666666666671</v>
      </c>
      <c r="CG143" s="78">
        <v>1</v>
      </c>
      <c r="CH143" s="69">
        <v>1</v>
      </c>
      <c r="CI143" s="69">
        <v>1</v>
      </c>
      <c r="CJ143" s="69">
        <v>1</v>
      </c>
      <c r="CK143" s="69">
        <v>1</v>
      </c>
      <c r="CL143" s="69">
        <v>1</v>
      </c>
      <c r="CM143" s="72"/>
      <c r="CN143" s="75">
        <v>1</v>
      </c>
      <c r="CO143" s="75">
        <v>1</v>
      </c>
      <c r="CP143" s="75">
        <v>1</v>
      </c>
      <c r="CQ143" s="75">
        <v>1</v>
      </c>
      <c r="CR143" s="75">
        <v>1</v>
      </c>
      <c r="CS143" s="75">
        <v>1</v>
      </c>
      <c r="CT143" s="149"/>
      <c r="CU143" s="69">
        <v>1</v>
      </c>
      <c r="CV143" s="69">
        <v>1</v>
      </c>
      <c r="CW143" s="69">
        <v>1</v>
      </c>
      <c r="CX143" s="69">
        <v>1</v>
      </c>
      <c r="CY143" s="69">
        <v>1</v>
      </c>
      <c r="CZ143" s="69">
        <v>1</v>
      </c>
      <c r="DA143" s="69">
        <v>1</v>
      </c>
      <c r="DB143" s="69">
        <v>0</v>
      </c>
      <c r="DC143" s="69">
        <v>1</v>
      </c>
      <c r="DD143" s="69">
        <v>1</v>
      </c>
      <c r="DE143" s="69">
        <v>1</v>
      </c>
      <c r="DF143" s="69">
        <v>1</v>
      </c>
      <c r="DG143" s="72"/>
      <c r="DH143" s="142">
        <f>SUM(CG143:DG143)</f>
        <v>23</v>
      </c>
      <c r="DI143" s="146">
        <f>DH143/($DG$3-3)*100</f>
        <v>95.833333333333343</v>
      </c>
      <c r="DJ143" s="126"/>
      <c r="DK143" s="126"/>
      <c r="DL143" s="126"/>
      <c r="DM143" s="126"/>
      <c r="DN143" s="126"/>
      <c r="DO143" s="126"/>
      <c r="DP143" s="126"/>
      <c r="DQ143" s="126"/>
      <c r="DR143" s="126"/>
      <c r="DS143" s="126"/>
      <c r="DT143" s="126"/>
      <c r="DU143" s="126"/>
      <c r="DV143" s="126"/>
      <c r="DW143" s="126"/>
      <c r="DX143" s="126"/>
      <c r="DY143" s="126"/>
      <c r="DZ143" s="126"/>
      <c r="EA143" s="126"/>
      <c r="EB143" s="126"/>
      <c r="EC143" s="126"/>
      <c r="ED143" s="126"/>
      <c r="EE143" s="126"/>
      <c r="EF143" s="126"/>
      <c r="EG143" s="126"/>
      <c r="EH143" s="126"/>
      <c r="EI143" s="126"/>
      <c r="EJ143" s="126"/>
      <c r="EK143" s="126"/>
      <c r="EL143" s="126"/>
      <c r="EM143" s="126"/>
      <c r="EN143" s="126"/>
      <c r="EO143" s="126"/>
      <c r="EP143" s="126"/>
      <c r="EQ143" s="126"/>
      <c r="ER143" s="126"/>
      <c r="ES143" s="126"/>
      <c r="ET143" s="126"/>
      <c r="EU143" s="126"/>
      <c r="EV143" s="126"/>
      <c r="EW143" s="126"/>
      <c r="EX143" s="126"/>
      <c r="EY143" s="126"/>
      <c r="EZ143" s="126"/>
      <c r="FA143" s="126"/>
      <c r="FB143" s="126"/>
      <c r="FC143" s="126"/>
      <c r="FD143" s="126"/>
      <c r="FE143" s="126"/>
      <c r="FF143" s="126"/>
      <c r="FG143" s="126"/>
      <c r="FH143" s="126"/>
      <c r="FI143" s="126"/>
      <c r="FJ143" s="126"/>
      <c r="FK143" s="126"/>
      <c r="FL143" s="126"/>
      <c r="FM143" s="126"/>
      <c r="FN143" s="126"/>
      <c r="FO143" s="126"/>
      <c r="FP143" s="126"/>
      <c r="FQ143" s="126"/>
      <c r="FR143" s="126"/>
      <c r="FS143" s="126"/>
      <c r="FT143" s="126"/>
      <c r="FU143" s="126"/>
      <c r="FV143" s="126"/>
      <c r="FW143" s="126"/>
      <c r="FX143" s="126"/>
      <c r="FY143" s="126"/>
      <c r="FZ143" s="126"/>
      <c r="GA143" s="126"/>
      <c r="GB143" s="126"/>
      <c r="GC143" s="126"/>
      <c r="GD143" s="126"/>
      <c r="GE143" s="126"/>
      <c r="GF143" s="126"/>
      <c r="GG143" s="126"/>
      <c r="GH143" s="126"/>
      <c r="GI143" s="126"/>
      <c r="GJ143" s="126"/>
      <c r="GK143" s="126"/>
      <c r="GL143" s="126"/>
      <c r="GM143" s="126"/>
      <c r="GN143" s="126"/>
      <c r="GO143" s="126"/>
      <c r="GP143" s="126"/>
      <c r="GQ143" s="126"/>
      <c r="GR143" s="126"/>
      <c r="GS143" s="126"/>
      <c r="GT143" s="126"/>
      <c r="GU143" s="126"/>
      <c r="GV143" s="126"/>
      <c r="GW143" s="126"/>
      <c r="GX143" s="126"/>
      <c r="GY143" s="126"/>
      <c r="GZ143" s="126"/>
      <c r="HA143" s="126"/>
      <c r="HB143" s="126"/>
      <c r="HC143" s="126"/>
      <c r="HD143" s="126"/>
      <c r="HE143" s="126"/>
      <c r="HF143" s="126"/>
      <c r="HG143" s="126"/>
      <c r="HH143" s="126"/>
      <c r="HI143" s="126"/>
      <c r="HJ143" s="126"/>
      <c r="HK143" s="126"/>
      <c r="HL143" s="126"/>
      <c r="HM143" s="126"/>
      <c r="HN143" s="126"/>
      <c r="HO143" s="126"/>
      <c r="HP143" s="126"/>
      <c r="HQ143" s="126"/>
      <c r="HR143" s="126"/>
      <c r="HS143" s="126"/>
      <c r="HT143" s="126"/>
      <c r="HU143" s="126"/>
      <c r="HV143" s="126"/>
      <c r="HW143" s="126"/>
      <c r="HX143" s="126"/>
      <c r="HY143" s="126"/>
      <c r="HZ143" s="126"/>
      <c r="IA143" s="126"/>
      <c r="IB143" s="126"/>
      <c r="IC143" s="126"/>
      <c r="ID143" s="126"/>
      <c r="IE143" s="126"/>
      <c r="IF143" s="126"/>
      <c r="IG143" s="126"/>
      <c r="IH143" s="126"/>
      <c r="II143" s="126"/>
      <c r="IJ143" s="126"/>
      <c r="IK143" s="126"/>
      <c r="IL143" s="126"/>
      <c r="IM143" s="126"/>
      <c r="IN143" s="126"/>
      <c r="IO143" s="126"/>
      <c r="IP143" s="126"/>
      <c r="IQ143" s="126"/>
      <c r="IR143" s="126"/>
      <c r="IS143" s="126"/>
      <c r="IT143" s="126"/>
      <c r="IU143" s="126"/>
      <c r="IV143" s="126"/>
      <c r="IW143" s="126"/>
      <c r="IX143" s="126"/>
      <c r="IY143" s="126"/>
      <c r="IZ143" s="126"/>
      <c r="JA143" s="126"/>
      <c r="JB143" s="126"/>
    </row>
    <row r="144" spans="1:262" s="151" customFormat="1" ht="30" customHeight="1" x14ac:dyDescent="0.25">
      <c r="A144" s="120" t="s">
        <v>190</v>
      </c>
      <c r="B144" s="121">
        <v>32</v>
      </c>
      <c r="C144" s="66" t="s">
        <v>225</v>
      </c>
      <c r="D144" s="69">
        <v>1</v>
      </c>
      <c r="E144" s="69">
        <v>1</v>
      </c>
      <c r="F144" s="69">
        <v>1</v>
      </c>
      <c r="G144" s="69">
        <v>1</v>
      </c>
      <c r="H144" s="69">
        <v>1</v>
      </c>
      <c r="I144" s="69">
        <v>1</v>
      </c>
      <c r="J144" s="69">
        <v>1</v>
      </c>
      <c r="K144" s="69">
        <v>1</v>
      </c>
      <c r="L144" s="69">
        <v>1</v>
      </c>
      <c r="M144" s="69">
        <v>1</v>
      </c>
      <c r="N144" s="69">
        <v>1</v>
      </c>
      <c r="O144" s="72"/>
      <c r="P144" s="69">
        <v>1</v>
      </c>
      <c r="Q144" s="69">
        <v>1</v>
      </c>
      <c r="R144" s="69">
        <v>1</v>
      </c>
      <c r="S144" s="69">
        <v>1</v>
      </c>
      <c r="T144" s="69">
        <v>1</v>
      </c>
      <c r="U144" s="69">
        <v>1</v>
      </c>
      <c r="V144" s="69">
        <v>1</v>
      </c>
      <c r="W144" s="69">
        <v>1</v>
      </c>
      <c r="X144" s="69">
        <v>1</v>
      </c>
      <c r="Y144" s="69">
        <v>1</v>
      </c>
      <c r="Z144" s="69">
        <v>1</v>
      </c>
      <c r="AA144" s="69">
        <v>1</v>
      </c>
      <c r="AB144" s="69">
        <v>1</v>
      </c>
      <c r="AC144" s="69">
        <v>1</v>
      </c>
      <c r="AD144" s="69">
        <v>1</v>
      </c>
      <c r="AE144" s="72"/>
      <c r="AF144" s="69">
        <v>1</v>
      </c>
      <c r="AG144" s="69">
        <v>1</v>
      </c>
      <c r="AH144" s="69">
        <v>1</v>
      </c>
      <c r="AI144" s="69">
        <v>1</v>
      </c>
      <c r="AJ144" s="69">
        <v>1</v>
      </c>
      <c r="AK144" s="69">
        <v>1</v>
      </c>
      <c r="AL144" s="69">
        <v>1</v>
      </c>
      <c r="AM144" s="69">
        <v>1</v>
      </c>
      <c r="AN144" s="69">
        <v>1</v>
      </c>
      <c r="AO144" s="69">
        <v>1</v>
      </c>
      <c r="AP144" s="69">
        <v>1</v>
      </c>
      <c r="AQ144" s="69">
        <v>1</v>
      </c>
      <c r="AR144" s="69">
        <v>1</v>
      </c>
      <c r="AS144" s="69">
        <v>1</v>
      </c>
      <c r="AT144" s="69">
        <v>1</v>
      </c>
      <c r="AU144" s="69">
        <v>1</v>
      </c>
      <c r="AV144" s="69">
        <v>1</v>
      </c>
      <c r="AW144" s="69">
        <v>1</v>
      </c>
      <c r="AX144" s="69">
        <v>1</v>
      </c>
      <c r="AY144" s="69">
        <v>1</v>
      </c>
      <c r="AZ144" s="69">
        <v>1</v>
      </c>
      <c r="BA144" s="69">
        <v>1</v>
      </c>
      <c r="BB144" s="69">
        <v>1</v>
      </c>
      <c r="BC144" s="69">
        <v>1</v>
      </c>
      <c r="BD144" s="69">
        <v>1</v>
      </c>
      <c r="BE144" s="69">
        <v>1</v>
      </c>
      <c r="BF144" s="69">
        <v>1</v>
      </c>
      <c r="BG144" s="69">
        <v>0</v>
      </c>
      <c r="BH144" s="69">
        <v>1</v>
      </c>
      <c r="BI144" s="72"/>
      <c r="BJ144" s="72"/>
      <c r="BK144" s="69">
        <v>1</v>
      </c>
      <c r="BL144" s="69">
        <v>1</v>
      </c>
      <c r="BM144" s="69">
        <v>1</v>
      </c>
      <c r="BN144" s="69">
        <v>1</v>
      </c>
      <c r="BO144" s="69">
        <v>1</v>
      </c>
      <c r="BP144" s="69">
        <v>1</v>
      </c>
      <c r="BQ144" s="69">
        <v>1</v>
      </c>
      <c r="BR144" s="69">
        <v>1</v>
      </c>
      <c r="BS144" s="69">
        <v>1</v>
      </c>
      <c r="BT144" s="69">
        <v>1</v>
      </c>
      <c r="BU144" s="69">
        <v>1</v>
      </c>
      <c r="BV144" s="69">
        <v>1</v>
      </c>
      <c r="BW144" s="69">
        <v>1</v>
      </c>
      <c r="BX144" s="69">
        <v>1</v>
      </c>
      <c r="BY144" s="69">
        <v>1</v>
      </c>
      <c r="BZ144" s="69">
        <v>1</v>
      </c>
      <c r="CA144" s="69">
        <v>1</v>
      </c>
      <c r="CB144" s="69">
        <v>1</v>
      </c>
      <c r="CC144" s="69">
        <v>1</v>
      </c>
      <c r="CD144" s="69">
        <v>1</v>
      </c>
      <c r="CE144" s="158">
        <f>SUM(D144:N144,P144:AD144,AF144:BH144,BK144:CD144)</f>
        <v>74</v>
      </c>
      <c r="CF144" s="146">
        <f>CE144/($CD$3)*100</f>
        <v>98.666666666666671</v>
      </c>
      <c r="CG144" s="78">
        <v>1</v>
      </c>
      <c r="CH144" s="69">
        <v>1</v>
      </c>
      <c r="CI144" s="69">
        <v>1</v>
      </c>
      <c r="CJ144" s="69">
        <v>1</v>
      </c>
      <c r="CK144" s="69">
        <v>1</v>
      </c>
      <c r="CL144" s="69">
        <v>1</v>
      </c>
      <c r="CM144" s="72"/>
      <c r="CN144" s="78">
        <v>0</v>
      </c>
      <c r="CO144" s="78">
        <v>0</v>
      </c>
      <c r="CP144" s="78">
        <v>0</v>
      </c>
      <c r="CQ144" s="78">
        <v>0</v>
      </c>
      <c r="CR144" s="78">
        <v>0</v>
      </c>
      <c r="CS144" s="78">
        <v>0</v>
      </c>
      <c r="CT144" s="149"/>
      <c r="CU144" s="69">
        <v>0</v>
      </c>
      <c r="CV144" s="69">
        <v>0</v>
      </c>
      <c r="CW144" s="69">
        <v>0</v>
      </c>
      <c r="CX144" s="69">
        <v>0</v>
      </c>
      <c r="CY144" s="69">
        <v>0</v>
      </c>
      <c r="CZ144" s="69">
        <v>0</v>
      </c>
      <c r="DA144" s="69">
        <v>0</v>
      </c>
      <c r="DB144" s="69">
        <v>0</v>
      </c>
      <c r="DC144" s="69">
        <v>0</v>
      </c>
      <c r="DD144" s="69">
        <v>0</v>
      </c>
      <c r="DE144" s="69">
        <v>0</v>
      </c>
      <c r="DF144" s="69">
        <v>0</v>
      </c>
      <c r="DG144" s="72"/>
      <c r="DH144" s="142">
        <f>SUM(CG144:DG144)</f>
        <v>6</v>
      </c>
      <c r="DI144" s="143">
        <f>DH144/($DG$3-9)*100</f>
        <v>33.333333333333329</v>
      </c>
      <c r="DJ144" s="126"/>
      <c r="DK144" s="126"/>
      <c r="DL144" s="126"/>
      <c r="DM144" s="126"/>
      <c r="DN144" s="126"/>
      <c r="DO144" s="126"/>
      <c r="DP144" s="126"/>
      <c r="DQ144" s="126"/>
      <c r="DR144" s="126"/>
      <c r="DS144" s="126"/>
      <c r="DT144" s="126"/>
      <c r="DU144" s="126"/>
      <c r="DV144" s="126"/>
      <c r="DW144" s="126"/>
      <c r="DX144" s="126"/>
      <c r="DY144" s="126"/>
      <c r="DZ144" s="126"/>
      <c r="EA144" s="126"/>
      <c r="EB144" s="126"/>
      <c r="EC144" s="126"/>
      <c r="ED144" s="126"/>
      <c r="EE144" s="126"/>
      <c r="EF144" s="126"/>
      <c r="EG144" s="126"/>
      <c r="EH144" s="126"/>
      <c r="EI144" s="126"/>
      <c r="EJ144" s="126"/>
      <c r="EK144" s="126"/>
      <c r="EL144" s="126"/>
      <c r="EM144" s="126"/>
      <c r="EN144" s="126"/>
      <c r="EO144" s="126"/>
      <c r="EP144" s="126"/>
      <c r="EQ144" s="126"/>
      <c r="ER144" s="126"/>
      <c r="ES144" s="126"/>
      <c r="ET144" s="126"/>
      <c r="EU144" s="126"/>
      <c r="EV144" s="126"/>
      <c r="EW144" s="126"/>
      <c r="EX144" s="126"/>
      <c r="EY144" s="126"/>
      <c r="EZ144" s="126"/>
      <c r="FA144" s="126"/>
      <c r="FB144" s="126"/>
      <c r="FC144" s="126"/>
      <c r="FD144" s="126"/>
      <c r="FE144" s="126"/>
      <c r="FF144" s="126"/>
      <c r="FG144" s="126"/>
      <c r="FH144" s="126"/>
      <c r="FI144" s="126"/>
      <c r="FJ144" s="126"/>
      <c r="FK144" s="126"/>
      <c r="FL144" s="126"/>
      <c r="FM144" s="126"/>
      <c r="FN144" s="126"/>
      <c r="FO144" s="126"/>
      <c r="FP144" s="126"/>
      <c r="FQ144" s="126"/>
      <c r="FR144" s="126"/>
      <c r="FS144" s="126"/>
      <c r="FT144" s="126"/>
      <c r="FU144" s="126"/>
      <c r="FV144" s="126"/>
      <c r="FW144" s="126"/>
      <c r="FX144" s="126"/>
      <c r="FY144" s="126"/>
      <c r="FZ144" s="126"/>
      <c r="GA144" s="126"/>
      <c r="GB144" s="126"/>
      <c r="GC144" s="126"/>
      <c r="GD144" s="126"/>
      <c r="GE144" s="126"/>
      <c r="GF144" s="126"/>
      <c r="GG144" s="126"/>
      <c r="GH144" s="126"/>
      <c r="GI144" s="126"/>
      <c r="GJ144" s="126"/>
      <c r="GK144" s="126"/>
      <c r="GL144" s="126"/>
      <c r="GM144" s="126"/>
      <c r="GN144" s="126"/>
      <c r="GO144" s="126"/>
      <c r="GP144" s="126"/>
      <c r="GQ144" s="126"/>
      <c r="GR144" s="126"/>
      <c r="GS144" s="126"/>
      <c r="GT144" s="126"/>
      <c r="GU144" s="126"/>
      <c r="GV144" s="126"/>
      <c r="GW144" s="126"/>
      <c r="GX144" s="126"/>
      <c r="GY144" s="126"/>
      <c r="GZ144" s="126"/>
      <c r="HA144" s="126"/>
      <c r="HB144" s="126"/>
      <c r="HC144" s="126"/>
      <c r="HD144" s="126"/>
      <c r="HE144" s="126"/>
      <c r="HF144" s="126"/>
      <c r="HG144" s="126"/>
      <c r="HH144" s="126"/>
      <c r="HI144" s="126"/>
      <c r="HJ144" s="126"/>
      <c r="HK144" s="126"/>
      <c r="HL144" s="126"/>
      <c r="HM144" s="126"/>
      <c r="HN144" s="126"/>
      <c r="HO144" s="126"/>
      <c r="HP144" s="126"/>
      <c r="HQ144" s="126"/>
      <c r="HR144" s="126"/>
      <c r="HS144" s="126"/>
      <c r="HT144" s="126"/>
      <c r="HU144" s="126"/>
      <c r="HV144" s="126"/>
      <c r="HW144" s="126"/>
      <c r="HX144" s="126"/>
      <c r="HY144" s="126"/>
      <c r="HZ144" s="126"/>
      <c r="IA144" s="126"/>
      <c r="IB144" s="126"/>
      <c r="IC144" s="126"/>
      <c r="ID144" s="126"/>
      <c r="IE144" s="126"/>
      <c r="IF144" s="126"/>
      <c r="IG144" s="126"/>
      <c r="IH144" s="126"/>
      <c r="II144" s="126"/>
      <c r="IJ144" s="126"/>
      <c r="IK144" s="126"/>
      <c r="IL144" s="126"/>
      <c r="IM144" s="126"/>
      <c r="IN144" s="126"/>
      <c r="IO144" s="126"/>
      <c r="IP144" s="126"/>
      <c r="IQ144" s="126"/>
      <c r="IR144" s="126"/>
      <c r="IS144" s="126"/>
      <c r="IT144" s="126"/>
      <c r="IU144" s="126"/>
      <c r="IV144" s="126"/>
      <c r="IW144" s="126"/>
      <c r="IX144" s="126"/>
      <c r="IY144" s="126"/>
      <c r="IZ144" s="126"/>
      <c r="JA144" s="126"/>
      <c r="JB144" s="126"/>
    </row>
    <row r="145" spans="1:262" s="151" customFormat="1" ht="30" customHeight="1" x14ac:dyDescent="0.25">
      <c r="A145" s="120" t="s">
        <v>190</v>
      </c>
      <c r="B145" s="121">
        <v>16</v>
      </c>
      <c r="C145" s="66" t="s">
        <v>194</v>
      </c>
      <c r="D145" s="69">
        <v>1</v>
      </c>
      <c r="E145" s="69">
        <v>1</v>
      </c>
      <c r="F145" s="69">
        <v>1</v>
      </c>
      <c r="G145" s="69">
        <v>1</v>
      </c>
      <c r="H145" s="69">
        <v>1</v>
      </c>
      <c r="I145" s="69">
        <v>1</v>
      </c>
      <c r="J145" s="69">
        <v>1</v>
      </c>
      <c r="K145" s="69">
        <v>1</v>
      </c>
      <c r="L145" s="69">
        <v>1</v>
      </c>
      <c r="M145" s="69">
        <v>1</v>
      </c>
      <c r="N145" s="69">
        <v>1</v>
      </c>
      <c r="O145" s="74"/>
      <c r="P145" s="69">
        <v>1</v>
      </c>
      <c r="Q145" s="69">
        <v>1</v>
      </c>
      <c r="R145" s="69">
        <v>1</v>
      </c>
      <c r="S145" s="69">
        <v>1</v>
      </c>
      <c r="T145" s="69">
        <v>1</v>
      </c>
      <c r="U145" s="69">
        <v>1</v>
      </c>
      <c r="V145" s="69">
        <v>1</v>
      </c>
      <c r="W145" s="69">
        <v>1</v>
      </c>
      <c r="X145" s="69">
        <v>1</v>
      </c>
      <c r="Y145" s="69">
        <v>1</v>
      </c>
      <c r="Z145" s="69">
        <v>1</v>
      </c>
      <c r="AA145" s="69">
        <v>1</v>
      </c>
      <c r="AB145" s="69">
        <v>1</v>
      </c>
      <c r="AC145" s="69">
        <v>1</v>
      </c>
      <c r="AD145" s="69">
        <v>1</v>
      </c>
      <c r="AE145" s="74"/>
      <c r="AF145" s="69">
        <v>1</v>
      </c>
      <c r="AG145" s="69">
        <v>1</v>
      </c>
      <c r="AH145" s="69">
        <v>1</v>
      </c>
      <c r="AI145" s="69">
        <v>1</v>
      </c>
      <c r="AJ145" s="69">
        <v>1</v>
      </c>
      <c r="AK145" s="69">
        <v>1</v>
      </c>
      <c r="AL145" s="69">
        <v>1</v>
      </c>
      <c r="AM145" s="69">
        <v>1</v>
      </c>
      <c r="AN145" s="69">
        <v>1</v>
      </c>
      <c r="AO145" s="69">
        <v>1</v>
      </c>
      <c r="AP145" s="69">
        <v>1</v>
      </c>
      <c r="AQ145" s="69">
        <v>1</v>
      </c>
      <c r="AR145" s="69">
        <v>1</v>
      </c>
      <c r="AS145" s="69">
        <v>1</v>
      </c>
      <c r="AT145" s="69">
        <v>1</v>
      </c>
      <c r="AU145" s="69">
        <v>1</v>
      </c>
      <c r="AV145" s="69">
        <v>1</v>
      </c>
      <c r="AW145" s="69">
        <v>1</v>
      </c>
      <c r="AX145" s="69">
        <v>1</v>
      </c>
      <c r="AY145" s="69">
        <v>1</v>
      </c>
      <c r="AZ145" s="69">
        <v>1</v>
      </c>
      <c r="BA145" s="69">
        <v>1</v>
      </c>
      <c r="BB145" s="69">
        <v>1</v>
      </c>
      <c r="BC145" s="69">
        <v>1</v>
      </c>
      <c r="BD145" s="69">
        <v>1</v>
      </c>
      <c r="BE145" s="69">
        <v>1</v>
      </c>
      <c r="BF145" s="69">
        <v>1</v>
      </c>
      <c r="BG145" s="69">
        <v>0</v>
      </c>
      <c r="BH145" s="69">
        <v>1</v>
      </c>
      <c r="BI145" s="74"/>
      <c r="BJ145" s="74"/>
      <c r="BK145" s="69">
        <v>1</v>
      </c>
      <c r="BL145" s="69">
        <v>1</v>
      </c>
      <c r="BM145" s="69">
        <v>0</v>
      </c>
      <c r="BN145" s="69">
        <v>1</v>
      </c>
      <c r="BO145" s="69">
        <v>1</v>
      </c>
      <c r="BP145" s="69">
        <v>1</v>
      </c>
      <c r="BQ145" s="69">
        <v>1</v>
      </c>
      <c r="BR145" s="69">
        <v>1</v>
      </c>
      <c r="BS145" s="69">
        <v>1</v>
      </c>
      <c r="BT145" s="69">
        <v>1</v>
      </c>
      <c r="BU145" s="69">
        <v>1</v>
      </c>
      <c r="BV145" s="69">
        <v>1</v>
      </c>
      <c r="BW145" s="69">
        <v>1</v>
      </c>
      <c r="BX145" s="69">
        <v>1</v>
      </c>
      <c r="BY145" s="69">
        <v>1</v>
      </c>
      <c r="BZ145" s="69">
        <v>1</v>
      </c>
      <c r="CA145" s="69">
        <v>1</v>
      </c>
      <c r="CB145" s="69">
        <v>1</v>
      </c>
      <c r="CC145" s="69">
        <v>1</v>
      </c>
      <c r="CD145" s="69">
        <v>1</v>
      </c>
      <c r="CE145" s="158">
        <f>SUM(D145:N145,P145:AD145,AF145:BH145,BK145:CD145)</f>
        <v>73</v>
      </c>
      <c r="CF145" s="146">
        <f>CE145/($CD$3)*100</f>
        <v>97.333333333333343</v>
      </c>
      <c r="CG145" s="69">
        <v>1</v>
      </c>
      <c r="CH145" s="69">
        <v>1</v>
      </c>
      <c r="CI145" s="69">
        <v>1</v>
      </c>
      <c r="CJ145" s="69">
        <v>1</v>
      </c>
      <c r="CK145" s="69">
        <v>1</v>
      </c>
      <c r="CL145" s="69">
        <v>1</v>
      </c>
      <c r="CM145" s="72"/>
      <c r="CN145" s="75">
        <v>1</v>
      </c>
      <c r="CO145" s="75">
        <v>1</v>
      </c>
      <c r="CP145" s="75">
        <v>1</v>
      </c>
      <c r="CQ145" s="75">
        <v>1</v>
      </c>
      <c r="CR145" s="75">
        <v>1</v>
      </c>
      <c r="CS145" s="75">
        <v>1</v>
      </c>
      <c r="CT145" s="149"/>
      <c r="CU145" s="69">
        <v>1</v>
      </c>
      <c r="CV145" s="69">
        <v>1</v>
      </c>
      <c r="CW145" s="69">
        <v>1</v>
      </c>
      <c r="CX145" s="69">
        <v>1</v>
      </c>
      <c r="CY145" s="69">
        <v>1</v>
      </c>
      <c r="CZ145" s="69">
        <v>1</v>
      </c>
      <c r="DA145" s="69">
        <v>1</v>
      </c>
      <c r="DB145" s="69">
        <v>1</v>
      </c>
      <c r="DC145" s="69">
        <v>1</v>
      </c>
      <c r="DD145" s="69">
        <v>1</v>
      </c>
      <c r="DE145" s="69">
        <v>1</v>
      </c>
      <c r="DF145" s="69">
        <v>1</v>
      </c>
      <c r="DG145" s="76"/>
      <c r="DH145" s="142">
        <f>SUM(CG145:DG145)</f>
        <v>24</v>
      </c>
      <c r="DI145" s="146">
        <f>DH145/($DG$3-3)*100</f>
        <v>100</v>
      </c>
      <c r="DJ145" s="126"/>
      <c r="DK145" s="126"/>
      <c r="DL145" s="126"/>
      <c r="DM145" s="126"/>
      <c r="DN145" s="126"/>
      <c r="DO145" s="126"/>
      <c r="DP145" s="126"/>
      <c r="DQ145" s="126"/>
      <c r="DR145" s="126"/>
      <c r="DS145" s="126"/>
      <c r="DT145" s="126"/>
      <c r="DU145" s="126"/>
      <c r="DV145" s="126"/>
      <c r="DW145" s="126"/>
      <c r="DX145" s="126"/>
      <c r="DY145" s="126"/>
      <c r="DZ145" s="126"/>
      <c r="EA145" s="126"/>
      <c r="EB145" s="126"/>
      <c r="EC145" s="126"/>
      <c r="ED145" s="126"/>
      <c r="EE145" s="126"/>
      <c r="EF145" s="126"/>
      <c r="EG145" s="126"/>
      <c r="EH145" s="126"/>
      <c r="EI145" s="126"/>
      <c r="EJ145" s="126"/>
      <c r="EK145" s="126"/>
      <c r="EL145" s="126"/>
      <c r="EM145" s="126"/>
      <c r="EN145" s="126"/>
      <c r="EO145" s="126"/>
      <c r="EP145" s="126"/>
      <c r="EQ145" s="126"/>
      <c r="ER145" s="126"/>
      <c r="ES145" s="126"/>
      <c r="ET145" s="126"/>
      <c r="EU145" s="126"/>
      <c r="EV145" s="126"/>
      <c r="EW145" s="126"/>
      <c r="EX145" s="126"/>
      <c r="EY145" s="126"/>
      <c r="EZ145" s="126"/>
      <c r="FA145" s="126"/>
      <c r="FB145" s="126"/>
      <c r="FC145" s="126"/>
      <c r="FD145" s="126"/>
      <c r="FE145" s="126"/>
      <c r="FF145" s="126"/>
      <c r="FG145" s="126"/>
      <c r="FH145" s="126"/>
      <c r="FI145" s="126"/>
      <c r="FJ145" s="126"/>
      <c r="FK145" s="126"/>
      <c r="FL145" s="126"/>
      <c r="FM145" s="126"/>
      <c r="FN145" s="126"/>
      <c r="FO145" s="126"/>
      <c r="FP145" s="126"/>
      <c r="FQ145" s="126"/>
      <c r="FR145" s="126"/>
      <c r="FS145" s="126"/>
      <c r="FT145" s="126"/>
      <c r="FU145" s="126"/>
      <c r="FV145" s="126"/>
      <c r="FW145" s="126"/>
      <c r="FX145" s="126"/>
      <c r="FY145" s="126"/>
      <c r="FZ145" s="126"/>
      <c r="GA145" s="126"/>
      <c r="GB145" s="126"/>
      <c r="GC145" s="126"/>
      <c r="GD145" s="126"/>
      <c r="GE145" s="126"/>
      <c r="GF145" s="126"/>
      <c r="GG145" s="126"/>
      <c r="GH145" s="126"/>
      <c r="GI145" s="126"/>
      <c r="GJ145" s="126"/>
      <c r="GK145" s="126"/>
      <c r="GL145" s="126"/>
      <c r="GM145" s="126"/>
      <c r="GN145" s="126"/>
      <c r="GO145" s="126"/>
      <c r="GP145" s="126"/>
      <c r="GQ145" s="126"/>
      <c r="GR145" s="126"/>
      <c r="GS145" s="126"/>
      <c r="GT145" s="126"/>
      <c r="GU145" s="126"/>
      <c r="GV145" s="126"/>
      <c r="GW145" s="126"/>
      <c r="GX145" s="126"/>
      <c r="GY145" s="126"/>
      <c r="GZ145" s="126"/>
      <c r="HA145" s="126"/>
      <c r="HB145" s="126"/>
      <c r="HC145" s="126"/>
      <c r="HD145" s="126"/>
      <c r="HE145" s="126"/>
      <c r="HF145" s="126"/>
      <c r="HG145" s="126"/>
      <c r="HH145" s="126"/>
      <c r="HI145" s="126"/>
      <c r="HJ145" s="126"/>
      <c r="HK145" s="126"/>
      <c r="HL145" s="126"/>
      <c r="HM145" s="126"/>
      <c r="HN145" s="126"/>
      <c r="HO145" s="126"/>
      <c r="HP145" s="126"/>
      <c r="HQ145" s="126"/>
      <c r="HR145" s="126"/>
      <c r="HS145" s="126"/>
      <c r="HT145" s="126"/>
      <c r="HU145" s="126"/>
      <c r="HV145" s="126"/>
      <c r="HW145" s="126"/>
      <c r="HX145" s="126"/>
      <c r="HY145" s="126"/>
      <c r="HZ145" s="126"/>
      <c r="IA145" s="126"/>
      <c r="IB145" s="126"/>
      <c r="IC145" s="126"/>
      <c r="ID145" s="126"/>
      <c r="IE145" s="126"/>
      <c r="IF145" s="126"/>
      <c r="IG145" s="126"/>
      <c r="IH145" s="126"/>
      <c r="II145" s="126"/>
      <c r="IJ145" s="126"/>
      <c r="IK145" s="126"/>
      <c r="IL145" s="126"/>
      <c r="IM145" s="126"/>
      <c r="IN145" s="126"/>
      <c r="IO145" s="126"/>
      <c r="IP145" s="126"/>
      <c r="IQ145" s="126"/>
      <c r="IR145" s="126"/>
      <c r="IS145" s="126"/>
      <c r="IT145" s="126"/>
      <c r="IU145" s="126"/>
      <c r="IV145" s="126"/>
      <c r="IW145" s="126"/>
      <c r="IX145" s="126"/>
      <c r="IY145" s="126"/>
      <c r="IZ145" s="126"/>
      <c r="JA145" s="126"/>
      <c r="JB145" s="126"/>
    </row>
    <row r="146" spans="1:262" s="151" customFormat="1" ht="30" customHeight="1" x14ac:dyDescent="0.25">
      <c r="A146" s="120" t="s">
        <v>190</v>
      </c>
      <c r="B146" s="121">
        <v>19</v>
      </c>
      <c r="C146" s="66" t="s">
        <v>258</v>
      </c>
      <c r="D146" s="69">
        <v>1</v>
      </c>
      <c r="E146" s="69">
        <v>1</v>
      </c>
      <c r="F146" s="69">
        <v>1</v>
      </c>
      <c r="G146" s="69">
        <v>1</v>
      </c>
      <c r="H146" s="69">
        <v>1</v>
      </c>
      <c r="I146" s="69">
        <v>1</v>
      </c>
      <c r="J146" s="69">
        <v>1</v>
      </c>
      <c r="K146" s="69">
        <v>1</v>
      </c>
      <c r="L146" s="69">
        <v>1</v>
      </c>
      <c r="M146" s="69">
        <v>1</v>
      </c>
      <c r="N146" s="69">
        <v>1</v>
      </c>
      <c r="O146" s="74"/>
      <c r="P146" s="69">
        <v>1</v>
      </c>
      <c r="Q146" s="69">
        <v>1</v>
      </c>
      <c r="R146" s="69">
        <v>1</v>
      </c>
      <c r="S146" s="69">
        <v>1</v>
      </c>
      <c r="T146" s="69">
        <v>1</v>
      </c>
      <c r="U146" s="69">
        <v>1</v>
      </c>
      <c r="V146" s="69">
        <v>1</v>
      </c>
      <c r="W146" s="69">
        <v>1</v>
      </c>
      <c r="X146" s="69">
        <v>1</v>
      </c>
      <c r="Y146" s="69">
        <v>1</v>
      </c>
      <c r="Z146" s="69">
        <v>1</v>
      </c>
      <c r="AA146" s="69">
        <v>1</v>
      </c>
      <c r="AB146" s="69">
        <v>1</v>
      </c>
      <c r="AC146" s="69">
        <v>1</v>
      </c>
      <c r="AD146" s="69">
        <v>1</v>
      </c>
      <c r="AE146" s="74"/>
      <c r="AF146" s="69">
        <v>1</v>
      </c>
      <c r="AG146" s="69">
        <v>1</v>
      </c>
      <c r="AH146" s="69">
        <v>1</v>
      </c>
      <c r="AI146" s="69">
        <v>1</v>
      </c>
      <c r="AJ146" s="69">
        <v>1</v>
      </c>
      <c r="AK146" s="69">
        <v>1</v>
      </c>
      <c r="AL146" s="69">
        <v>1</v>
      </c>
      <c r="AM146" s="69">
        <v>1</v>
      </c>
      <c r="AN146" s="69">
        <v>1</v>
      </c>
      <c r="AO146" s="69">
        <v>1</v>
      </c>
      <c r="AP146" s="69">
        <v>1</v>
      </c>
      <c r="AQ146" s="69">
        <v>1</v>
      </c>
      <c r="AR146" s="69">
        <v>1</v>
      </c>
      <c r="AS146" s="69">
        <v>1</v>
      </c>
      <c r="AT146" s="69">
        <v>1</v>
      </c>
      <c r="AU146" s="69">
        <v>1</v>
      </c>
      <c r="AV146" s="69">
        <v>1</v>
      </c>
      <c r="AW146" s="69">
        <v>1</v>
      </c>
      <c r="AX146" s="69">
        <v>1</v>
      </c>
      <c r="AY146" s="69">
        <v>1</v>
      </c>
      <c r="AZ146" s="69">
        <v>1</v>
      </c>
      <c r="BA146" s="69">
        <v>1</v>
      </c>
      <c r="BB146" s="69">
        <v>1</v>
      </c>
      <c r="BC146" s="69">
        <v>1</v>
      </c>
      <c r="BD146" s="69">
        <v>1</v>
      </c>
      <c r="BE146" s="69">
        <v>1</v>
      </c>
      <c r="BF146" s="69">
        <v>1</v>
      </c>
      <c r="BG146" s="69">
        <v>0</v>
      </c>
      <c r="BH146" s="69">
        <v>1</v>
      </c>
      <c r="BI146" s="74"/>
      <c r="BJ146" s="74"/>
      <c r="BK146" s="69">
        <v>1</v>
      </c>
      <c r="BL146" s="69">
        <v>1</v>
      </c>
      <c r="BM146" s="69">
        <v>0</v>
      </c>
      <c r="BN146" s="69">
        <v>1</v>
      </c>
      <c r="BO146" s="69">
        <v>1</v>
      </c>
      <c r="BP146" s="69">
        <v>1</v>
      </c>
      <c r="BQ146" s="69">
        <v>1</v>
      </c>
      <c r="BR146" s="69">
        <v>1</v>
      </c>
      <c r="BS146" s="69">
        <v>1</v>
      </c>
      <c r="BT146" s="69">
        <v>1</v>
      </c>
      <c r="BU146" s="69">
        <v>1</v>
      </c>
      <c r="BV146" s="69">
        <v>1</v>
      </c>
      <c r="BW146" s="69">
        <v>1</v>
      </c>
      <c r="BX146" s="69">
        <v>1</v>
      </c>
      <c r="BY146" s="69">
        <v>1</v>
      </c>
      <c r="BZ146" s="69">
        <v>1</v>
      </c>
      <c r="CA146" s="69">
        <v>1</v>
      </c>
      <c r="CB146" s="69">
        <v>1</v>
      </c>
      <c r="CC146" s="69">
        <v>1</v>
      </c>
      <c r="CD146" s="69">
        <v>1</v>
      </c>
      <c r="CE146" s="158">
        <f>SUM(D146:N146,P146:AD146,AF146:BH146,BK146:CD146)</f>
        <v>73</v>
      </c>
      <c r="CF146" s="146">
        <f>CE146/($CD$3)*100</f>
        <v>97.333333333333343</v>
      </c>
      <c r="CG146" s="69">
        <v>0</v>
      </c>
      <c r="CH146" s="69">
        <v>1</v>
      </c>
      <c r="CI146" s="69">
        <v>1</v>
      </c>
      <c r="CJ146" s="69">
        <v>1</v>
      </c>
      <c r="CK146" s="69">
        <v>1</v>
      </c>
      <c r="CL146" s="69">
        <v>1</v>
      </c>
      <c r="CM146" s="72"/>
      <c r="CN146" s="75">
        <v>0</v>
      </c>
      <c r="CO146" s="75">
        <v>1</v>
      </c>
      <c r="CP146" s="75">
        <v>1</v>
      </c>
      <c r="CQ146" s="75">
        <v>1</v>
      </c>
      <c r="CR146" s="75">
        <v>1</v>
      </c>
      <c r="CS146" s="75">
        <v>1</v>
      </c>
      <c r="CT146" s="149"/>
      <c r="CU146" s="35">
        <v>0</v>
      </c>
      <c r="CV146" s="35">
        <v>0</v>
      </c>
      <c r="CW146" s="35">
        <v>0</v>
      </c>
      <c r="CX146" s="35">
        <v>0</v>
      </c>
      <c r="CY146" s="35">
        <v>0</v>
      </c>
      <c r="CZ146" s="35">
        <v>0</v>
      </c>
      <c r="DA146" s="35">
        <v>0</v>
      </c>
      <c r="DB146" s="35">
        <v>0</v>
      </c>
      <c r="DC146" s="35">
        <v>0</v>
      </c>
      <c r="DD146" s="35">
        <v>0</v>
      </c>
      <c r="DE146" s="35">
        <v>0</v>
      </c>
      <c r="DF146" s="35">
        <v>0</v>
      </c>
      <c r="DG146" s="72"/>
      <c r="DH146" s="142">
        <f>SUM(CG146:DG146)</f>
        <v>10</v>
      </c>
      <c r="DI146" s="143">
        <f>DH146/($DG$3-15)*100</f>
        <v>83.333333333333343</v>
      </c>
      <c r="DJ146" s="126"/>
      <c r="DK146" s="126"/>
      <c r="DL146" s="126"/>
      <c r="DM146" s="126"/>
      <c r="DN146" s="126"/>
      <c r="DO146" s="126"/>
      <c r="DP146" s="126"/>
      <c r="DQ146" s="126"/>
      <c r="DR146" s="126"/>
      <c r="DS146" s="126"/>
      <c r="DT146" s="126"/>
      <c r="DU146" s="126"/>
      <c r="DV146" s="126"/>
      <c r="DW146" s="126"/>
      <c r="DX146" s="126"/>
      <c r="DY146" s="126"/>
      <c r="DZ146" s="126"/>
      <c r="EA146" s="126"/>
      <c r="EB146" s="126"/>
      <c r="EC146" s="126"/>
      <c r="ED146" s="126"/>
      <c r="EE146" s="126"/>
      <c r="EF146" s="126"/>
      <c r="EG146" s="126"/>
      <c r="EH146" s="126"/>
      <c r="EI146" s="126"/>
      <c r="EJ146" s="126"/>
      <c r="EK146" s="126"/>
      <c r="EL146" s="126"/>
      <c r="EM146" s="126"/>
      <c r="EN146" s="126"/>
      <c r="EO146" s="126"/>
      <c r="EP146" s="126"/>
      <c r="EQ146" s="126"/>
      <c r="ER146" s="126"/>
      <c r="ES146" s="126"/>
      <c r="ET146" s="126"/>
      <c r="EU146" s="126"/>
      <c r="EV146" s="126"/>
      <c r="EW146" s="126"/>
      <c r="EX146" s="126"/>
      <c r="EY146" s="126"/>
      <c r="EZ146" s="126"/>
      <c r="FA146" s="126"/>
      <c r="FB146" s="126"/>
      <c r="FC146" s="126"/>
      <c r="FD146" s="126"/>
      <c r="FE146" s="126"/>
      <c r="FF146" s="126"/>
      <c r="FG146" s="126"/>
      <c r="FH146" s="126"/>
      <c r="FI146" s="126"/>
      <c r="FJ146" s="126"/>
      <c r="FK146" s="126"/>
      <c r="FL146" s="126"/>
      <c r="FM146" s="126"/>
      <c r="FN146" s="126"/>
      <c r="FO146" s="126"/>
      <c r="FP146" s="126"/>
      <c r="FQ146" s="126"/>
      <c r="FR146" s="126"/>
      <c r="FS146" s="126"/>
      <c r="FT146" s="126"/>
      <c r="FU146" s="126"/>
      <c r="FV146" s="126"/>
      <c r="FW146" s="126"/>
      <c r="FX146" s="126"/>
      <c r="FY146" s="126"/>
      <c r="FZ146" s="126"/>
      <c r="GA146" s="126"/>
      <c r="GB146" s="126"/>
      <c r="GC146" s="126"/>
      <c r="GD146" s="126"/>
      <c r="GE146" s="126"/>
      <c r="GF146" s="126"/>
      <c r="GG146" s="126"/>
      <c r="GH146" s="126"/>
      <c r="GI146" s="126"/>
      <c r="GJ146" s="126"/>
      <c r="GK146" s="126"/>
      <c r="GL146" s="126"/>
      <c r="GM146" s="126"/>
      <c r="GN146" s="126"/>
      <c r="GO146" s="126"/>
      <c r="GP146" s="126"/>
      <c r="GQ146" s="126"/>
      <c r="GR146" s="126"/>
      <c r="GS146" s="126"/>
      <c r="GT146" s="126"/>
      <c r="GU146" s="126"/>
      <c r="GV146" s="126"/>
      <c r="GW146" s="126"/>
      <c r="GX146" s="126"/>
      <c r="GY146" s="126"/>
      <c r="GZ146" s="126"/>
      <c r="HA146" s="126"/>
      <c r="HB146" s="126"/>
      <c r="HC146" s="126"/>
      <c r="HD146" s="126"/>
      <c r="HE146" s="126"/>
      <c r="HF146" s="126"/>
      <c r="HG146" s="126"/>
      <c r="HH146" s="126"/>
      <c r="HI146" s="126"/>
      <c r="HJ146" s="126"/>
      <c r="HK146" s="126"/>
      <c r="HL146" s="126"/>
      <c r="HM146" s="126"/>
      <c r="HN146" s="126"/>
      <c r="HO146" s="126"/>
      <c r="HP146" s="126"/>
      <c r="HQ146" s="126"/>
      <c r="HR146" s="126"/>
      <c r="HS146" s="126"/>
      <c r="HT146" s="126"/>
      <c r="HU146" s="126"/>
      <c r="HV146" s="126"/>
      <c r="HW146" s="126"/>
      <c r="HX146" s="126"/>
      <c r="HY146" s="126"/>
      <c r="HZ146" s="126"/>
      <c r="IA146" s="126"/>
      <c r="IB146" s="126"/>
      <c r="IC146" s="126"/>
      <c r="ID146" s="126"/>
      <c r="IE146" s="126"/>
      <c r="IF146" s="126"/>
      <c r="IG146" s="126"/>
      <c r="IH146" s="126"/>
      <c r="II146" s="126"/>
      <c r="IJ146" s="126"/>
      <c r="IK146" s="126"/>
      <c r="IL146" s="126"/>
      <c r="IM146" s="126"/>
      <c r="IN146" s="126"/>
      <c r="IO146" s="126"/>
      <c r="IP146" s="126"/>
      <c r="IQ146" s="126"/>
      <c r="IR146" s="126"/>
      <c r="IS146" s="126"/>
      <c r="IT146" s="126"/>
      <c r="IU146" s="126"/>
      <c r="IV146" s="126"/>
      <c r="IW146" s="126"/>
      <c r="IX146" s="126"/>
      <c r="IY146" s="126"/>
      <c r="IZ146" s="126"/>
      <c r="JA146" s="126"/>
      <c r="JB146" s="126"/>
    </row>
    <row r="147" spans="1:262" s="151" customFormat="1" ht="30" customHeight="1" x14ac:dyDescent="0.25">
      <c r="A147" s="120" t="s">
        <v>190</v>
      </c>
      <c r="B147" s="121">
        <v>22</v>
      </c>
      <c r="C147" s="66" t="s">
        <v>218</v>
      </c>
      <c r="D147" s="69">
        <v>1</v>
      </c>
      <c r="E147" s="69">
        <v>1</v>
      </c>
      <c r="F147" s="69">
        <v>1</v>
      </c>
      <c r="G147" s="69">
        <v>1</v>
      </c>
      <c r="H147" s="69">
        <v>1</v>
      </c>
      <c r="I147" s="69">
        <v>1</v>
      </c>
      <c r="J147" s="69">
        <v>1</v>
      </c>
      <c r="K147" s="69">
        <v>1</v>
      </c>
      <c r="L147" s="69">
        <v>1</v>
      </c>
      <c r="M147" s="69">
        <v>1</v>
      </c>
      <c r="N147" s="69">
        <v>1</v>
      </c>
      <c r="O147" s="74"/>
      <c r="P147" s="69">
        <v>1</v>
      </c>
      <c r="Q147" s="69">
        <v>1</v>
      </c>
      <c r="R147" s="69">
        <v>1</v>
      </c>
      <c r="S147" s="69">
        <v>1</v>
      </c>
      <c r="T147" s="69">
        <v>1</v>
      </c>
      <c r="U147" s="69">
        <v>1</v>
      </c>
      <c r="V147" s="69">
        <v>1</v>
      </c>
      <c r="W147" s="69">
        <v>1</v>
      </c>
      <c r="X147" s="69">
        <v>1</v>
      </c>
      <c r="Y147" s="69">
        <v>1</v>
      </c>
      <c r="Z147" s="69">
        <v>1</v>
      </c>
      <c r="AA147" s="69">
        <v>1</v>
      </c>
      <c r="AB147" s="69">
        <v>1</v>
      </c>
      <c r="AC147" s="69">
        <v>1</v>
      </c>
      <c r="AD147" s="69">
        <v>1</v>
      </c>
      <c r="AE147" s="74"/>
      <c r="AF147" s="69">
        <v>1</v>
      </c>
      <c r="AG147" s="69">
        <v>1</v>
      </c>
      <c r="AH147" s="69">
        <v>1</v>
      </c>
      <c r="AI147" s="69">
        <v>1</v>
      </c>
      <c r="AJ147" s="69">
        <v>1</v>
      </c>
      <c r="AK147" s="69">
        <v>1</v>
      </c>
      <c r="AL147" s="69">
        <v>1</v>
      </c>
      <c r="AM147" s="69">
        <v>1</v>
      </c>
      <c r="AN147" s="69">
        <v>1</v>
      </c>
      <c r="AO147" s="69">
        <v>1</v>
      </c>
      <c r="AP147" s="69">
        <v>1</v>
      </c>
      <c r="AQ147" s="69">
        <v>1</v>
      </c>
      <c r="AR147" s="69">
        <v>1</v>
      </c>
      <c r="AS147" s="69">
        <v>1</v>
      </c>
      <c r="AT147" s="69">
        <v>1</v>
      </c>
      <c r="AU147" s="69">
        <v>1</v>
      </c>
      <c r="AV147" s="69">
        <v>1</v>
      </c>
      <c r="AW147" s="69">
        <v>1</v>
      </c>
      <c r="AX147" s="69">
        <v>1</v>
      </c>
      <c r="AY147" s="69">
        <v>1</v>
      </c>
      <c r="AZ147" s="69">
        <v>1</v>
      </c>
      <c r="BA147" s="69">
        <v>1</v>
      </c>
      <c r="BB147" s="69">
        <v>1</v>
      </c>
      <c r="BC147" s="69">
        <v>1</v>
      </c>
      <c r="BD147" s="69">
        <v>1</v>
      </c>
      <c r="BE147" s="69">
        <v>1</v>
      </c>
      <c r="BF147" s="69">
        <v>1</v>
      </c>
      <c r="BG147" s="69">
        <v>1</v>
      </c>
      <c r="BH147" s="69">
        <v>1</v>
      </c>
      <c r="BI147" s="74"/>
      <c r="BJ147" s="74"/>
      <c r="BK147" s="69">
        <v>1</v>
      </c>
      <c r="BL147" s="69">
        <v>1</v>
      </c>
      <c r="BM147" s="69">
        <v>0</v>
      </c>
      <c r="BN147" s="69">
        <v>0</v>
      </c>
      <c r="BO147" s="69">
        <v>1</v>
      </c>
      <c r="BP147" s="69">
        <v>1</v>
      </c>
      <c r="BQ147" s="69">
        <v>1</v>
      </c>
      <c r="BR147" s="69">
        <v>1</v>
      </c>
      <c r="BS147" s="69">
        <v>1</v>
      </c>
      <c r="BT147" s="69">
        <v>1</v>
      </c>
      <c r="BU147" s="69">
        <v>1</v>
      </c>
      <c r="BV147" s="69">
        <v>1</v>
      </c>
      <c r="BW147" s="69">
        <v>1</v>
      </c>
      <c r="BX147" s="69">
        <v>1</v>
      </c>
      <c r="BY147" s="69">
        <v>1</v>
      </c>
      <c r="BZ147" s="69">
        <v>1</v>
      </c>
      <c r="CA147" s="69">
        <v>1</v>
      </c>
      <c r="CB147" s="69">
        <v>1</v>
      </c>
      <c r="CC147" s="69">
        <v>1</v>
      </c>
      <c r="CD147" s="69">
        <v>1</v>
      </c>
      <c r="CE147" s="158">
        <f>SUM(D147:N147,P147:AD147,AF147:BH147,BK147:CD147)</f>
        <v>73</v>
      </c>
      <c r="CF147" s="146">
        <f>CE147/($CD$3)*100</f>
        <v>97.333333333333343</v>
      </c>
      <c r="CG147" s="78">
        <v>1</v>
      </c>
      <c r="CH147" s="69">
        <v>1</v>
      </c>
      <c r="CI147" s="69">
        <v>1</v>
      </c>
      <c r="CJ147" s="69">
        <v>1</v>
      </c>
      <c r="CK147" s="69">
        <v>1</v>
      </c>
      <c r="CL147" s="69">
        <v>1</v>
      </c>
      <c r="CM147" s="72"/>
      <c r="CN147" s="75">
        <v>1</v>
      </c>
      <c r="CO147" s="75">
        <v>1</v>
      </c>
      <c r="CP147" s="75">
        <v>1</v>
      </c>
      <c r="CQ147" s="75">
        <v>1</v>
      </c>
      <c r="CR147" s="75">
        <v>1</v>
      </c>
      <c r="CS147" s="75">
        <v>1</v>
      </c>
      <c r="CT147" s="72"/>
      <c r="CU147" s="69">
        <v>0</v>
      </c>
      <c r="CV147" s="69">
        <v>1</v>
      </c>
      <c r="CW147" s="69">
        <v>1</v>
      </c>
      <c r="CX147" s="69">
        <v>1</v>
      </c>
      <c r="CY147" s="69">
        <v>1</v>
      </c>
      <c r="CZ147" s="69">
        <v>1</v>
      </c>
      <c r="DA147" s="69">
        <v>0</v>
      </c>
      <c r="DB147" s="69">
        <v>1</v>
      </c>
      <c r="DC147" s="69">
        <v>1</v>
      </c>
      <c r="DD147" s="69">
        <v>1</v>
      </c>
      <c r="DE147" s="69">
        <v>1</v>
      </c>
      <c r="DF147" s="69">
        <v>1</v>
      </c>
      <c r="DG147" s="76"/>
      <c r="DH147" s="142">
        <f>SUM(CG147:DG147)</f>
        <v>22</v>
      </c>
      <c r="DI147" s="146">
        <f>DH147/($DG$3-3)*100</f>
        <v>91.666666666666657</v>
      </c>
      <c r="DJ147" s="126"/>
      <c r="DK147" s="126"/>
      <c r="DL147" s="126"/>
      <c r="DM147" s="126"/>
      <c r="DN147" s="126"/>
      <c r="DO147" s="126"/>
      <c r="DP147" s="126"/>
      <c r="DQ147" s="126"/>
      <c r="DR147" s="126"/>
      <c r="DS147" s="126"/>
      <c r="DT147" s="126"/>
      <c r="DU147" s="126"/>
      <c r="DV147" s="126"/>
      <c r="DW147" s="126"/>
      <c r="DX147" s="126"/>
      <c r="DY147" s="126"/>
      <c r="DZ147" s="126"/>
      <c r="EA147" s="126"/>
      <c r="EB147" s="126"/>
      <c r="EC147" s="126"/>
      <c r="ED147" s="126"/>
      <c r="EE147" s="126"/>
      <c r="EF147" s="126"/>
      <c r="EG147" s="126"/>
      <c r="EH147" s="126"/>
      <c r="EI147" s="126"/>
      <c r="EJ147" s="126"/>
      <c r="EK147" s="126"/>
      <c r="EL147" s="126"/>
      <c r="EM147" s="126"/>
      <c r="EN147" s="126"/>
      <c r="EO147" s="126"/>
      <c r="EP147" s="126"/>
      <c r="EQ147" s="126"/>
      <c r="ER147" s="126"/>
      <c r="ES147" s="126"/>
      <c r="ET147" s="126"/>
      <c r="EU147" s="126"/>
      <c r="EV147" s="126"/>
      <c r="EW147" s="126"/>
      <c r="EX147" s="126"/>
      <c r="EY147" s="126"/>
      <c r="EZ147" s="126"/>
      <c r="FA147" s="126"/>
      <c r="FB147" s="126"/>
      <c r="FC147" s="126"/>
      <c r="FD147" s="126"/>
      <c r="FE147" s="126"/>
      <c r="FF147" s="126"/>
      <c r="FG147" s="126"/>
      <c r="FH147" s="126"/>
      <c r="FI147" s="126"/>
      <c r="FJ147" s="126"/>
      <c r="FK147" s="126"/>
      <c r="FL147" s="126"/>
      <c r="FM147" s="126"/>
      <c r="FN147" s="126"/>
      <c r="FO147" s="126"/>
      <c r="FP147" s="126"/>
      <c r="FQ147" s="126"/>
      <c r="FR147" s="126"/>
      <c r="FS147" s="126"/>
      <c r="FT147" s="126"/>
      <c r="FU147" s="126"/>
      <c r="FV147" s="126"/>
      <c r="FW147" s="126"/>
      <c r="FX147" s="126"/>
      <c r="FY147" s="126"/>
      <c r="FZ147" s="126"/>
      <c r="GA147" s="126"/>
      <c r="GB147" s="126"/>
      <c r="GC147" s="126"/>
      <c r="GD147" s="126"/>
      <c r="GE147" s="126"/>
      <c r="GF147" s="126"/>
      <c r="GG147" s="126"/>
      <c r="GH147" s="126"/>
      <c r="GI147" s="126"/>
      <c r="GJ147" s="126"/>
      <c r="GK147" s="126"/>
      <c r="GL147" s="126"/>
      <c r="GM147" s="126"/>
      <c r="GN147" s="126"/>
      <c r="GO147" s="126"/>
      <c r="GP147" s="126"/>
      <c r="GQ147" s="126"/>
      <c r="GR147" s="126"/>
      <c r="GS147" s="126"/>
      <c r="GT147" s="126"/>
      <c r="GU147" s="126"/>
      <c r="GV147" s="126"/>
      <c r="GW147" s="126"/>
      <c r="GX147" s="126"/>
      <c r="GY147" s="126"/>
      <c r="GZ147" s="126"/>
      <c r="HA147" s="126"/>
      <c r="HB147" s="126"/>
      <c r="HC147" s="126"/>
      <c r="HD147" s="126"/>
      <c r="HE147" s="126"/>
      <c r="HF147" s="126"/>
      <c r="HG147" s="126"/>
      <c r="HH147" s="126"/>
      <c r="HI147" s="126"/>
      <c r="HJ147" s="126"/>
      <c r="HK147" s="126"/>
      <c r="HL147" s="126"/>
      <c r="HM147" s="126"/>
      <c r="HN147" s="126"/>
      <c r="HO147" s="126"/>
      <c r="HP147" s="126"/>
      <c r="HQ147" s="126"/>
      <c r="HR147" s="126"/>
      <c r="HS147" s="126"/>
      <c r="HT147" s="126"/>
      <c r="HU147" s="126"/>
      <c r="HV147" s="126"/>
      <c r="HW147" s="126"/>
      <c r="HX147" s="126"/>
      <c r="HY147" s="126"/>
      <c r="HZ147" s="126"/>
      <c r="IA147" s="126"/>
      <c r="IB147" s="126"/>
      <c r="IC147" s="126"/>
      <c r="ID147" s="126"/>
      <c r="IE147" s="126"/>
      <c r="IF147" s="126"/>
      <c r="IG147" s="126"/>
      <c r="IH147" s="126"/>
      <c r="II147" s="126"/>
      <c r="IJ147" s="126"/>
      <c r="IK147" s="126"/>
      <c r="IL147" s="126"/>
      <c r="IM147" s="126"/>
      <c r="IN147" s="126"/>
      <c r="IO147" s="126"/>
      <c r="IP147" s="126"/>
      <c r="IQ147" s="126"/>
      <c r="IR147" s="126"/>
      <c r="IS147" s="126"/>
      <c r="IT147" s="126"/>
      <c r="IU147" s="126"/>
      <c r="IV147" s="126"/>
      <c r="IW147" s="126"/>
      <c r="IX147" s="126"/>
      <c r="IY147" s="126"/>
      <c r="IZ147" s="126"/>
      <c r="JA147" s="126"/>
      <c r="JB147" s="126"/>
    </row>
    <row r="148" spans="1:262" s="151" customFormat="1" ht="30" customHeight="1" x14ac:dyDescent="0.25">
      <c r="A148" s="120" t="s">
        <v>190</v>
      </c>
      <c r="B148" s="121">
        <v>24</v>
      </c>
      <c r="C148" s="66" t="s">
        <v>220</v>
      </c>
      <c r="D148" s="69">
        <v>1</v>
      </c>
      <c r="E148" s="69">
        <v>1</v>
      </c>
      <c r="F148" s="69">
        <v>1</v>
      </c>
      <c r="G148" s="69">
        <v>1</v>
      </c>
      <c r="H148" s="69">
        <v>1</v>
      </c>
      <c r="I148" s="69">
        <v>1</v>
      </c>
      <c r="J148" s="69">
        <v>1</v>
      </c>
      <c r="K148" s="69">
        <v>1</v>
      </c>
      <c r="L148" s="69">
        <v>1</v>
      </c>
      <c r="M148" s="69">
        <v>1</v>
      </c>
      <c r="N148" s="69">
        <v>1</v>
      </c>
      <c r="O148" s="74"/>
      <c r="P148" s="69">
        <v>1</v>
      </c>
      <c r="Q148" s="69">
        <v>1</v>
      </c>
      <c r="R148" s="69">
        <v>1</v>
      </c>
      <c r="S148" s="69">
        <v>1</v>
      </c>
      <c r="T148" s="69">
        <v>1</v>
      </c>
      <c r="U148" s="69">
        <v>1</v>
      </c>
      <c r="V148" s="69">
        <v>1</v>
      </c>
      <c r="W148" s="69">
        <v>1</v>
      </c>
      <c r="X148" s="69">
        <v>1</v>
      </c>
      <c r="Y148" s="69">
        <v>1</v>
      </c>
      <c r="Z148" s="69">
        <v>1</v>
      </c>
      <c r="AA148" s="69">
        <v>1</v>
      </c>
      <c r="AB148" s="69">
        <v>1</v>
      </c>
      <c r="AC148" s="69">
        <v>1</v>
      </c>
      <c r="AD148" s="69">
        <v>1</v>
      </c>
      <c r="AE148" s="74"/>
      <c r="AF148" s="69">
        <v>1</v>
      </c>
      <c r="AG148" s="69">
        <v>1</v>
      </c>
      <c r="AH148" s="69">
        <v>1</v>
      </c>
      <c r="AI148" s="69">
        <v>1</v>
      </c>
      <c r="AJ148" s="69">
        <v>1</v>
      </c>
      <c r="AK148" s="69">
        <v>1</v>
      </c>
      <c r="AL148" s="69">
        <v>1</v>
      </c>
      <c r="AM148" s="69">
        <v>1</v>
      </c>
      <c r="AN148" s="69">
        <v>1</v>
      </c>
      <c r="AO148" s="69">
        <v>1</v>
      </c>
      <c r="AP148" s="69">
        <v>1</v>
      </c>
      <c r="AQ148" s="69">
        <v>1</v>
      </c>
      <c r="AR148" s="69">
        <v>1</v>
      </c>
      <c r="AS148" s="69">
        <v>1</v>
      </c>
      <c r="AT148" s="69">
        <v>1</v>
      </c>
      <c r="AU148" s="69">
        <v>1</v>
      </c>
      <c r="AV148" s="69">
        <v>1</v>
      </c>
      <c r="AW148" s="69">
        <v>1</v>
      </c>
      <c r="AX148" s="69">
        <v>1</v>
      </c>
      <c r="AY148" s="69">
        <v>1</v>
      </c>
      <c r="AZ148" s="69">
        <v>1</v>
      </c>
      <c r="BA148" s="69">
        <v>1</v>
      </c>
      <c r="BB148" s="69">
        <v>1</v>
      </c>
      <c r="BC148" s="69">
        <v>1</v>
      </c>
      <c r="BD148" s="69">
        <v>1</v>
      </c>
      <c r="BE148" s="69">
        <v>1</v>
      </c>
      <c r="BF148" s="69">
        <v>1</v>
      </c>
      <c r="BG148" s="69">
        <v>0</v>
      </c>
      <c r="BH148" s="69">
        <v>1</v>
      </c>
      <c r="BI148" s="74"/>
      <c r="BJ148" s="74"/>
      <c r="BK148" s="69">
        <v>1</v>
      </c>
      <c r="BL148" s="69">
        <v>1</v>
      </c>
      <c r="BM148" s="69">
        <v>0</v>
      </c>
      <c r="BN148" s="69">
        <v>1</v>
      </c>
      <c r="BO148" s="69">
        <v>1</v>
      </c>
      <c r="BP148" s="69">
        <v>1</v>
      </c>
      <c r="BQ148" s="69">
        <v>1</v>
      </c>
      <c r="BR148" s="69">
        <v>1</v>
      </c>
      <c r="BS148" s="69">
        <v>1</v>
      </c>
      <c r="BT148" s="69">
        <v>1</v>
      </c>
      <c r="BU148" s="69">
        <v>1</v>
      </c>
      <c r="BV148" s="69">
        <v>1</v>
      </c>
      <c r="BW148" s="69">
        <v>1</v>
      </c>
      <c r="BX148" s="69">
        <v>1</v>
      </c>
      <c r="BY148" s="69">
        <v>1</v>
      </c>
      <c r="BZ148" s="69">
        <v>1</v>
      </c>
      <c r="CA148" s="69">
        <v>1</v>
      </c>
      <c r="CB148" s="69">
        <v>1</v>
      </c>
      <c r="CC148" s="69">
        <v>1</v>
      </c>
      <c r="CD148" s="69">
        <v>1</v>
      </c>
      <c r="CE148" s="158">
        <f>SUM(D148:N148,P148:AD148,AF148:BH148,BK148:CD148)</f>
        <v>73</v>
      </c>
      <c r="CF148" s="146">
        <f>CE148/($CD$3)*100</f>
        <v>97.333333333333343</v>
      </c>
      <c r="CG148" s="78">
        <v>1</v>
      </c>
      <c r="CH148" s="69">
        <v>1</v>
      </c>
      <c r="CI148" s="69">
        <v>1</v>
      </c>
      <c r="CJ148" s="69">
        <v>1</v>
      </c>
      <c r="CK148" s="69">
        <v>1</v>
      </c>
      <c r="CL148" s="69">
        <v>1</v>
      </c>
      <c r="CM148" s="72"/>
      <c r="CN148" s="75">
        <v>0</v>
      </c>
      <c r="CO148" s="75">
        <v>1</v>
      </c>
      <c r="CP148" s="75">
        <v>1</v>
      </c>
      <c r="CQ148" s="75">
        <v>1</v>
      </c>
      <c r="CR148" s="75">
        <v>1</v>
      </c>
      <c r="CS148" s="75">
        <v>1</v>
      </c>
      <c r="CT148" s="149"/>
      <c r="CU148" s="69">
        <v>0</v>
      </c>
      <c r="CV148" s="69">
        <v>0</v>
      </c>
      <c r="CW148" s="69">
        <v>0</v>
      </c>
      <c r="CX148" s="69">
        <v>0</v>
      </c>
      <c r="CY148" s="69">
        <v>0</v>
      </c>
      <c r="CZ148" s="69">
        <v>0</v>
      </c>
      <c r="DA148" s="69">
        <v>0</v>
      </c>
      <c r="DB148" s="69">
        <v>0</v>
      </c>
      <c r="DC148" s="69">
        <v>0</v>
      </c>
      <c r="DD148" s="69">
        <v>0</v>
      </c>
      <c r="DE148" s="69">
        <v>0</v>
      </c>
      <c r="DF148" s="69">
        <v>0</v>
      </c>
      <c r="DG148" s="76"/>
      <c r="DH148" s="142">
        <f>SUM(CG148:DG148)</f>
        <v>11</v>
      </c>
      <c r="DI148" s="146">
        <f>DH148/($DG$3-3)*100</f>
        <v>45.833333333333329</v>
      </c>
      <c r="DJ148" s="126"/>
      <c r="DK148" s="126"/>
      <c r="DL148" s="126"/>
      <c r="DM148" s="126"/>
      <c r="DN148" s="126"/>
      <c r="DO148" s="126"/>
      <c r="DP148" s="126"/>
      <c r="DQ148" s="126"/>
      <c r="DR148" s="126"/>
      <c r="DS148" s="126"/>
      <c r="DT148" s="126"/>
      <c r="DU148" s="126"/>
      <c r="DV148" s="126"/>
      <c r="DW148" s="126"/>
      <c r="DX148" s="126"/>
      <c r="DY148" s="126"/>
      <c r="DZ148" s="126"/>
      <c r="EA148" s="126"/>
      <c r="EB148" s="126"/>
      <c r="EC148" s="126"/>
      <c r="ED148" s="126"/>
      <c r="EE148" s="126"/>
      <c r="EF148" s="126"/>
      <c r="EG148" s="126"/>
      <c r="EH148" s="126"/>
      <c r="EI148" s="126"/>
      <c r="EJ148" s="126"/>
      <c r="EK148" s="126"/>
      <c r="EL148" s="126"/>
      <c r="EM148" s="126"/>
      <c r="EN148" s="126"/>
      <c r="EO148" s="126"/>
      <c r="EP148" s="126"/>
      <c r="EQ148" s="126"/>
      <c r="ER148" s="126"/>
      <c r="ES148" s="126"/>
      <c r="ET148" s="126"/>
      <c r="EU148" s="126"/>
      <c r="EV148" s="126"/>
      <c r="EW148" s="126"/>
      <c r="EX148" s="126"/>
      <c r="EY148" s="126"/>
      <c r="EZ148" s="126"/>
      <c r="FA148" s="126"/>
      <c r="FB148" s="126"/>
      <c r="FC148" s="126"/>
      <c r="FD148" s="126"/>
      <c r="FE148" s="126"/>
      <c r="FF148" s="126"/>
      <c r="FG148" s="126"/>
      <c r="FH148" s="126"/>
      <c r="FI148" s="126"/>
      <c r="FJ148" s="126"/>
      <c r="FK148" s="126"/>
      <c r="FL148" s="126"/>
      <c r="FM148" s="126"/>
      <c r="FN148" s="126"/>
      <c r="FO148" s="126"/>
      <c r="FP148" s="126"/>
      <c r="FQ148" s="126"/>
      <c r="FR148" s="126"/>
      <c r="FS148" s="126"/>
      <c r="FT148" s="126"/>
      <c r="FU148" s="126"/>
      <c r="FV148" s="126"/>
      <c r="FW148" s="126"/>
      <c r="FX148" s="126"/>
      <c r="FY148" s="126"/>
      <c r="FZ148" s="126"/>
      <c r="GA148" s="126"/>
      <c r="GB148" s="126"/>
      <c r="GC148" s="126"/>
      <c r="GD148" s="126"/>
      <c r="GE148" s="126"/>
      <c r="GF148" s="126"/>
      <c r="GG148" s="126"/>
      <c r="GH148" s="126"/>
      <c r="GI148" s="126"/>
      <c r="GJ148" s="126"/>
      <c r="GK148" s="126"/>
      <c r="GL148" s="126"/>
      <c r="GM148" s="126"/>
      <c r="GN148" s="126"/>
      <c r="GO148" s="126"/>
      <c r="GP148" s="126"/>
      <c r="GQ148" s="126"/>
      <c r="GR148" s="126"/>
      <c r="GS148" s="126"/>
      <c r="GT148" s="126"/>
      <c r="GU148" s="126"/>
      <c r="GV148" s="126"/>
      <c r="GW148" s="126"/>
      <c r="GX148" s="126"/>
      <c r="GY148" s="126"/>
      <c r="GZ148" s="126"/>
      <c r="HA148" s="126"/>
      <c r="HB148" s="126"/>
      <c r="HC148" s="126"/>
      <c r="HD148" s="126"/>
      <c r="HE148" s="126"/>
      <c r="HF148" s="126"/>
      <c r="HG148" s="126"/>
      <c r="HH148" s="126"/>
      <c r="HI148" s="126"/>
      <c r="HJ148" s="126"/>
      <c r="HK148" s="126"/>
      <c r="HL148" s="126"/>
      <c r="HM148" s="126"/>
      <c r="HN148" s="126"/>
      <c r="HO148" s="126"/>
      <c r="HP148" s="126"/>
      <c r="HQ148" s="126"/>
      <c r="HR148" s="126"/>
      <c r="HS148" s="126"/>
      <c r="HT148" s="126"/>
      <c r="HU148" s="126"/>
      <c r="HV148" s="126"/>
      <c r="HW148" s="126"/>
      <c r="HX148" s="126"/>
      <c r="HY148" s="126"/>
      <c r="HZ148" s="126"/>
      <c r="IA148" s="126"/>
      <c r="IB148" s="126"/>
      <c r="IC148" s="126"/>
      <c r="ID148" s="126"/>
      <c r="IE148" s="126"/>
      <c r="IF148" s="126"/>
      <c r="IG148" s="126"/>
      <c r="IH148" s="126"/>
      <c r="II148" s="126"/>
      <c r="IJ148" s="126"/>
      <c r="IK148" s="126"/>
      <c r="IL148" s="126"/>
      <c r="IM148" s="126"/>
      <c r="IN148" s="126"/>
      <c r="IO148" s="126"/>
      <c r="IP148" s="126"/>
      <c r="IQ148" s="126"/>
      <c r="IR148" s="126"/>
      <c r="IS148" s="126"/>
      <c r="IT148" s="126"/>
      <c r="IU148" s="126"/>
      <c r="IV148" s="126"/>
      <c r="IW148" s="126"/>
      <c r="IX148" s="126"/>
      <c r="IY148" s="126"/>
      <c r="IZ148" s="126"/>
      <c r="JA148" s="126"/>
      <c r="JB148" s="126"/>
    </row>
    <row r="149" spans="1:262" s="151" customFormat="1" ht="30" customHeight="1" x14ac:dyDescent="0.25">
      <c r="A149" s="120" t="s">
        <v>190</v>
      </c>
      <c r="B149" s="121">
        <v>26</v>
      </c>
      <c r="C149" s="66" t="s">
        <v>197</v>
      </c>
      <c r="D149" s="69">
        <v>1</v>
      </c>
      <c r="E149" s="69">
        <v>1</v>
      </c>
      <c r="F149" s="69">
        <v>1</v>
      </c>
      <c r="G149" s="69">
        <v>1</v>
      </c>
      <c r="H149" s="69">
        <v>1</v>
      </c>
      <c r="I149" s="69">
        <v>1</v>
      </c>
      <c r="J149" s="69">
        <v>1</v>
      </c>
      <c r="K149" s="69">
        <v>1</v>
      </c>
      <c r="L149" s="69">
        <v>1</v>
      </c>
      <c r="M149" s="69">
        <v>1</v>
      </c>
      <c r="N149" s="69">
        <v>1</v>
      </c>
      <c r="O149" s="74"/>
      <c r="P149" s="69">
        <v>1</v>
      </c>
      <c r="Q149" s="69">
        <v>1</v>
      </c>
      <c r="R149" s="69">
        <v>1</v>
      </c>
      <c r="S149" s="69">
        <v>1</v>
      </c>
      <c r="T149" s="69">
        <v>1</v>
      </c>
      <c r="U149" s="69">
        <v>1</v>
      </c>
      <c r="V149" s="69">
        <v>1</v>
      </c>
      <c r="W149" s="69">
        <v>1</v>
      </c>
      <c r="X149" s="69">
        <v>1</v>
      </c>
      <c r="Y149" s="69">
        <v>1</v>
      </c>
      <c r="Z149" s="69">
        <v>1</v>
      </c>
      <c r="AA149" s="69">
        <v>1</v>
      </c>
      <c r="AB149" s="69">
        <v>1</v>
      </c>
      <c r="AC149" s="69">
        <v>1</v>
      </c>
      <c r="AD149" s="69">
        <v>1</v>
      </c>
      <c r="AE149" s="74"/>
      <c r="AF149" s="69">
        <v>1</v>
      </c>
      <c r="AG149" s="69">
        <v>1</v>
      </c>
      <c r="AH149" s="69">
        <v>1</v>
      </c>
      <c r="AI149" s="69">
        <v>1</v>
      </c>
      <c r="AJ149" s="69">
        <v>1</v>
      </c>
      <c r="AK149" s="69">
        <v>1</v>
      </c>
      <c r="AL149" s="69">
        <v>1</v>
      </c>
      <c r="AM149" s="69">
        <v>1</v>
      </c>
      <c r="AN149" s="69">
        <v>1</v>
      </c>
      <c r="AO149" s="69">
        <v>1</v>
      </c>
      <c r="AP149" s="69">
        <v>1</v>
      </c>
      <c r="AQ149" s="69">
        <v>1</v>
      </c>
      <c r="AR149" s="69">
        <v>1</v>
      </c>
      <c r="AS149" s="69">
        <v>1</v>
      </c>
      <c r="AT149" s="69">
        <v>1</v>
      </c>
      <c r="AU149" s="69">
        <v>0</v>
      </c>
      <c r="AV149" s="69">
        <v>1</v>
      </c>
      <c r="AW149" s="69">
        <v>1</v>
      </c>
      <c r="AX149" s="69">
        <v>1</v>
      </c>
      <c r="AY149" s="69">
        <v>1</v>
      </c>
      <c r="AZ149" s="69">
        <v>1</v>
      </c>
      <c r="BA149" s="69">
        <v>1</v>
      </c>
      <c r="BB149" s="69">
        <v>1</v>
      </c>
      <c r="BC149" s="69">
        <v>1</v>
      </c>
      <c r="BD149" s="69">
        <v>1</v>
      </c>
      <c r="BE149" s="69">
        <v>1</v>
      </c>
      <c r="BF149" s="69">
        <v>1</v>
      </c>
      <c r="BG149" s="69">
        <v>0</v>
      </c>
      <c r="BH149" s="69">
        <v>1</v>
      </c>
      <c r="BI149" s="74"/>
      <c r="BJ149" s="74"/>
      <c r="BK149" s="69">
        <v>1</v>
      </c>
      <c r="BL149" s="69">
        <v>1</v>
      </c>
      <c r="BM149" s="69">
        <v>1</v>
      </c>
      <c r="BN149" s="69">
        <v>1</v>
      </c>
      <c r="BO149" s="69">
        <v>1</v>
      </c>
      <c r="BP149" s="69">
        <v>1</v>
      </c>
      <c r="BQ149" s="69">
        <v>1</v>
      </c>
      <c r="BR149" s="69">
        <v>1</v>
      </c>
      <c r="BS149" s="69">
        <v>1</v>
      </c>
      <c r="BT149" s="69">
        <v>1</v>
      </c>
      <c r="BU149" s="69">
        <v>1</v>
      </c>
      <c r="BV149" s="69">
        <v>1</v>
      </c>
      <c r="BW149" s="69">
        <v>1</v>
      </c>
      <c r="BX149" s="69">
        <v>1</v>
      </c>
      <c r="BY149" s="69">
        <v>1</v>
      </c>
      <c r="BZ149" s="69">
        <v>1</v>
      </c>
      <c r="CA149" s="69">
        <v>1</v>
      </c>
      <c r="CB149" s="69">
        <v>1</v>
      </c>
      <c r="CC149" s="69">
        <v>1</v>
      </c>
      <c r="CD149" s="69">
        <v>1</v>
      </c>
      <c r="CE149" s="158">
        <f>SUM(D149:N149,P149:AD149,AF149:BH149,BK149:CD149)</f>
        <v>73</v>
      </c>
      <c r="CF149" s="146">
        <f>CE149/($CD$3)*100</f>
        <v>97.333333333333343</v>
      </c>
      <c r="CG149" s="78">
        <v>1</v>
      </c>
      <c r="CH149" s="69">
        <v>1</v>
      </c>
      <c r="CI149" s="69">
        <v>1</v>
      </c>
      <c r="CJ149" s="69">
        <v>1</v>
      </c>
      <c r="CK149" s="69">
        <v>1</v>
      </c>
      <c r="CL149" s="69">
        <v>1</v>
      </c>
      <c r="CM149" s="72"/>
      <c r="CN149" s="75">
        <v>0</v>
      </c>
      <c r="CO149" s="75">
        <v>1</v>
      </c>
      <c r="CP149" s="75">
        <v>1</v>
      </c>
      <c r="CQ149" s="75">
        <v>1</v>
      </c>
      <c r="CR149" s="75">
        <v>1</v>
      </c>
      <c r="CS149" s="75">
        <v>1</v>
      </c>
      <c r="CT149" s="149"/>
      <c r="CU149" s="69">
        <v>1</v>
      </c>
      <c r="CV149" s="69">
        <v>1</v>
      </c>
      <c r="CW149" s="69">
        <v>1</v>
      </c>
      <c r="CX149" s="69">
        <v>1</v>
      </c>
      <c r="CY149" s="69">
        <v>1</v>
      </c>
      <c r="CZ149" s="69">
        <v>1</v>
      </c>
      <c r="DA149" s="69">
        <v>1</v>
      </c>
      <c r="DB149" s="69">
        <v>1</v>
      </c>
      <c r="DC149" s="69">
        <v>1</v>
      </c>
      <c r="DD149" s="69">
        <v>1</v>
      </c>
      <c r="DE149" s="69">
        <v>1</v>
      </c>
      <c r="DF149" s="69">
        <v>1</v>
      </c>
      <c r="DG149" s="72"/>
      <c r="DH149" s="142">
        <f>SUM(CG149:DG149)</f>
        <v>23</v>
      </c>
      <c r="DI149" s="146">
        <f>DH149/($DG$3-3)*100</f>
        <v>95.833333333333343</v>
      </c>
      <c r="DJ149" s="126"/>
      <c r="DK149" s="126"/>
      <c r="DL149" s="126"/>
      <c r="DM149" s="126"/>
      <c r="DN149" s="126"/>
      <c r="DO149" s="126"/>
      <c r="DP149" s="126"/>
      <c r="DQ149" s="126"/>
      <c r="DR149" s="126"/>
      <c r="DS149" s="126"/>
      <c r="DT149" s="126"/>
      <c r="DU149" s="126"/>
      <c r="DV149" s="126"/>
      <c r="DW149" s="126"/>
      <c r="DX149" s="126"/>
      <c r="DY149" s="126"/>
      <c r="DZ149" s="126"/>
      <c r="EA149" s="126"/>
      <c r="EB149" s="126"/>
      <c r="EC149" s="126"/>
      <c r="ED149" s="126"/>
      <c r="EE149" s="126"/>
      <c r="EF149" s="126"/>
      <c r="EG149" s="126"/>
      <c r="EH149" s="126"/>
      <c r="EI149" s="126"/>
      <c r="EJ149" s="126"/>
      <c r="EK149" s="126"/>
      <c r="EL149" s="126"/>
      <c r="EM149" s="126"/>
      <c r="EN149" s="126"/>
      <c r="EO149" s="126"/>
      <c r="EP149" s="126"/>
      <c r="EQ149" s="126"/>
      <c r="ER149" s="126"/>
      <c r="ES149" s="126"/>
      <c r="ET149" s="126"/>
      <c r="EU149" s="126"/>
      <c r="EV149" s="126"/>
      <c r="EW149" s="126"/>
      <c r="EX149" s="126"/>
      <c r="EY149" s="126"/>
      <c r="EZ149" s="126"/>
      <c r="FA149" s="126"/>
      <c r="FB149" s="126"/>
      <c r="FC149" s="126"/>
      <c r="FD149" s="126"/>
      <c r="FE149" s="126"/>
      <c r="FF149" s="126"/>
      <c r="FG149" s="126"/>
      <c r="FH149" s="126"/>
      <c r="FI149" s="126"/>
      <c r="FJ149" s="126"/>
      <c r="FK149" s="126"/>
      <c r="FL149" s="126"/>
      <c r="FM149" s="126"/>
      <c r="FN149" s="126"/>
      <c r="FO149" s="126"/>
      <c r="FP149" s="126"/>
      <c r="FQ149" s="126"/>
      <c r="FR149" s="126"/>
      <c r="FS149" s="126"/>
      <c r="FT149" s="126"/>
      <c r="FU149" s="126"/>
      <c r="FV149" s="126"/>
      <c r="FW149" s="126"/>
      <c r="FX149" s="126"/>
      <c r="FY149" s="126"/>
      <c r="FZ149" s="126"/>
      <c r="GA149" s="126"/>
      <c r="GB149" s="126"/>
      <c r="GC149" s="126"/>
      <c r="GD149" s="126"/>
      <c r="GE149" s="126"/>
      <c r="GF149" s="126"/>
      <c r="GG149" s="126"/>
      <c r="GH149" s="126"/>
      <c r="GI149" s="126"/>
      <c r="GJ149" s="126"/>
      <c r="GK149" s="126"/>
      <c r="GL149" s="126"/>
      <c r="GM149" s="126"/>
      <c r="GN149" s="126"/>
      <c r="GO149" s="126"/>
      <c r="GP149" s="126"/>
      <c r="GQ149" s="126"/>
      <c r="GR149" s="126"/>
      <c r="GS149" s="126"/>
      <c r="GT149" s="126"/>
      <c r="GU149" s="126"/>
      <c r="GV149" s="126"/>
      <c r="GW149" s="126"/>
      <c r="GX149" s="126"/>
      <c r="GY149" s="126"/>
      <c r="GZ149" s="126"/>
      <c r="HA149" s="126"/>
      <c r="HB149" s="126"/>
      <c r="HC149" s="126"/>
      <c r="HD149" s="126"/>
      <c r="HE149" s="126"/>
      <c r="HF149" s="126"/>
      <c r="HG149" s="126"/>
      <c r="HH149" s="126"/>
      <c r="HI149" s="126"/>
      <c r="HJ149" s="126"/>
      <c r="HK149" s="126"/>
      <c r="HL149" s="126"/>
      <c r="HM149" s="126"/>
      <c r="HN149" s="126"/>
      <c r="HO149" s="126"/>
      <c r="HP149" s="126"/>
      <c r="HQ149" s="126"/>
      <c r="HR149" s="126"/>
      <c r="HS149" s="126"/>
      <c r="HT149" s="126"/>
      <c r="HU149" s="126"/>
      <c r="HV149" s="126"/>
      <c r="HW149" s="126"/>
      <c r="HX149" s="126"/>
      <c r="HY149" s="126"/>
      <c r="HZ149" s="126"/>
      <c r="IA149" s="126"/>
      <c r="IB149" s="126"/>
      <c r="IC149" s="126"/>
      <c r="ID149" s="126"/>
      <c r="IE149" s="126"/>
      <c r="IF149" s="126"/>
      <c r="IG149" s="126"/>
      <c r="IH149" s="126"/>
      <c r="II149" s="126"/>
      <c r="IJ149" s="126"/>
      <c r="IK149" s="126"/>
      <c r="IL149" s="126"/>
      <c r="IM149" s="126"/>
      <c r="IN149" s="126"/>
      <c r="IO149" s="126"/>
      <c r="IP149" s="126"/>
      <c r="IQ149" s="126"/>
      <c r="IR149" s="126"/>
      <c r="IS149" s="126"/>
      <c r="IT149" s="126"/>
      <c r="IU149" s="126"/>
      <c r="IV149" s="126"/>
      <c r="IW149" s="126"/>
      <c r="IX149" s="126"/>
      <c r="IY149" s="126"/>
      <c r="IZ149" s="126"/>
      <c r="JA149" s="126"/>
      <c r="JB149" s="126"/>
    </row>
    <row r="150" spans="1:262" s="151" customFormat="1" ht="30" customHeight="1" x14ac:dyDescent="0.25">
      <c r="A150" s="120" t="s">
        <v>190</v>
      </c>
      <c r="B150" s="121">
        <v>30</v>
      </c>
      <c r="C150" s="66" t="s">
        <v>223</v>
      </c>
      <c r="D150" s="69">
        <v>1</v>
      </c>
      <c r="E150" s="69">
        <v>1</v>
      </c>
      <c r="F150" s="69">
        <v>1</v>
      </c>
      <c r="G150" s="69">
        <v>1</v>
      </c>
      <c r="H150" s="69">
        <v>1</v>
      </c>
      <c r="I150" s="69">
        <v>1</v>
      </c>
      <c r="J150" s="69">
        <v>1</v>
      </c>
      <c r="K150" s="69">
        <v>1</v>
      </c>
      <c r="L150" s="69">
        <v>1</v>
      </c>
      <c r="M150" s="69">
        <v>1</v>
      </c>
      <c r="N150" s="69">
        <v>1</v>
      </c>
      <c r="O150" s="74"/>
      <c r="P150" s="69">
        <v>1</v>
      </c>
      <c r="Q150" s="69">
        <v>1</v>
      </c>
      <c r="R150" s="69">
        <v>1</v>
      </c>
      <c r="S150" s="69">
        <v>1</v>
      </c>
      <c r="T150" s="69">
        <v>1</v>
      </c>
      <c r="U150" s="69">
        <v>1</v>
      </c>
      <c r="V150" s="69">
        <v>1</v>
      </c>
      <c r="W150" s="69">
        <v>1</v>
      </c>
      <c r="X150" s="69">
        <v>1</v>
      </c>
      <c r="Y150" s="69">
        <v>1</v>
      </c>
      <c r="Z150" s="69">
        <v>1</v>
      </c>
      <c r="AA150" s="69">
        <v>1</v>
      </c>
      <c r="AB150" s="69">
        <v>1</v>
      </c>
      <c r="AC150" s="69">
        <v>1</v>
      </c>
      <c r="AD150" s="69">
        <v>1</v>
      </c>
      <c r="AE150" s="74"/>
      <c r="AF150" s="69">
        <v>1</v>
      </c>
      <c r="AG150" s="69">
        <v>1</v>
      </c>
      <c r="AH150" s="69">
        <v>1</v>
      </c>
      <c r="AI150" s="69">
        <v>1</v>
      </c>
      <c r="AJ150" s="69">
        <v>1</v>
      </c>
      <c r="AK150" s="69">
        <v>1</v>
      </c>
      <c r="AL150" s="69">
        <v>1</v>
      </c>
      <c r="AM150" s="69">
        <v>1</v>
      </c>
      <c r="AN150" s="69">
        <v>1</v>
      </c>
      <c r="AO150" s="69">
        <v>1</v>
      </c>
      <c r="AP150" s="69">
        <v>1</v>
      </c>
      <c r="AQ150" s="69">
        <v>1</v>
      </c>
      <c r="AR150" s="69">
        <v>1</v>
      </c>
      <c r="AS150" s="69">
        <v>1</v>
      </c>
      <c r="AT150" s="69">
        <v>1</v>
      </c>
      <c r="AU150" s="69">
        <v>1</v>
      </c>
      <c r="AV150" s="69">
        <v>1</v>
      </c>
      <c r="AW150" s="69">
        <v>1</v>
      </c>
      <c r="AX150" s="69">
        <v>1</v>
      </c>
      <c r="AY150" s="69">
        <v>1</v>
      </c>
      <c r="AZ150" s="69">
        <v>1</v>
      </c>
      <c r="BA150" s="69">
        <v>1</v>
      </c>
      <c r="BB150" s="69">
        <v>1</v>
      </c>
      <c r="BC150" s="69">
        <v>1</v>
      </c>
      <c r="BD150" s="69">
        <v>1</v>
      </c>
      <c r="BE150" s="69">
        <v>1</v>
      </c>
      <c r="BF150" s="69">
        <v>1</v>
      </c>
      <c r="BG150" s="69">
        <v>0</v>
      </c>
      <c r="BH150" s="69">
        <v>1</v>
      </c>
      <c r="BI150" s="74"/>
      <c r="BJ150" s="74"/>
      <c r="BK150" s="69">
        <v>1</v>
      </c>
      <c r="BL150" s="69">
        <v>1</v>
      </c>
      <c r="BM150" s="69">
        <v>1</v>
      </c>
      <c r="BN150" s="69">
        <v>1</v>
      </c>
      <c r="BO150" s="69">
        <v>1</v>
      </c>
      <c r="BP150" s="69">
        <v>1</v>
      </c>
      <c r="BQ150" s="69">
        <v>0</v>
      </c>
      <c r="BR150" s="69">
        <v>1</v>
      </c>
      <c r="BS150" s="69">
        <v>1</v>
      </c>
      <c r="BT150" s="69">
        <v>1</v>
      </c>
      <c r="BU150" s="69">
        <v>1</v>
      </c>
      <c r="BV150" s="69">
        <v>1</v>
      </c>
      <c r="BW150" s="69">
        <v>1</v>
      </c>
      <c r="BX150" s="69">
        <v>1</v>
      </c>
      <c r="BY150" s="69">
        <v>1</v>
      </c>
      <c r="BZ150" s="69">
        <v>1</v>
      </c>
      <c r="CA150" s="69">
        <v>1</v>
      </c>
      <c r="CB150" s="69">
        <v>1</v>
      </c>
      <c r="CC150" s="69">
        <v>1</v>
      </c>
      <c r="CD150" s="69">
        <v>1</v>
      </c>
      <c r="CE150" s="158">
        <f>SUM(D150:N150,P150:AD150,AF150:BH150,BK150:CD150)</f>
        <v>73</v>
      </c>
      <c r="CF150" s="146">
        <f>CE150/($CD$3)*100</f>
        <v>97.333333333333343</v>
      </c>
      <c r="CG150" s="78">
        <v>1</v>
      </c>
      <c r="CH150" s="69">
        <v>1</v>
      </c>
      <c r="CI150" s="69">
        <v>1</v>
      </c>
      <c r="CJ150" s="69">
        <v>1</v>
      </c>
      <c r="CK150" s="69">
        <v>1</v>
      </c>
      <c r="CL150" s="69">
        <v>1</v>
      </c>
      <c r="CM150" s="72"/>
      <c r="CN150" s="75">
        <v>1</v>
      </c>
      <c r="CO150" s="75">
        <v>1</v>
      </c>
      <c r="CP150" s="75">
        <v>1</v>
      </c>
      <c r="CQ150" s="75">
        <v>1</v>
      </c>
      <c r="CR150" s="75">
        <v>1</v>
      </c>
      <c r="CS150" s="75">
        <v>1</v>
      </c>
      <c r="CT150" s="76"/>
      <c r="CU150" s="78">
        <v>1</v>
      </c>
      <c r="CV150" s="78">
        <v>1</v>
      </c>
      <c r="CW150" s="78">
        <v>1</v>
      </c>
      <c r="CX150" s="78">
        <v>1</v>
      </c>
      <c r="CY150" s="78">
        <v>1</v>
      </c>
      <c r="CZ150" s="78">
        <v>1</v>
      </c>
      <c r="DA150" s="78">
        <v>1</v>
      </c>
      <c r="DB150" s="78">
        <v>1</v>
      </c>
      <c r="DC150" s="78">
        <v>1</v>
      </c>
      <c r="DD150" s="78">
        <v>1</v>
      </c>
      <c r="DE150" s="78">
        <v>1</v>
      </c>
      <c r="DF150" s="78">
        <v>1</v>
      </c>
      <c r="DG150" s="76"/>
      <c r="DH150" s="142">
        <f>SUM(CG150:DG150)</f>
        <v>24</v>
      </c>
      <c r="DI150" s="146">
        <f>DH150/($DG$3-3)*100</f>
        <v>100</v>
      </c>
      <c r="DJ150" s="126"/>
      <c r="DK150" s="126"/>
      <c r="DL150" s="126"/>
      <c r="DM150" s="126"/>
      <c r="DN150" s="126"/>
      <c r="DO150" s="126"/>
      <c r="DP150" s="126"/>
      <c r="DQ150" s="126"/>
      <c r="DR150" s="126"/>
      <c r="DS150" s="126"/>
      <c r="DT150" s="126"/>
      <c r="DU150" s="126"/>
      <c r="DV150" s="126"/>
      <c r="DW150" s="126"/>
      <c r="DX150" s="126"/>
      <c r="DY150" s="126"/>
      <c r="DZ150" s="126"/>
      <c r="EA150" s="126"/>
      <c r="EB150" s="126"/>
      <c r="EC150" s="126"/>
      <c r="ED150" s="126"/>
      <c r="EE150" s="126"/>
      <c r="EF150" s="126"/>
      <c r="EG150" s="126"/>
      <c r="EH150" s="126"/>
      <c r="EI150" s="126"/>
      <c r="EJ150" s="126"/>
      <c r="EK150" s="126"/>
      <c r="EL150" s="126"/>
      <c r="EM150" s="126"/>
      <c r="EN150" s="126"/>
      <c r="EO150" s="126"/>
      <c r="EP150" s="126"/>
      <c r="EQ150" s="126"/>
      <c r="ER150" s="126"/>
      <c r="ES150" s="126"/>
      <c r="ET150" s="126"/>
      <c r="EU150" s="126"/>
      <c r="EV150" s="126"/>
      <c r="EW150" s="126"/>
      <c r="EX150" s="126"/>
      <c r="EY150" s="126"/>
      <c r="EZ150" s="126"/>
      <c r="FA150" s="126"/>
      <c r="FB150" s="126"/>
      <c r="FC150" s="126"/>
      <c r="FD150" s="126"/>
      <c r="FE150" s="126"/>
      <c r="FF150" s="126"/>
      <c r="FG150" s="126"/>
      <c r="FH150" s="126"/>
      <c r="FI150" s="126"/>
      <c r="FJ150" s="126"/>
      <c r="FK150" s="126"/>
      <c r="FL150" s="126"/>
      <c r="FM150" s="126"/>
      <c r="FN150" s="126"/>
      <c r="FO150" s="126"/>
      <c r="FP150" s="126"/>
      <c r="FQ150" s="126"/>
      <c r="FR150" s="126"/>
      <c r="FS150" s="126"/>
      <c r="FT150" s="126"/>
      <c r="FU150" s="126"/>
      <c r="FV150" s="126"/>
      <c r="FW150" s="126"/>
      <c r="FX150" s="126"/>
      <c r="FY150" s="126"/>
      <c r="FZ150" s="126"/>
      <c r="GA150" s="126"/>
      <c r="GB150" s="126"/>
      <c r="GC150" s="126"/>
      <c r="GD150" s="126"/>
      <c r="GE150" s="126"/>
      <c r="GF150" s="126"/>
      <c r="GG150" s="126"/>
      <c r="GH150" s="126"/>
      <c r="GI150" s="126"/>
      <c r="GJ150" s="126"/>
      <c r="GK150" s="126"/>
      <c r="GL150" s="126"/>
      <c r="GM150" s="126"/>
      <c r="GN150" s="126"/>
      <c r="GO150" s="126"/>
      <c r="GP150" s="126"/>
      <c r="GQ150" s="126"/>
      <c r="GR150" s="126"/>
      <c r="GS150" s="126"/>
      <c r="GT150" s="126"/>
      <c r="GU150" s="126"/>
      <c r="GV150" s="126"/>
      <c r="GW150" s="126"/>
      <c r="GX150" s="126"/>
      <c r="GY150" s="126"/>
      <c r="GZ150" s="126"/>
      <c r="HA150" s="126"/>
      <c r="HB150" s="126"/>
      <c r="HC150" s="126"/>
      <c r="HD150" s="126"/>
      <c r="HE150" s="126"/>
      <c r="HF150" s="126"/>
      <c r="HG150" s="126"/>
      <c r="HH150" s="126"/>
      <c r="HI150" s="126"/>
      <c r="HJ150" s="126"/>
      <c r="HK150" s="126"/>
      <c r="HL150" s="126"/>
      <c r="HM150" s="126"/>
      <c r="HN150" s="126"/>
      <c r="HO150" s="126"/>
      <c r="HP150" s="126"/>
      <c r="HQ150" s="126"/>
      <c r="HR150" s="126"/>
      <c r="HS150" s="126"/>
      <c r="HT150" s="126"/>
      <c r="HU150" s="126"/>
      <c r="HV150" s="126"/>
      <c r="HW150" s="126"/>
      <c r="HX150" s="126"/>
      <c r="HY150" s="126"/>
      <c r="HZ150" s="126"/>
      <c r="IA150" s="126"/>
      <c r="IB150" s="126"/>
      <c r="IC150" s="126"/>
      <c r="ID150" s="126"/>
      <c r="IE150" s="126"/>
      <c r="IF150" s="126"/>
      <c r="IG150" s="126"/>
      <c r="IH150" s="126"/>
      <c r="II150" s="126"/>
      <c r="IJ150" s="126"/>
      <c r="IK150" s="126"/>
      <c r="IL150" s="126"/>
      <c r="IM150" s="126"/>
      <c r="IN150" s="126"/>
      <c r="IO150" s="126"/>
      <c r="IP150" s="126"/>
      <c r="IQ150" s="126"/>
      <c r="IR150" s="126"/>
      <c r="IS150" s="126"/>
      <c r="IT150" s="126"/>
      <c r="IU150" s="126"/>
      <c r="IV150" s="126"/>
      <c r="IW150" s="126"/>
      <c r="IX150" s="126"/>
      <c r="IY150" s="126"/>
      <c r="IZ150" s="126"/>
      <c r="JA150" s="126"/>
      <c r="JB150" s="126"/>
    </row>
    <row r="151" spans="1:262" s="152" customFormat="1" ht="30" customHeight="1" x14ac:dyDescent="0.25">
      <c r="A151" s="120" t="s">
        <v>190</v>
      </c>
      <c r="B151" s="121">
        <v>33</v>
      </c>
      <c r="C151" s="66" t="s">
        <v>226</v>
      </c>
      <c r="D151" s="69">
        <v>1</v>
      </c>
      <c r="E151" s="69">
        <v>1</v>
      </c>
      <c r="F151" s="69">
        <v>1</v>
      </c>
      <c r="G151" s="69">
        <v>1</v>
      </c>
      <c r="H151" s="69">
        <v>1</v>
      </c>
      <c r="I151" s="69">
        <v>1</v>
      </c>
      <c r="J151" s="69">
        <v>1</v>
      </c>
      <c r="K151" s="69">
        <v>1</v>
      </c>
      <c r="L151" s="69">
        <v>1</v>
      </c>
      <c r="M151" s="69">
        <v>1</v>
      </c>
      <c r="N151" s="69">
        <v>1</v>
      </c>
      <c r="O151" s="74"/>
      <c r="P151" s="69">
        <v>1</v>
      </c>
      <c r="Q151" s="69">
        <v>1</v>
      </c>
      <c r="R151" s="69">
        <v>1</v>
      </c>
      <c r="S151" s="69">
        <v>1</v>
      </c>
      <c r="T151" s="69">
        <v>1</v>
      </c>
      <c r="U151" s="69">
        <v>1</v>
      </c>
      <c r="V151" s="69">
        <v>1</v>
      </c>
      <c r="W151" s="69">
        <v>1</v>
      </c>
      <c r="X151" s="69">
        <v>1</v>
      </c>
      <c r="Y151" s="69">
        <v>1</v>
      </c>
      <c r="Z151" s="69">
        <v>1</v>
      </c>
      <c r="AA151" s="69">
        <v>1</v>
      </c>
      <c r="AB151" s="69">
        <v>1</v>
      </c>
      <c r="AC151" s="69">
        <v>1</v>
      </c>
      <c r="AD151" s="69">
        <v>1</v>
      </c>
      <c r="AE151" s="74"/>
      <c r="AF151" s="69">
        <v>1</v>
      </c>
      <c r="AG151" s="69">
        <v>1</v>
      </c>
      <c r="AH151" s="69">
        <v>1</v>
      </c>
      <c r="AI151" s="69">
        <v>1</v>
      </c>
      <c r="AJ151" s="69">
        <v>1</v>
      </c>
      <c r="AK151" s="69">
        <v>1</v>
      </c>
      <c r="AL151" s="69">
        <v>1</v>
      </c>
      <c r="AM151" s="69">
        <v>1</v>
      </c>
      <c r="AN151" s="69">
        <v>1</v>
      </c>
      <c r="AO151" s="69">
        <v>1</v>
      </c>
      <c r="AP151" s="69">
        <v>1</v>
      </c>
      <c r="AQ151" s="69">
        <v>1</v>
      </c>
      <c r="AR151" s="69">
        <v>1</v>
      </c>
      <c r="AS151" s="69">
        <v>1</v>
      </c>
      <c r="AT151" s="69">
        <v>1</v>
      </c>
      <c r="AU151" s="69">
        <v>1</v>
      </c>
      <c r="AV151" s="69">
        <v>1</v>
      </c>
      <c r="AW151" s="69">
        <v>1</v>
      </c>
      <c r="AX151" s="69">
        <v>1</v>
      </c>
      <c r="AY151" s="69">
        <v>1</v>
      </c>
      <c r="AZ151" s="69">
        <v>1</v>
      </c>
      <c r="BA151" s="69">
        <v>1</v>
      </c>
      <c r="BB151" s="69">
        <v>1</v>
      </c>
      <c r="BC151" s="69">
        <v>1</v>
      </c>
      <c r="BD151" s="69">
        <v>1</v>
      </c>
      <c r="BE151" s="69">
        <v>1</v>
      </c>
      <c r="BF151" s="69">
        <v>1</v>
      </c>
      <c r="BG151" s="69">
        <v>0</v>
      </c>
      <c r="BH151" s="69">
        <v>0</v>
      </c>
      <c r="BI151" s="74"/>
      <c r="BJ151" s="74"/>
      <c r="BK151" s="69">
        <v>1</v>
      </c>
      <c r="BL151" s="69">
        <v>1</v>
      </c>
      <c r="BM151" s="69">
        <v>1</v>
      </c>
      <c r="BN151" s="69">
        <v>1</v>
      </c>
      <c r="BO151" s="69">
        <v>1</v>
      </c>
      <c r="BP151" s="69">
        <v>1</v>
      </c>
      <c r="BQ151" s="69">
        <v>1</v>
      </c>
      <c r="BR151" s="69">
        <v>1</v>
      </c>
      <c r="BS151" s="69">
        <v>1</v>
      </c>
      <c r="BT151" s="69">
        <v>1</v>
      </c>
      <c r="BU151" s="69">
        <v>1</v>
      </c>
      <c r="BV151" s="69">
        <v>1</v>
      </c>
      <c r="BW151" s="69">
        <v>1</v>
      </c>
      <c r="BX151" s="69">
        <v>1</v>
      </c>
      <c r="BY151" s="69">
        <v>1</v>
      </c>
      <c r="BZ151" s="69">
        <v>1</v>
      </c>
      <c r="CA151" s="69">
        <v>1</v>
      </c>
      <c r="CB151" s="69">
        <v>1</v>
      </c>
      <c r="CC151" s="69">
        <v>1</v>
      </c>
      <c r="CD151" s="69">
        <v>1</v>
      </c>
      <c r="CE151" s="158">
        <f>SUM(D151:N151,P151:AD151,AF151:BH151,BK151:CD151)</f>
        <v>73</v>
      </c>
      <c r="CF151" s="146">
        <f>CE151/($CD$3)*100</f>
        <v>97.333333333333343</v>
      </c>
      <c r="CG151" s="69">
        <v>1</v>
      </c>
      <c r="CH151" s="69">
        <v>1</v>
      </c>
      <c r="CI151" s="69">
        <v>1</v>
      </c>
      <c r="CJ151" s="69">
        <v>1</v>
      </c>
      <c r="CK151" s="69">
        <v>1</v>
      </c>
      <c r="CL151" s="69">
        <v>1</v>
      </c>
      <c r="CM151" s="69"/>
      <c r="CN151" s="78">
        <v>0</v>
      </c>
      <c r="CO151" s="78">
        <v>0</v>
      </c>
      <c r="CP151" s="78">
        <v>0</v>
      </c>
      <c r="CQ151" s="78">
        <v>0</v>
      </c>
      <c r="CR151" s="78">
        <v>0</v>
      </c>
      <c r="CS151" s="78">
        <v>0</v>
      </c>
      <c r="CT151" s="149"/>
      <c r="CU151" s="69">
        <v>0</v>
      </c>
      <c r="CV151" s="69">
        <v>0</v>
      </c>
      <c r="CW151" s="69">
        <v>0</v>
      </c>
      <c r="CX151" s="69">
        <v>0</v>
      </c>
      <c r="CY151" s="69">
        <v>0</v>
      </c>
      <c r="CZ151" s="69">
        <v>0</v>
      </c>
      <c r="DA151" s="69">
        <v>0</v>
      </c>
      <c r="DB151" s="69">
        <v>0</v>
      </c>
      <c r="DC151" s="69">
        <v>0</v>
      </c>
      <c r="DD151" s="69">
        <v>0</v>
      </c>
      <c r="DE151" s="69">
        <v>0</v>
      </c>
      <c r="DF151" s="69">
        <v>0</v>
      </c>
      <c r="DG151" s="76"/>
      <c r="DH151" s="142">
        <f>SUM(CG151:DG151)</f>
        <v>6</v>
      </c>
      <c r="DI151" s="143">
        <f>DH151/($DG$3-9)*100</f>
        <v>33.333333333333329</v>
      </c>
      <c r="DJ151" s="126"/>
      <c r="DK151" s="126"/>
      <c r="DL151" s="126"/>
      <c r="DM151" s="126"/>
      <c r="DN151" s="126"/>
      <c r="DO151" s="126"/>
      <c r="DP151" s="126"/>
      <c r="DQ151" s="126"/>
      <c r="DR151" s="126"/>
      <c r="DS151" s="126"/>
      <c r="DT151" s="126"/>
      <c r="DU151" s="126"/>
      <c r="DV151" s="126"/>
      <c r="DW151" s="126"/>
      <c r="DX151" s="126"/>
      <c r="DY151" s="126"/>
      <c r="DZ151" s="126"/>
      <c r="EA151" s="126"/>
      <c r="EB151" s="126"/>
      <c r="EC151" s="126"/>
      <c r="ED151" s="126"/>
      <c r="EE151" s="126"/>
      <c r="EF151" s="126"/>
      <c r="EG151" s="126"/>
      <c r="EH151" s="126"/>
      <c r="EI151" s="126"/>
      <c r="EJ151" s="126"/>
      <c r="EK151" s="126"/>
      <c r="EL151" s="126"/>
      <c r="EM151" s="126"/>
      <c r="EN151" s="126"/>
      <c r="EO151" s="126"/>
      <c r="EP151" s="126"/>
      <c r="EQ151" s="126"/>
      <c r="ER151" s="126"/>
      <c r="ES151" s="126"/>
      <c r="ET151" s="126"/>
      <c r="EU151" s="126"/>
      <c r="EV151" s="126"/>
      <c r="EW151" s="126"/>
      <c r="EX151" s="126"/>
      <c r="EY151" s="126"/>
      <c r="EZ151" s="126"/>
      <c r="FA151" s="126"/>
      <c r="FB151" s="126"/>
      <c r="FC151" s="126"/>
      <c r="FD151" s="126"/>
      <c r="FE151" s="126"/>
      <c r="FF151" s="126"/>
      <c r="FG151" s="126"/>
      <c r="FH151" s="126"/>
      <c r="FI151" s="126"/>
      <c r="FJ151" s="126"/>
      <c r="FK151" s="126"/>
      <c r="FL151" s="126"/>
      <c r="FM151" s="126"/>
      <c r="FN151" s="126"/>
      <c r="FO151" s="126"/>
      <c r="FP151" s="126"/>
      <c r="FQ151" s="126"/>
      <c r="FR151" s="126"/>
      <c r="FS151" s="126"/>
      <c r="FT151" s="126"/>
      <c r="FU151" s="126"/>
      <c r="FV151" s="126"/>
      <c r="FW151" s="126"/>
      <c r="FX151" s="126"/>
      <c r="FY151" s="126"/>
      <c r="FZ151" s="126"/>
      <c r="GA151" s="126"/>
      <c r="GB151" s="126"/>
      <c r="GC151" s="126"/>
      <c r="GD151" s="126"/>
      <c r="GE151" s="126"/>
      <c r="GF151" s="126"/>
      <c r="GG151" s="126"/>
      <c r="GH151" s="126"/>
      <c r="GI151" s="126"/>
      <c r="GJ151" s="126"/>
      <c r="GK151" s="126"/>
      <c r="GL151" s="126"/>
      <c r="GM151" s="126"/>
      <c r="GN151" s="126"/>
      <c r="GO151" s="126"/>
      <c r="GP151" s="126"/>
      <c r="GQ151" s="126"/>
      <c r="GR151" s="126"/>
      <c r="GS151" s="126"/>
      <c r="GT151" s="126"/>
      <c r="GU151" s="126"/>
      <c r="GV151" s="126"/>
      <c r="GW151" s="126"/>
      <c r="GX151" s="126"/>
      <c r="GY151" s="126"/>
      <c r="GZ151" s="126"/>
      <c r="HA151" s="126"/>
      <c r="HB151" s="126"/>
      <c r="HC151" s="126"/>
      <c r="HD151" s="126"/>
      <c r="HE151" s="126"/>
      <c r="HF151" s="126"/>
      <c r="HG151" s="126"/>
      <c r="HH151" s="126"/>
      <c r="HI151" s="126"/>
      <c r="HJ151" s="126"/>
      <c r="HK151" s="126"/>
      <c r="HL151" s="126"/>
      <c r="HM151" s="126"/>
      <c r="HN151" s="126"/>
      <c r="HO151" s="126"/>
      <c r="HP151" s="126"/>
      <c r="HQ151" s="126"/>
      <c r="HR151" s="126"/>
      <c r="HS151" s="126"/>
      <c r="HT151" s="126"/>
      <c r="HU151" s="126"/>
      <c r="HV151" s="126"/>
      <c r="HW151" s="126"/>
      <c r="HX151" s="126"/>
      <c r="HY151" s="126"/>
      <c r="HZ151" s="126"/>
      <c r="IA151" s="126"/>
      <c r="IB151" s="126"/>
      <c r="IC151" s="126"/>
      <c r="ID151" s="126"/>
      <c r="IE151" s="126"/>
      <c r="IF151" s="126"/>
      <c r="IG151" s="126"/>
      <c r="IH151" s="126"/>
      <c r="II151" s="126"/>
      <c r="IJ151" s="126"/>
      <c r="IK151" s="126"/>
      <c r="IL151" s="126"/>
      <c r="IM151" s="126"/>
      <c r="IN151" s="126"/>
      <c r="IO151" s="126"/>
      <c r="IP151" s="126"/>
      <c r="IQ151" s="126"/>
      <c r="IR151" s="126"/>
      <c r="IS151" s="126"/>
      <c r="IT151" s="126"/>
      <c r="IU151" s="126"/>
      <c r="IV151" s="126"/>
      <c r="IW151" s="126"/>
      <c r="IX151" s="126"/>
      <c r="IY151" s="126"/>
      <c r="IZ151" s="126"/>
      <c r="JA151" s="126"/>
      <c r="JB151" s="126"/>
    </row>
    <row r="152" spans="1:262" s="151" customFormat="1" ht="30" customHeight="1" x14ac:dyDescent="0.25">
      <c r="A152" s="120" t="s">
        <v>190</v>
      </c>
      <c r="B152" s="121">
        <v>2</v>
      </c>
      <c r="C152" s="66" t="s">
        <v>5120</v>
      </c>
      <c r="D152" s="69">
        <v>1</v>
      </c>
      <c r="E152" s="69">
        <v>1</v>
      </c>
      <c r="F152" s="69">
        <v>1</v>
      </c>
      <c r="G152" s="69">
        <v>1</v>
      </c>
      <c r="H152" s="69">
        <v>1</v>
      </c>
      <c r="I152" s="69">
        <v>1</v>
      </c>
      <c r="J152" s="69">
        <v>1</v>
      </c>
      <c r="K152" s="69">
        <v>1</v>
      </c>
      <c r="L152" s="69">
        <v>1</v>
      </c>
      <c r="M152" s="69">
        <v>1</v>
      </c>
      <c r="N152" s="69">
        <v>1</v>
      </c>
      <c r="O152" s="72"/>
      <c r="P152" s="69">
        <v>1</v>
      </c>
      <c r="Q152" s="69">
        <v>1</v>
      </c>
      <c r="R152" s="69">
        <v>1</v>
      </c>
      <c r="S152" s="69">
        <v>1</v>
      </c>
      <c r="T152" s="69">
        <v>1</v>
      </c>
      <c r="U152" s="69">
        <v>1</v>
      </c>
      <c r="V152" s="69">
        <v>1</v>
      </c>
      <c r="W152" s="69">
        <v>1</v>
      </c>
      <c r="X152" s="69">
        <v>1</v>
      </c>
      <c r="Y152" s="69">
        <v>1</v>
      </c>
      <c r="Z152" s="69">
        <v>1</v>
      </c>
      <c r="AA152" s="69">
        <v>1</v>
      </c>
      <c r="AB152" s="69">
        <v>1</v>
      </c>
      <c r="AC152" s="69">
        <v>1</v>
      </c>
      <c r="AD152" s="69">
        <v>1</v>
      </c>
      <c r="AE152" s="72"/>
      <c r="AF152" s="69">
        <v>1</v>
      </c>
      <c r="AG152" s="69">
        <v>1</v>
      </c>
      <c r="AH152" s="69">
        <v>1</v>
      </c>
      <c r="AI152" s="69">
        <v>1</v>
      </c>
      <c r="AJ152" s="69">
        <v>1</v>
      </c>
      <c r="AK152" s="69">
        <v>1</v>
      </c>
      <c r="AL152" s="69">
        <v>1</v>
      </c>
      <c r="AM152" s="69">
        <v>1</v>
      </c>
      <c r="AN152" s="69">
        <v>1</v>
      </c>
      <c r="AO152" s="69">
        <v>1</v>
      </c>
      <c r="AP152" s="69">
        <v>1</v>
      </c>
      <c r="AQ152" s="69">
        <v>1</v>
      </c>
      <c r="AR152" s="69">
        <v>1</v>
      </c>
      <c r="AS152" s="69">
        <v>1</v>
      </c>
      <c r="AT152" s="69">
        <v>1</v>
      </c>
      <c r="AU152" s="69">
        <v>1</v>
      </c>
      <c r="AV152" s="69">
        <v>1</v>
      </c>
      <c r="AW152" s="69">
        <v>1</v>
      </c>
      <c r="AX152" s="69">
        <v>1</v>
      </c>
      <c r="AY152" s="69">
        <v>1</v>
      </c>
      <c r="AZ152" s="69">
        <v>1</v>
      </c>
      <c r="BA152" s="69">
        <v>1</v>
      </c>
      <c r="BB152" s="69">
        <v>1</v>
      </c>
      <c r="BC152" s="69">
        <v>1</v>
      </c>
      <c r="BD152" s="69">
        <v>1</v>
      </c>
      <c r="BE152" s="69">
        <v>0</v>
      </c>
      <c r="BF152" s="69">
        <v>0</v>
      </c>
      <c r="BG152" s="69">
        <v>0</v>
      </c>
      <c r="BH152" s="69">
        <v>1</v>
      </c>
      <c r="BI152" s="69"/>
      <c r="BJ152" s="69"/>
      <c r="BK152" s="69">
        <v>1</v>
      </c>
      <c r="BL152" s="298">
        <v>1</v>
      </c>
      <c r="BM152" s="69">
        <v>1</v>
      </c>
      <c r="BN152" s="69">
        <v>1</v>
      </c>
      <c r="BO152" s="69">
        <v>1</v>
      </c>
      <c r="BP152" s="69">
        <v>1</v>
      </c>
      <c r="BQ152" s="69">
        <v>1</v>
      </c>
      <c r="BR152" s="69">
        <v>1</v>
      </c>
      <c r="BS152" s="69">
        <v>1</v>
      </c>
      <c r="BT152" s="69">
        <v>1</v>
      </c>
      <c r="BU152" s="69">
        <v>1</v>
      </c>
      <c r="BV152" s="69">
        <v>1</v>
      </c>
      <c r="BW152" s="69">
        <v>1</v>
      </c>
      <c r="BX152" s="69">
        <v>1</v>
      </c>
      <c r="BY152" s="69">
        <v>1</v>
      </c>
      <c r="BZ152" s="69">
        <v>1</v>
      </c>
      <c r="CA152" s="69">
        <v>1</v>
      </c>
      <c r="CB152" s="69">
        <v>1</v>
      </c>
      <c r="CC152" s="69">
        <v>1</v>
      </c>
      <c r="CD152" s="69">
        <v>1</v>
      </c>
      <c r="CE152" s="158">
        <f>SUM(D152:N152,P152:AD152,AF152:BH152,BK152:CD152)</f>
        <v>72</v>
      </c>
      <c r="CF152" s="146">
        <f>CE152/($CD$3)*100</f>
        <v>96</v>
      </c>
      <c r="CG152" s="69">
        <v>1</v>
      </c>
      <c r="CH152" s="69">
        <v>1</v>
      </c>
      <c r="CI152" s="69">
        <v>1</v>
      </c>
      <c r="CJ152" s="69">
        <v>1</v>
      </c>
      <c r="CK152" s="69">
        <v>1</v>
      </c>
      <c r="CL152" s="69">
        <v>1</v>
      </c>
      <c r="CM152" s="72"/>
      <c r="CN152" s="75">
        <v>0</v>
      </c>
      <c r="CO152" s="75">
        <v>1</v>
      </c>
      <c r="CP152" s="75">
        <v>1</v>
      </c>
      <c r="CQ152" s="75">
        <v>1</v>
      </c>
      <c r="CR152" s="75">
        <v>1</v>
      </c>
      <c r="CS152" s="75">
        <v>1</v>
      </c>
      <c r="CT152" s="72"/>
      <c r="CU152" s="78">
        <v>1</v>
      </c>
      <c r="CV152" s="78">
        <v>1</v>
      </c>
      <c r="CW152" s="78">
        <v>1</v>
      </c>
      <c r="CX152" s="78">
        <v>1</v>
      </c>
      <c r="CY152" s="78">
        <v>1</v>
      </c>
      <c r="CZ152" s="78">
        <v>1</v>
      </c>
      <c r="DA152" s="78">
        <v>1</v>
      </c>
      <c r="DB152" s="78">
        <v>1</v>
      </c>
      <c r="DC152" s="78">
        <v>1</v>
      </c>
      <c r="DD152" s="78">
        <v>1</v>
      </c>
      <c r="DE152" s="78">
        <v>1</v>
      </c>
      <c r="DF152" s="78">
        <v>1</v>
      </c>
      <c r="DG152" s="72"/>
      <c r="DH152" s="142">
        <f>SUM(CG152:DG152)</f>
        <v>23</v>
      </c>
      <c r="DI152" s="146">
        <f>DH152/($DG$3-3)*100</f>
        <v>95.833333333333343</v>
      </c>
      <c r="DJ152" s="126"/>
      <c r="DK152" s="126"/>
      <c r="DL152" s="126"/>
      <c r="DM152" s="126"/>
      <c r="DN152" s="126"/>
      <c r="DO152" s="126"/>
      <c r="DP152" s="126"/>
      <c r="DQ152" s="126"/>
      <c r="DR152" s="126"/>
      <c r="DS152" s="126"/>
      <c r="DT152" s="126"/>
      <c r="DU152" s="126"/>
      <c r="DV152" s="126"/>
      <c r="DW152" s="126"/>
      <c r="DX152" s="126"/>
      <c r="DY152" s="126"/>
      <c r="DZ152" s="126"/>
      <c r="EA152" s="126"/>
      <c r="EB152" s="126"/>
      <c r="EC152" s="126"/>
      <c r="ED152" s="126"/>
      <c r="EE152" s="126"/>
      <c r="EF152" s="126"/>
      <c r="EG152" s="126"/>
      <c r="EH152" s="126"/>
      <c r="EI152" s="126"/>
      <c r="EJ152" s="126"/>
      <c r="EK152" s="126"/>
      <c r="EL152" s="126"/>
      <c r="EM152" s="126"/>
      <c r="EN152" s="126"/>
      <c r="EO152" s="126"/>
      <c r="EP152" s="126"/>
      <c r="EQ152" s="126"/>
      <c r="ER152" s="126"/>
      <c r="ES152" s="126"/>
      <c r="ET152" s="126"/>
      <c r="EU152" s="126"/>
      <c r="EV152" s="126"/>
      <c r="EW152" s="126"/>
      <c r="EX152" s="126"/>
      <c r="EY152" s="126"/>
      <c r="EZ152" s="126"/>
      <c r="FA152" s="126"/>
      <c r="FB152" s="126"/>
      <c r="FC152" s="126"/>
      <c r="FD152" s="126"/>
      <c r="FE152" s="126"/>
      <c r="FF152" s="126"/>
      <c r="FG152" s="126"/>
      <c r="FH152" s="126"/>
      <c r="FI152" s="126"/>
      <c r="FJ152" s="126"/>
      <c r="FK152" s="126"/>
      <c r="FL152" s="126"/>
      <c r="FM152" s="126"/>
      <c r="FN152" s="126"/>
      <c r="FO152" s="126"/>
      <c r="FP152" s="126"/>
      <c r="FQ152" s="126"/>
      <c r="FR152" s="126"/>
      <c r="FS152" s="126"/>
      <c r="FT152" s="126"/>
      <c r="FU152" s="126"/>
      <c r="FV152" s="126"/>
      <c r="FW152" s="126"/>
      <c r="FX152" s="126"/>
      <c r="FY152" s="126"/>
      <c r="FZ152" s="126"/>
      <c r="GA152" s="126"/>
      <c r="GB152" s="126"/>
      <c r="GC152" s="126"/>
      <c r="GD152" s="126"/>
      <c r="GE152" s="126"/>
      <c r="GF152" s="126"/>
      <c r="GG152" s="126"/>
      <c r="GH152" s="126"/>
      <c r="GI152" s="126"/>
      <c r="GJ152" s="126"/>
      <c r="GK152" s="126"/>
      <c r="GL152" s="126"/>
      <c r="GM152" s="126"/>
      <c r="GN152" s="126"/>
      <c r="GO152" s="126"/>
      <c r="GP152" s="126"/>
      <c r="GQ152" s="126"/>
      <c r="GR152" s="126"/>
      <c r="GS152" s="126"/>
      <c r="GT152" s="126"/>
      <c r="GU152" s="126"/>
      <c r="GV152" s="126"/>
      <c r="GW152" s="126"/>
      <c r="GX152" s="126"/>
      <c r="GY152" s="126"/>
      <c r="GZ152" s="126"/>
      <c r="HA152" s="126"/>
      <c r="HB152" s="126"/>
      <c r="HC152" s="126"/>
      <c r="HD152" s="126"/>
      <c r="HE152" s="126"/>
      <c r="HF152" s="126"/>
      <c r="HG152" s="126"/>
      <c r="HH152" s="126"/>
      <c r="HI152" s="126"/>
      <c r="HJ152" s="126"/>
      <c r="HK152" s="126"/>
      <c r="HL152" s="126"/>
      <c r="HM152" s="126"/>
      <c r="HN152" s="126"/>
      <c r="HO152" s="126"/>
      <c r="HP152" s="126"/>
      <c r="HQ152" s="126"/>
      <c r="HR152" s="126"/>
      <c r="HS152" s="126"/>
      <c r="HT152" s="126"/>
      <c r="HU152" s="126"/>
      <c r="HV152" s="126"/>
      <c r="HW152" s="126"/>
      <c r="HX152" s="126"/>
      <c r="HY152" s="126"/>
      <c r="HZ152" s="126"/>
      <c r="IA152" s="126"/>
      <c r="IB152" s="126"/>
      <c r="IC152" s="126"/>
      <c r="ID152" s="126"/>
      <c r="IE152" s="126"/>
      <c r="IF152" s="126"/>
      <c r="IG152" s="126"/>
      <c r="IH152" s="126"/>
      <c r="II152" s="126"/>
      <c r="IJ152" s="126"/>
      <c r="IK152" s="126"/>
      <c r="IL152" s="126"/>
      <c r="IM152" s="126"/>
      <c r="IN152" s="126"/>
      <c r="IO152" s="126"/>
      <c r="IP152" s="126"/>
      <c r="IQ152" s="126"/>
      <c r="IR152" s="126"/>
      <c r="IS152" s="126"/>
      <c r="IT152" s="126"/>
      <c r="IU152" s="126"/>
      <c r="IV152" s="126"/>
      <c r="IW152" s="126"/>
      <c r="IX152" s="126"/>
      <c r="IY152" s="126"/>
      <c r="IZ152" s="126"/>
      <c r="JA152" s="126"/>
      <c r="JB152" s="126"/>
    </row>
    <row r="153" spans="1:262" s="151" customFormat="1" ht="30" customHeight="1" x14ac:dyDescent="0.25">
      <c r="A153" s="120" t="s">
        <v>190</v>
      </c>
      <c r="B153" s="121">
        <v>1</v>
      </c>
      <c r="C153" s="66" t="s">
        <v>5119</v>
      </c>
      <c r="D153" s="69">
        <v>1</v>
      </c>
      <c r="E153" s="69">
        <v>1</v>
      </c>
      <c r="F153" s="69">
        <v>1</v>
      </c>
      <c r="G153" s="69">
        <v>1</v>
      </c>
      <c r="H153" s="69">
        <v>1</v>
      </c>
      <c r="I153" s="69">
        <v>1</v>
      </c>
      <c r="J153" s="69">
        <v>1</v>
      </c>
      <c r="K153" s="69">
        <v>1</v>
      </c>
      <c r="L153" s="69">
        <v>1</v>
      </c>
      <c r="M153" s="69">
        <v>1</v>
      </c>
      <c r="N153" s="69">
        <v>1</v>
      </c>
      <c r="O153" s="72"/>
      <c r="P153" s="69">
        <v>1</v>
      </c>
      <c r="Q153" s="69">
        <v>1</v>
      </c>
      <c r="R153" s="69">
        <v>1</v>
      </c>
      <c r="S153" s="69">
        <v>1</v>
      </c>
      <c r="T153" s="69">
        <v>1</v>
      </c>
      <c r="U153" s="69">
        <v>1</v>
      </c>
      <c r="V153" s="69">
        <v>1</v>
      </c>
      <c r="W153" s="69">
        <v>1</v>
      </c>
      <c r="X153" s="69">
        <v>1</v>
      </c>
      <c r="Y153" s="69">
        <v>1</v>
      </c>
      <c r="Z153" s="69">
        <v>1</v>
      </c>
      <c r="AA153" s="69">
        <v>1</v>
      </c>
      <c r="AB153" s="69">
        <v>1</v>
      </c>
      <c r="AC153" s="69">
        <v>1</v>
      </c>
      <c r="AD153" s="69">
        <v>1</v>
      </c>
      <c r="AE153" s="72"/>
      <c r="AF153" s="69">
        <v>1</v>
      </c>
      <c r="AG153" s="69">
        <v>1</v>
      </c>
      <c r="AH153" s="69">
        <v>1</v>
      </c>
      <c r="AI153" s="69">
        <v>1</v>
      </c>
      <c r="AJ153" s="69">
        <v>1</v>
      </c>
      <c r="AK153" s="69">
        <v>1</v>
      </c>
      <c r="AL153" s="69">
        <v>1</v>
      </c>
      <c r="AM153" s="69">
        <v>1</v>
      </c>
      <c r="AN153" s="69">
        <v>1</v>
      </c>
      <c r="AO153" s="69">
        <v>1</v>
      </c>
      <c r="AP153" s="69">
        <v>1</v>
      </c>
      <c r="AQ153" s="69">
        <v>1</v>
      </c>
      <c r="AR153" s="69">
        <v>1</v>
      </c>
      <c r="AS153" s="69">
        <v>1</v>
      </c>
      <c r="AT153" s="69">
        <v>1</v>
      </c>
      <c r="AU153" s="69">
        <v>1</v>
      </c>
      <c r="AV153" s="69">
        <v>1</v>
      </c>
      <c r="AW153" s="69">
        <v>1</v>
      </c>
      <c r="AX153" s="69">
        <v>1</v>
      </c>
      <c r="AY153" s="69">
        <v>1</v>
      </c>
      <c r="AZ153" s="69">
        <v>1</v>
      </c>
      <c r="BA153" s="69">
        <v>1</v>
      </c>
      <c r="BB153" s="69">
        <v>1</v>
      </c>
      <c r="BC153" s="69">
        <v>1</v>
      </c>
      <c r="BD153" s="69">
        <v>1</v>
      </c>
      <c r="BE153" s="69">
        <v>0</v>
      </c>
      <c r="BF153" s="69">
        <v>0</v>
      </c>
      <c r="BG153" s="69">
        <v>1</v>
      </c>
      <c r="BH153" s="69">
        <v>1</v>
      </c>
      <c r="BI153" s="69"/>
      <c r="BJ153" s="69"/>
      <c r="BK153" s="69">
        <v>1</v>
      </c>
      <c r="BL153" s="298">
        <v>1</v>
      </c>
      <c r="BM153" s="69">
        <v>0</v>
      </c>
      <c r="BN153" s="69">
        <v>1</v>
      </c>
      <c r="BO153" s="69">
        <v>1</v>
      </c>
      <c r="BP153" s="69">
        <v>1</v>
      </c>
      <c r="BQ153" s="69">
        <v>1</v>
      </c>
      <c r="BR153" s="69">
        <v>1</v>
      </c>
      <c r="BS153" s="69">
        <v>1</v>
      </c>
      <c r="BT153" s="69">
        <v>1</v>
      </c>
      <c r="BU153" s="69">
        <v>1</v>
      </c>
      <c r="BV153" s="69">
        <v>1</v>
      </c>
      <c r="BW153" s="69">
        <v>1</v>
      </c>
      <c r="BX153" s="69">
        <v>0</v>
      </c>
      <c r="BY153" s="69">
        <v>1</v>
      </c>
      <c r="BZ153" s="69">
        <v>1</v>
      </c>
      <c r="CA153" s="69">
        <v>1</v>
      </c>
      <c r="CB153" s="69">
        <v>1</v>
      </c>
      <c r="CC153" s="69">
        <v>1</v>
      </c>
      <c r="CD153" s="69">
        <v>1</v>
      </c>
      <c r="CE153" s="158">
        <f>SUM(D153:N153,P153:AD153,AF153:BH153,BK153:CD153)</f>
        <v>71</v>
      </c>
      <c r="CF153" s="146">
        <f>CE153/($CD$3)*100</f>
        <v>94.666666666666671</v>
      </c>
      <c r="CG153" s="78">
        <v>0</v>
      </c>
      <c r="CH153" s="78">
        <v>1</v>
      </c>
      <c r="CI153" s="69">
        <v>1</v>
      </c>
      <c r="CJ153" s="69">
        <v>1</v>
      </c>
      <c r="CK153" s="69">
        <v>1</v>
      </c>
      <c r="CL153" s="69">
        <v>1</v>
      </c>
      <c r="CM153" s="72"/>
      <c r="CN153" s="75">
        <v>0</v>
      </c>
      <c r="CO153" s="75">
        <v>1</v>
      </c>
      <c r="CP153" s="75">
        <v>1</v>
      </c>
      <c r="CQ153" s="75">
        <v>1</v>
      </c>
      <c r="CR153" s="75">
        <v>1</v>
      </c>
      <c r="CS153" s="75">
        <v>1</v>
      </c>
      <c r="CT153" s="149"/>
      <c r="CU153" s="69">
        <v>1</v>
      </c>
      <c r="CV153" s="69">
        <v>1</v>
      </c>
      <c r="CW153" s="69">
        <v>1</v>
      </c>
      <c r="CX153" s="69">
        <v>1</v>
      </c>
      <c r="CY153" s="69">
        <v>1</v>
      </c>
      <c r="CZ153" s="69">
        <v>1</v>
      </c>
      <c r="DA153" s="69">
        <v>1</v>
      </c>
      <c r="DB153" s="69">
        <v>1</v>
      </c>
      <c r="DC153" s="69">
        <v>1</v>
      </c>
      <c r="DD153" s="69">
        <v>1</v>
      </c>
      <c r="DE153" s="69">
        <v>1</v>
      </c>
      <c r="DF153" s="69">
        <v>1</v>
      </c>
      <c r="DG153" s="72"/>
      <c r="DH153" s="142">
        <f>SUM(CG153:DG153)</f>
        <v>22</v>
      </c>
      <c r="DI153" s="146">
        <f>DH153/($DG$3-3)*100</f>
        <v>91.666666666666657</v>
      </c>
      <c r="DJ153" s="126"/>
      <c r="DK153" s="126"/>
      <c r="DL153" s="126"/>
      <c r="DM153" s="126"/>
      <c r="DN153" s="126"/>
      <c r="DO153" s="126"/>
      <c r="DP153" s="126"/>
      <c r="DQ153" s="126"/>
      <c r="DR153" s="126"/>
      <c r="DS153" s="126"/>
      <c r="DT153" s="126"/>
      <c r="DU153" s="126"/>
      <c r="DV153" s="126"/>
      <c r="DW153" s="126"/>
      <c r="DX153" s="126"/>
      <c r="DY153" s="126"/>
      <c r="DZ153" s="126"/>
      <c r="EA153" s="126"/>
      <c r="EB153" s="126"/>
      <c r="EC153" s="126"/>
      <c r="ED153" s="126"/>
      <c r="EE153" s="126"/>
      <c r="EF153" s="126"/>
      <c r="EG153" s="126"/>
      <c r="EH153" s="126"/>
      <c r="EI153" s="126"/>
      <c r="EJ153" s="126"/>
      <c r="EK153" s="126"/>
      <c r="EL153" s="126"/>
      <c r="EM153" s="126"/>
      <c r="EN153" s="126"/>
      <c r="EO153" s="126"/>
      <c r="EP153" s="126"/>
      <c r="EQ153" s="126"/>
      <c r="ER153" s="126"/>
      <c r="ES153" s="126"/>
      <c r="ET153" s="126"/>
      <c r="EU153" s="126"/>
      <c r="EV153" s="126"/>
      <c r="EW153" s="126"/>
      <c r="EX153" s="126"/>
      <c r="EY153" s="126"/>
      <c r="EZ153" s="126"/>
      <c r="FA153" s="126"/>
      <c r="FB153" s="126"/>
      <c r="FC153" s="126"/>
      <c r="FD153" s="126"/>
      <c r="FE153" s="126"/>
      <c r="FF153" s="126"/>
      <c r="FG153" s="126"/>
      <c r="FH153" s="126"/>
      <c r="FI153" s="126"/>
      <c r="FJ153" s="126"/>
      <c r="FK153" s="126"/>
      <c r="FL153" s="126"/>
      <c r="FM153" s="126"/>
      <c r="FN153" s="126"/>
      <c r="FO153" s="126"/>
      <c r="FP153" s="126"/>
      <c r="FQ153" s="126"/>
      <c r="FR153" s="126"/>
      <c r="FS153" s="126"/>
      <c r="FT153" s="126"/>
      <c r="FU153" s="126"/>
      <c r="FV153" s="126"/>
      <c r="FW153" s="126"/>
      <c r="FX153" s="126"/>
      <c r="FY153" s="126"/>
      <c r="FZ153" s="126"/>
      <c r="GA153" s="126"/>
      <c r="GB153" s="126"/>
      <c r="GC153" s="126"/>
      <c r="GD153" s="126"/>
      <c r="GE153" s="126"/>
      <c r="GF153" s="126"/>
      <c r="GG153" s="126"/>
      <c r="GH153" s="126"/>
      <c r="GI153" s="126"/>
      <c r="GJ153" s="126"/>
      <c r="GK153" s="126"/>
      <c r="GL153" s="126"/>
      <c r="GM153" s="126"/>
      <c r="GN153" s="126"/>
      <c r="GO153" s="126"/>
      <c r="GP153" s="126"/>
      <c r="GQ153" s="126"/>
      <c r="GR153" s="126"/>
      <c r="GS153" s="126"/>
      <c r="GT153" s="126"/>
      <c r="GU153" s="126"/>
      <c r="GV153" s="126"/>
      <c r="GW153" s="126"/>
      <c r="GX153" s="126"/>
      <c r="GY153" s="126"/>
      <c r="GZ153" s="126"/>
      <c r="HA153" s="126"/>
      <c r="HB153" s="126"/>
      <c r="HC153" s="126"/>
      <c r="HD153" s="126"/>
      <c r="HE153" s="126"/>
      <c r="HF153" s="126"/>
      <c r="HG153" s="126"/>
      <c r="HH153" s="126"/>
      <c r="HI153" s="126"/>
      <c r="HJ153" s="126"/>
      <c r="HK153" s="126"/>
      <c r="HL153" s="126"/>
      <c r="HM153" s="126"/>
      <c r="HN153" s="126"/>
      <c r="HO153" s="126"/>
      <c r="HP153" s="126"/>
      <c r="HQ153" s="126"/>
      <c r="HR153" s="126"/>
      <c r="HS153" s="126"/>
      <c r="HT153" s="126"/>
      <c r="HU153" s="126"/>
      <c r="HV153" s="126"/>
      <c r="HW153" s="126"/>
      <c r="HX153" s="126"/>
      <c r="HY153" s="126"/>
      <c r="HZ153" s="126"/>
      <c r="IA153" s="126"/>
      <c r="IB153" s="126"/>
      <c r="IC153" s="126"/>
      <c r="ID153" s="126"/>
      <c r="IE153" s="126"/>
      <c r="IF153" s="126"/>
      <c r="IG153" s="126"/>
      <c r="IH153" s="126"/>
      <c r="II153" s="126"/>
      <c r="IJ153" s="126"/>
      <c r="IK153" s="126"/>
      <c r="IL153" s="126"/>
      <c r="IM153" s="126"/>
      <c r="IN153" s="126"/>
      <c r="IO153" s="126"/>
      <c r="IP153" s="126"/>
      <c r="IQ153" s="126"/>
      <c r="IR153" s="126"/>
      <c r="IS153" s="126"/>
      <c r="IT153" s="126"/>
      <c r="IU153" s="126"/>
      <c r="IV153" s="126"/>
      <c r="IW153" s="126"/>
      <c r="IX153" s="126"/>
      <c r="IY153" s="126"/>
      <c r="IZ153" s="126"/>
      <c r="JA153" s="126"/>
      <c r="JB153" s="126"/>
    </row>
    <row r="154" spans="1:262" s="151" customFormat="1" ht="30" customHeight="1" x14ac:dyDescent="0.25">
      <c r="A154" s="120" t="s">
        <v>190</v>
      </c>
      <c r="B154" s="121">
        <v>7</v>
      </c>
      <c r="C154" s="66" t="s">
        <v>5124</v>
      </c>
      <c r="D154" s="69">
        <v>1</v>
      </c>
      <c r="E154" s="69">
        <v>1</v>
      </c>
      <c r="F154" s="69">
        <v>1</v>
      </c>
      <c r="G154" s="69">
        <v>1</v>
      </c>
      <c r="H154" s="69">
        <v>1</v>
      </c>
      <c r="I154" s="69">
        <v>1</v>
      </c>
      <c r="J154" s="69">
        <v>1</v>
      </c>
      <c r="K154" s="69">
        <v>1</v>
      </c>
      <c r="L154" s="69">
        <v>1</v>
      </c>
      <c r="M154" s="69">
        <v>1</v>
      </c>
      <c r="N154" s="69">
        <v>1</v>
      </c>
      <c r="O154" s="72"/>
      <c r="P154" s="69">
        <v>1</v>
      </c>
      <c r="Q154" s="69">
        <v>1</v>
      </c>
      <c r="R154" s="69">
        <v>1</v>
      </c>
      <c r="S154" s="69">
        <v>1</v>
      </c>
      <c r="T154" s="69">
        <v>1</v>
      </c>
      <c r="U154" s="69">
        <v>1</v>
      </c>
      <c r="V154" s="69">
        <v>1</v>
      </c>
      <c r="W154" s="69">
        <v>1</v>
      </c>
      <c r="X154" s="69">
        <v>1</v>
      </c>
      <c r="Y154" s="69">
        <v>1</v>
      </c>
      <c r="Z154" s="69">
        <v>1</v>
      </c>
      <c r="AA154" s="69">
        <v>1</v>
      </c>
      <c r="AB154" s="69">
        <v>1</v>
      </c>
      <c r="AC154" s="69">
        <v>1</v>
      </c>
      <c r="AD154" s="69">
        <v>1</v>
      </c>
      <c r="AE154" s="72"/>
      <c r="AF154" s="69">
        <v>1</v>
      </c>
      <c r="AG154" s="69">
        <v>1</v>
      </c>
      <c r="AH154" s="69">
        <v>1</v>
      </c>
      <c r="AI154" s="69">
        <v>1</v>
      </c>
      <c r="AJ154" s="69">
        <v>1</v>
      </c>
      <c r="AK154" s="69">
        <v>1</v>
      </c>
      <c r="AL154" s="69">
        <v>1</v>
      </c>
      <c r="AM154" s="69">
        <v>1</v>
      </c>
      <c r="AN154" s="69">
        <v>1</v>
      </c>
      <c r="AO154" s="69">
        <v>1</v>
      </c>
      <c r="AP154" s="69">
        <v>1</v>
      </c>
      <c r="AQ154" s="69">
        <v>1</v>
      </c>
      <c r="AR154" s="69">
        <v>1</v>
      </c>
      <c r="AS154" s="69">
        <v>1</v>
      </c>
      <c r="AT154" s="69">
        <v>1</v>
      </c>
      <c r="AU154" s="69">
        <v>1</v>
      </c>
      <c r="AV154" s="69">
        <v>1</v>
      </c>
      <c r="AW154" s="69">
        <v>1</v>
      </c>
      <c r="AX154" s="69">
        <v>1</v>
      </c>
      <c r="AY154" s="69">
        <v>1</v>
      </c>
      <c r="AZ154" s="69">
        <v>1</v>
      </c>
      <c r="BA154" s="69">
        <v>1</v>
      </c>
      <c r="BB154" s="69">
        <v>1</v>
      </c>
      <c r="BC154" s="69">
        <v>1</v>
      </c>
      <c r="BD154" s="69">
        <v>1</v>
      </c>
      <c r="BE154" s="69">
        <v>1</v>
      </c>
      <c r="BF154" s="69">
        <v>0</v>
      </c>
      <c r="BG154" s="69">
        <v>0</v>
      </c>
      <c r="BH154" s="69">
        <v>1</v>
      </c>
      <c r="BI154" s="69"/>
      <c r="BJ154" s="69"/>
      <c r="BK154" s="69">
        <v>1</v>
      </c>
      <c r="BL154" s="298">
        <v>1</v>
      </c>
      <c r="BM154" s="69">
        <v>0</v>
      </c>
      <c r="BN154" s="69">
        <v>0</v>
      </c>
      <c r="BO154" s="69">
        <v>1</v>
      </c>
      <c r="BP154" s="69">
        <v>1</v>
      </c>
      <c r="BQ154" s="69">
        <v>1</v>
      </c>
      <c r="BR154" s="69">
        <v>1</v>
      </c>
      <c r="BS154" s="69">
        <v>1</v>
      </c>
      <c r="BT154" s="69">
        <v>1</v>
      </c>
      <c r="BU154" s="69">
        <v>1</v>
      </c>
      <c r="BV154" s="69">
        <v>1</v>
      </c>
      <c r="BW154" s="69">
        <v>1</v>
      </c>
      <c r="BX154" s="69">
        <v>1</v>
      </c>
      <c r="BY154" s="69">
        <v>1</v>
      </c>
      <c r="BZ154" s="69">
        <v>1</v>
      </c>
      <c r="CA154" s="69">
        <v>1</v>
      </c>
      <c r="CB154" s="69">
        <v>1</v>
      </c>
      <c r="CC154" s="69">
        <v>1</v>
      </c>
      <c r="CD154" s="69">
        <v>1</v>
      </c>
      <c r="CE154" s="158">
        <f>SUM(D154:N154,P154:AD154,AF154:BH154,BK154:CD154)</f>
        <v>71</v>
      </c>
      <c r="CF154" s="146">
        <f>CE154/($CD$3)*100</f>
        <v>94.666666666666671</v>
      </c>
      <c r="CG154" s="78">
        <v>1</v>
      </c>
      <c r="CH154" s="78">
        <v>1</v>
      </c>
      <c r="CI154" s="69">
        <v>1</v>
      </c>
      <c r="CJ154" s="69">
        <v>1</v>
      </c>
      <c r="CK154" s="69">
        <v>1</v>
      </c>
      <c r="CL154" s="69">
        <v>1</v>
      </c>
      <c r="CM154" s="72"/>
      <c r="CN154" s="75">
        <v>0</v>
      </c>
      <c r="CO154" s="75">
        <v>1</v>
      </c>
      <c r="CP154" s="75">
        <v>1</v>
      </c>
      <c r="CQ154" s="75">
        <v>1</v>
      </c>
      <c r="CR154" s="75">
        <v>1</v>
      </c>
      <c r="CS154" s="75">
        <v>1</v>
      </c>
      <c r="CT154" s="149"/>
      <c r="CU154" s="69">
        <v>1</v>
      </c>
      <c r="CV154" s="69">
        <v>1</v>
      </c>
      <c r="CW154" s="69">
        <v>1</v>
      </c>
      <c r="CX154" s="69">
        <v>1</v>
      </c>
      <c r="CY154" s="69">
        <v>1</v>
      </c>
      <c r="CZ154" s="69">
        <v>1</v>
      </c>
      <c r="DA154" s="69">
        <v>1</v>
      </c>
      <c r="DB154" s="69">
        <v>1</v>
      </c>
      <c r="DC154" s="69">
        <v>1</v>
      </c>
      <c r="DD154" s="69">
        <v>1</v>
      </c>
      <c r="DE154" s="69">
        <v>1</v>
      </c>
      <c r="DF154" s="69">
        <v>1</v>
      </c>
      <c r="DG154" s="72"/>
      <c r="DH154" s="142">
        <f>SUM(CG154:DG154)</f>
        <v>23</v>
      </c>
      <c r="DI154" s="146">
        <f>DH154/($DG$3-3)*100</f>
        <v>95.833333333333343</v>
      </c>
      <c r="DJ154" s="126"/>
      <c r="DK154" s="126"/>
      <c r="DL154" s="126"/>
      <c r="DM154" s="126"/>
      <c r="DN154" s="126"/>
      <c r="DO154" s="126"/>
      <c r="DP154" s="126"/>
      <c r="DQ154" s="126"/>
      <c r="DR154" s="126"/>
      <c r="DS154" s="126"/>
      <c r="DT154" s="126"/>
      <c r="DU154" s="126"/>
      <c r="DV154" s="126"/>
      <c r="DW154" s="126"/>
      <c r="DX154" s="126"/>
      <c r="DY154" s="126"/>
      <c r="DZ154" s="126"/>
      <c r="EA154" s="126"/>
      <c r="EB154" s="126"/>
      <c r="EC154" s="126"/>
      <c r="ED154" s="126"/>
      <c r="EE154" s="126"/>
      <c r="EF154" s="126"/>
      <c r="EG154" s="126"/>
      <c r="EH154" s="126"/>
      <c r="EI154" s="126"/>
      <c r="EJ154" s="126"/>
      <c r="EK154" s="126"/>
      <c r="EL154" s="126"/>
      <c r="EM154" s="126"/>
      <c r="EN154" s="126"/>
      <c r="EO154" s="126"/>
      <c r="EP154" s="126"/>
      <c r="EQ154" s="126"/>
      <c r="ER154" s="126"/>
      <c r="ES154" s="126"/>
      <c r="ET154" s="126"/>
      <c r="EU154" s="126"/>
      <c r="EV154" s="126"/>
      <c r="EW154" s="126"/>
      <c r="EX154" s="126"/>
      <c r="EY154" s="126"/>
      <c r="EZ154" s="126"/>
      <c r="FA154" s="126"/>
      <c r="FB154" s="126"/>
      <c r="FC154" s="126"/>
      <c r="FD154" s="126"/>
      <c r="FE154" s="126"/>
      <c r="FF154" s="126"/>
      <c r="FG154" s="126"/>
      <c r="FH154" s="126"/>
      <c r="FI154" s="126"/>
      <c r="FJ154" s="126"/>
      <c r="FK154" s="126"/>
      <c r="FL154" s="126"/>
      <c r="FM154" s="126"/>
      <c r="FN154" s="126"/>
      <c r="FO154" s="126"/>
      <c r="FP154" s="126"/>
      <c r="FQ154" s="126"/>
      <c r="FR154" s="126"/>
      <c r="FS154" s="126"/>
      <c r="FT154" s="126"/>
      <c r="FU154" s="126"/>
      <c r="FV154" s="126"/>
      <c r="FW154" s="126"/>
      <c r="FX154" s="126"/>
      <c r="FY154" s="126"/>
      <c r="FZ154" s="126"/>
      <c r="GA154" s="126"/>
      <c r="GB154" s="126"/>
      <c r="GC154" s="126"/>
      <c r="GD154" s="126"/>
      <c r="GE154" s="126"/>
      <c r="GF154" s="126"/>
      <c r="GG154" s="126"/>
      <c r="GH154" s="126"/>
      <c r="GI154" s="126"/>
      <c r="GJ154" s="126"/>
      <c r="GK154" s="126"/>
      <c r="GL154" s="126"/>
      <c r="GM154" s="126"/>
      <c r="GN154" s="126"/>
      <c r="GO154" s="126"/>
      <c r="GP154" s="126"/>
      <c r="GQ154" s="126"/>
      <c r="GR154" s="126"/>
      <c r="GS154" s="126"/>
      <c r="GT154" s="126"/>
      <c r="GU154" s="126"/>
      <c r="GV154" s="126"/>
      <c r="GW154" s="126"/>
      <c r="GX154" s="126"/>
      <c r="GY154" s="126"/>
      <c r="GZ154" s="126"/>
      <c r="HA154" s="126"/>
      <c r="HB154" s="126"/>
      <c r="HC154" s="126"/>
      <c r="HD154" s="126"/>
      <c r="HE154" s="126"/>
      <c r="HF154" s="126"/>
      <c r="HG154" s="126"/>
      <c r="HH154" s="126"/>
      <c r="HI154" s="126"/>
      <c r="HJ154" s="126"/>
      <c r="HK154" s="126"/>
      <c r="HL154" s="126"/>
      <c r="HM154" s="126"/>
      <c r="HN154" s="126"/>
      <c r="HO154" s="126"/>
      <c r="HP154" s="126"/>
      <c r="HQ154" s="126"/>
      <c r="HR154" s="126"/>
      <c r="HS154" s="126"/>
      <c r="HT154" s="126"/>
      <c r="HU154" s="126"/>
      <c r="HV154" s="126"/>
      <c r="HW154" s="126"/>
      <c r="HX154" s="126"/>
      <c r="HY154" s="126"/>
      <c r="HZ154" s="126"/>
      <c r="IA154" s="126"/>
      <c r="IB154" s="126"/>
      <c r="IC154" s="126"/>
      <c r="ID154" s="126"/>
      <c r="IE154" s="126"/>
      <c r="IF154" s="126"/>
      <c r="IG154" s="126"/>
      <c r="IH154" s="126"/>
      <c r="II154" s="126"/>
      <c r="IJ154" s="126"/>
      <c r="IK154" s="126"/>
      <c r="IL154" s="126"/>
      <c r="IM154" s="126"/>
      <c r="IN154" s="126"/>
      <c r="IO154" s="126"/>
      <c r="IP154" s="126"/>
      <c r="IQ154" s="126"/>
      <c r="IR154" s="126"/>
      <c r="IS154" s="126"/>
      <c r="IT154" s="126"/>
      <c r="IU154" s="126"/>
      <c r="IV154" s="126"/>
      <c r="IW154" s="126"/>
      <c r="IX154" s="126"/>
      <c r="IY154" s="126"/>
      <c r="IZ154" s="126"/>
      <c r="JA154" s="126"/>
      <c r="JB154" s="126"/>
    </row>
    <row r="155" spans="1:262" s="151" customFormat="1" ht="30" customHeight="1" x14ac:dyDescent="0.25">
      <c r="A155" s="120" t="s">
        <v>190</v>
      </c>
      <c r="B155" s="121">
        <v>14</v>
      </c>
      <c r="C155" s="66" t="s">
        <v>193</v>
      </c>
      <c r="D155" s="69">
        <v>1</v>
      </c>
      <c r="E155" s="69">
        <v>1</v>
      </c>
      <c r="F155" s="69">
        <v>1</v>
      </c>
      <c r="G155" s="69">
        <v>1</v>
      </c>
      <c r="H155" s="69">
        <v>1</v>
      </c>
      <c r="I155" s="69">
        <v>1</v>
      </c>
      <c r="J155" s="69">
        <v>1</v>
      </c>
      <c r="K155" s="69">
        <v>1</v>
      </c>
      <c r="L155" s="69">
        <v>1</v>
      </c>
      <c r="M155" s="69">
        <v>1</v>
      </c>
      <c r="N155" s="69">
        <v>1</v>
      </c>
      <c r="O155" s="74"/>
      <c r="P155" s="69">
        <v>1</v>
      </c>
      <c r="Q155" s="69">
        <v>1</v>
      </c>
      <c r="R155" s="69">
        <v>1</v>
      </c>
      <c r="S155" s="69">
        <v>1</v>
      </c>
      <c r="T155" s="69">
        <v>1</v>
      </c>
      <c r="U155" s="69">
        <v>1</v>
      </c>
      <c r="V155" s="69">
        <v>1</v>
      </c>
      <c r="W155" s="69">
        <v>1</v>
      </c>
      <c r="X155" s="69">
        <v>1</v>
      </c>
      <c r="Y155" s="69">
        <v>1</v>
      </c>
      <c r="Z155" s="69">
        <v>1</v>
      </c>
      <c r="AA155" s="69">
        <v>1</v>
      </c>
      <c r="AB155" s="69">
        <v>1</v>
      </c>
      <c r="AC155" s="69">
        <v>1</v>
      </c>
      <c r="AD155" s="69">
        <v>1</v>
      </c>
      <c r="AE155" s="74"/>
      <c r="AF155" s="69">
        <v>1</v>
      </c>
      <c r="AG155" s="69">
        <v>1</v>
      </c>
      <c r="AH155" s="69">
        <v>1</v>
      </c>
      <c r="AI155" s="69">
        <v>1</v>
      </c>
      <c r="AJ155" s="69">
        <v>1</v>
      </c>
      <c r="AK155" s="69">
        <v>1</v>
      </c>
      <c r="AL155" s="69">
        <v>1</v>
      </c>
      <c r="AM155" s="69">
        <v>1</v>
      </c>
      <c r="AN155" s="69">
        <v>1</v>
      </c>
      <c r="AO155" s="69">
        <v>1</v>
      </c>
      <c r="AP155" s="69">
        <v>1</v>
      </c>
      <c r="AQ155" s="69">
        <v>1</v>
      </c>
      <c r="AR155" s="69">
        <v>1</v>
      </c>
      <c r="AS155" s="69">
        <v>1</v>
      </c>
      <c r="AT155" s="69">
        <v>1</v>
      </c>
      <c r="AU155" s="69">
        <v>0</v>
      </c>
      <c r="AV155" s="69">
        <v>1</v>
      </c>
      <c r="AW155" s="69">
        <v>1</v>
      </c>
      <c r="AX155" s="69">
        <v>1</v>
      </c>
      <c r="AY155" s="69">
        <v>1</v>
      </c>
      <c r="AZ155" s="69">
        <v>1</v>
      </c>
      <c r="BA155" s="69">
        <v>1</v>
      </c>
      <c r="BB155" s="69">
        <v>1</v>
      </c>
      <c r="BC155" s="69">
        <v>1</v>
      </c>
      <c r="BD155" s="69">
        <v>1</v>
      </c>
      <c r="BE155" s="69">
        <v>1</v>
      </c>
      <c r="BF155" s="69">
        <v>1</v>
      </c>
      <c r="BG155" s="69">
        <v>0</v>
      </c>
      <c r="BH155" s="69">
        <v>1</v>
      </c>
      <c r="BI155" s="74"/>
      <c r="BJ155" s="74"/>
      <c r="BK155" s="69">
        <v>1</v>
      </c>
      <c r="BL155" s="69">
        <v>1</v>
      </c>
      <c r="BM155" s="69">
        <v>1</v>
      </c>
      <c r="BN155" s="69">
        <v>0</v>
      </c>
      <c r="BO155" s="69">
        <v>1</v>
      </c>
      <c r="BP155" s="69">
        <v>1</v>
      </c>
      <c r="BQ155" s="69">
        <v>1</v>
      </c>
      <c r="BR155" s="69">
        <v>0</v>
      </c>
      <c r="BS155" s="69">
        <v>1</v>
      </c>
      <c r="BT155" s="69">
        <v>1</v>
      </c>
      <c r="BU155" s="69">
        <v>1</v>
      </c>
      <c r="BV155" s="69">
        <v>1</v>
      </c>
      <c r="BW155" s="69">
        <v>1</v>
      </c>
      <c r="BX155" s="69">
        <v>1</v>
      </c>
      <c r="BY155" s="69">
        <v>1</v>
      </c>
      <c r="BZ155" s="69">
        <v>1</v>
      </c>
      <c r="CA155" s="69">
        <v>1</v>
      </c>
      <c r="CB155" s="69">
        <v>1</v>
      </c>
      <c r="CC155" s="69">
        <v>1</v>
      </c>
      <c r="CD155" s="69">
        <v>1</v>
      </c>
      <c r="CE155" s="158">
        <f>SUM(D155:N155,P155:AD155,AF155:BH155,BK155:CD155)</f>
        <v>71</v>
      </c>
      <c r="CF155" s="146">
        <f>CE155/($CD$3)*100</f>
        <v>94.666666666666671</v>
      </c>
      <c r="CG155" s="69">
        <v>0</v>
      </c>
      <c r="CH155" s="69">
        <v>1</v>
      </c>
      <c r="CI155" s="69">
        <v>1</v>
      </c>
      <c r="CJ155" s="69">
        <v>1</v>
      </c>
      <c r="CK155" s="69">
        <v>1</v>
      </c>
      <c r="CL155" s="69">
        <v>1</v>
      </c>
      <c r="CM155" s="72"/>
      <c r="CN155" s="75">
        <v>0</v>
      </c>
      <c r="CO155" s="75">
        <v>1</v>
      </c>
      <c r="CP155" s="75">
        <v>1</v>
      </c>
      <c r="CQ155" s="75">
        <v>1</v>
      </c>
      <c r="CR155" s="75">
        <v>1</v>
      </c>
      <c r="CS155" s="75">
        <v>1</v>
      </c>
      <c r="CT155" s="149"/>
      <c r="CU155" s="69">
        <v>1</v>
      </c>
      <c r="CV155" s="69">
        <v>1</v>
      </c>
      <c r="CW155" s="69">
        <v>1</v>
      </c>
      <c r="CX155" s="69">
        <v>1</v>
      </c>
      <c r="CY155" s="69">
        <v>1</v>
      </c>
      <c r="CZ155" s="69">
        <v>1</v>
      </c>
      <c r="DA155" s="69">
        <v>1</v>
      </c>
      <c r="DB155" s="69">
        <v>1</v>
      </c>
      <c r="DC155" s="69">
        <v>1</v>
      </c>
      <c r="DD155" s="69">
        <v>1</v>
      </c>
      <c r="DE155" s="69">
        <v>1</v>
      </c>
      <c r="DF155" s="69">
        <v>1</v>
      </c>
      <c r="DG155" s="76"/>
      <c r="DH155" s="142">
        <f>SUM(CG155:DG155)</f>
        <v>22</v>
      </c>
      <c r="DI155" s="146">
        <f>DH155/($DG$3-3)*100</f>
        <v>91.666666666666657</v>
      </c>
      <c r="DJ155" s="126"/>
      <c r="DK155" s="126"/>
      <c r="DL155" s="126"/>
      <c r="DM155" s="126"/>
      <c r="DN155" s="126"/>
      <c r="DO155" s="126"/>
      <c r="DP155" s="126"/>
      <c r="DQ155" s="126"/>
      <c r="DR155" s="126"/>
      <c r="DS155" s="126"/>
      <c r="DT155" s="126"/>
      <c r="DU155" s="126"/>
      <c r="DV155" s="126"/>
      <c r="DW155" s="126"/>
      <c r="DX155" s="126"/>
      <c r="DY155" s="126"/>
      <c r="DZ155" s="126"/>
      <c r="EA155" s="126"/>
      <c r="EB155" s="126"/>
      <c r="EC155" s="126"/>
      <c r="ED155" s="126"/>
      <c r="EE155" s="126"/>
      <c r="EF155" s="126"/>
      <c r="EG155" s="126"/>
      <c r="EH155" s="126"/>
      <c r="EI155" s="126"/>
      <c r="EJ155" s="126"/>
      <c r="EK155" s="126"/>
      <c r="EL155" s="126"/>
      <c r="EM155" s="126"/>
      <c r="EN155" s="126"/>
      <c r="EO155" s="126"/>
      <c r="EP155" s="126"/>
      <c r="EQ155" s="126"/>
      <c r="ER155" s="126"/>
      <c r="ES155" s="126"/>
      <c r="ET155" s="126"/>
      <c r="EU155" s="126"/>
      <c r="EV155" s="126"/>
      <c r="EW155" s="126"/>
      <c r="EX155" s="126"/>
      <c r="EY155" s="126"/>
      <c r="EZ155" s="126"/>
      <c r="FA155" s="126"/>
      <c r="FB155" s="126"/>
      <c r="FC155" s="126"/>
      <c r="FD155" s="126"/>
      <c r="FE155" s="126"/>
      <c r="FF155" s="126"/>
      <c r="FG155" s="126"/>
      <c r="FH155" s="126"/>
      <c r="FI155" s="126"/>
      <c r="FJ155" s="126"/>
      <c r="FK155" s="126"/>
      <c r="FL155" s="126"/>
      <c r="FM155" s="126"/>
      <c r="FN155" s="126"/>
      <c r="FO155" s="126"/>
      <c r="FP155" s="126"/>
      <c r="FQ155" s="126"/>
      <c r="FR155" s="126"/>
      <c r="FS155" s="126"/>
      <c r="FT155" s="126"/>
      <c r="FU155" s="126"/>
      <c r="FV155" s="126"/>
      <c r="FW155" s="126"/>
      <c r="FX155" s="126"/>
      <c r="FY155" s="126"/>
      <c r="FZ155" s="126"/>
      <c r="GA155" s="126"/>
      <c r="GB155" s="126"/>
      <c r="GC155" s="126"/>
      <c r="GD155" s="126"/>
      <c r="GE155" s="126"/>
      <c r="GF155" s="126"/>
      <c r="GG155" s="126"/>
      <c r="GH155" s="126"/>
      <c r="GI155" s="126"/>
      <c r="GJ155" s="126"/>
      <c r="GK155" s="126"/>
      <c r="GL155" s="126"/>
      <c r="GM155" s="126"/>
      <c r="GN155" s="126"/>
      <c r="GO155" s="126"/>
      <c r="GP155" s="126"/>
      <c r="GQ155" s="126"/>
      <c r="GR155" s="126"/>
      <c r="GS155" s="126"/>
      <c r="GT155" s="126"/>
      <c r="GU155" s="126"/>
      <c r="GV155" s="126"/>
      <c r="GW155" s="126"/>
      <c r="GX155" s="126"/>
      <c r="GY155" s="126"/>
      <c r="GZ155" s="126"/>
      <c r="HA155" s="126"/>
      <c r="HB155" s="126"/>
      <c r="HC155" s="126"/>
      <c r="HD155" s="126"/>
      <c r="HE155" s="126"/>
      <c r="HF155" s="126"/>
      <c r="HG155" s="126"/>
      <c r="HH155" s="126"/>
      <c r="HI155" s="126"/>
      <c r="HJ155" s="126"/>
      <c r="HK155" s="126"/>
      <c r="HL155" s="126"/>
      <c r="HM155" s="126"/>
      <c r="HN155" s="126"/>
      <c r="HO155" s="126"/>
      <c r="HP155" s="126"/>
      <c r="HQ155" s="126"/>
      <c r="HR155" s="126"/>
      <c r="HS155" s="126"/>
      <c r="HT155" s="126"/>
      <c r="HU155" s="126"/>
      <c r="HV155" s="126"/>
      <c r="HW155" s="126"/>
      <c r="HX155" s="126"/>
      <c r="HY155" s="126"/>
      <c r="HZ155" s="126"/>
      <c r="IA155" s="126"/>
      <c r="IB155" s="126"/>
      <c r="IC155" s="126"/>
      <c r="ID155" s="126"/>
      <c r="IE155" s="126"/>
      <c r="IF155" s="126"/>
      <c r="IG155" s="126"/>
      <c r="IH155" s="126"/>
      <c r="II155" s="126"/>
      <c r="IJ155" s="126"/>
      <c r="IK155" s="126"/>
      <c r="IL155" s="126"/>
      <c r="IM155" s="126"/>
      <c r="IN155" s="126"/>
      <c r="IO155" s="126"/>
      <c r="IP155" s="126"/>
      <c r="IQ155" s="126"/>
      <c r="IR155" s="126"/>
      <c r="IS155" s="126"/>
      <c r="IT155" s="126"/>
      <c r="IU155" s="126"/>
      <c r="IV155" s="126"/>
      <c r="IW155" s="126"/>
      <c r="IX155" s="126"/>
      <c r="IY155" s="126"/>
      <c r="IZ155" s="126"/>
      <c r="JA155" s="126"/>
      <c r="JB155" s="126"/>
    </row>
    <row r="156" spans="1:262" s="150" customFormat="1" ht="30" customHeight="1" x14ac:dyDescent="0.25">
      <c r="A156" s="120" t="s">
        <v>190</v>
      </c>
      <c r="B156" s="121">
        <v>25</v>
      </c>
      <c r="C156" s="66" t="s">
        <v>221</v>
      </c>
      <c r="D156" s="69">
        <v>1</v>
      </c>
      <c r="E156" s="69">
        <v>1</v>
      </c>
      <c r="F156" s="69">
        <v>1</v>
      </c>
      <c r="G156" s="69">
        <v>1</v>
      </c>
      <c r="H156" s="69">
        <v>1</v>
      </c>
      <c r="I156" s="69">
        <v>1</v>
      </c>
      <c r="J156" s="69">
        <v>1</v>
      </c>
      <c r="K156" s="69">
        <v>1</v>
      </c>
      <c r="L156" s="69">
        <v>1</v>
      </c>
      <c r="M156" s="69">
        <v>1</v>
      </c>
      <c r="N156" s="69">
        <v>1</v>
      </c>
      <c r="O156" s="74"/>
      <c r="P156" s="69">
        <v>1</v>
      </c>
      <c r="Q156" s="69">
        <v>1</v>
      </c>
      <c r="R156" s="69">
        <v>1</v>
      </c>
      <c r="S156" s="69">
        <v>1</v>
      </c>
      <c r="T156" s="69">
        <v>1</v>
      </c>
      <c r="U156" s="69">
        <v>1</v>
      </c>
      <c r="V156" s="69">
        <v>1</v>
      </c>
      <c r="W156" s="69">
        <v>1</v>
      </c>
      <c r="X156" s="69">
        <v>1</v>
      </c>
      <c r="Y156" s="69">
        <v>1</v>
      </c>
      <c r="Z156" s="69">
        <v>1</v>
      </c>
      <c r="AA156" s="69">
        <v>1</v>
      </c>
      <c r="AB156" s="69">
        <v>1</v>
      </c>
      <c r="AC156" s="69">
        <v>1</v>
      </c>
      <c r="AD156" s="69">
        <v>1</v>
      </c>
      <c r="AE156" s="74"/>
      <c r="AF156" s="69">
        <v>1</v>
      </c>
      <c r="AG156" s="69">
        <v>1</v>
      </c>
      <c r="AH156" s="69">
        <v>1</v>
      </c>
      <c r="AI156" s="69">
        <v>1</v>
      </c>
      <c r="AJ156" s="69">
        <v>1</v>
      </c>
      <c r="AK156" s="69">
        <v>1</v>
      </c>
      <c r="AL156" s="69">
        <v>1</v>
      </c>
      <c r="AM156" s="69">
        <v>1</v>
      </c>
      <c r="AN156" s="69">
        <v>1</v>
      </c>
      <c r="AO156" s="69">
        <v>1</v>
      </c>
      <c r="AP156" s="69">
        <v>1</v>
      </c>
      <c r="AQ156" s="69">
        <v>1</v>
      </c>
      <c r="AR156" s="69">
        <v>1</v>
      </c>
      <c r="AS156" s="69">
        <v>1</v>
      </c>
      <c r="AT156" s="69">
        <v>1</v>
      </c>
      <c r="AU156" s="69">
        <v>0</v>
      </c>
      <c r="AV156" s="69">
        <v>1</v>
      </c>
      <c r="AW156" s="69">
        <v>0</v>
      </c>
      <c r="AX156" s="69">
        <v>1</v>
      </c>
      <c r="AY156" s="69">
        <v>1</v>
      </c>
      <c r="AZ156" s="69">
        <v>1</v>
      </c>
      <c r="BA156" s="69">
        <v>1</v>
      </c>
      <c r="BB156" s="69">
        <v>1</v>
      </c>
      <c r="BC156" s="69">
        <v>1</v>
      </c>
      <c r="BD156" s="69">
        <v>1</v>
      </c>
      <c r="BE156" s="69">
        <v>1</v>
      </c>
      <c r="BF156" s="69">
        <v>1</v>
      </c>
      <c r="BG156" s="69">
        <v>0</v>
      </c>
      <c r="BH156" s="69">
        <v>1</v>
      </c>
      <c r="BI156" s="74"/>
      <c r="BJ156" s="74"/>
      <c r="BK156" s="69">
        <v>1</v>
      </c>
      <c r="BL156" s="69">
        <v>1</v>
      </c>
      <c r="BM156" s="69">
        <v>0</v>
      </c>
      <c r="BN156" s="69">
        <v>1</v>
      </c>
      <c r="BO156" s="69">
        <v>1</v>
      </c>
      <c r="BP156" s="69">
        <v>1</v>
      </c>
      <c r="BQ156" s="69">
        <v>1</v>
      </c>
      <c r="BR156" s="69">
        <v>1</v>
      </c>
      <c r="BS156" s="69">
        <v>1</v>
      </c>
      <c r="BT156" s="69">
        <v>1</v>
      </c>
      <c r="BU156" s="69">
        <v>1</v>
      </c>
      <c r="BV156" s="69">
        <v>1</v>
      </c>
      <c r="BW156" s="69">
        <v>1</v>
      </c>
      <c r="BX156" s="69">
        <v>1</v>
      </c>
      <c r="BY156" s="69">
        <v>1</v>
      </c>
      <c r="BZ156" s="69">
        <v>1</v>
      </c>
      <c r="CA156" s="69">
        <v>1</v>
      </c>
      <c r="CB156" s="69">
        <v>1</v>
      </c>
      <c r="CC156" s="69">
        <v>1</v>
      </c>
      <c r="CD156" s="69">
        <v>1</v>
      </c>
      <c r="CE156" s="158">
        <f>SUM(D156:N156,P156:AD156,AF156:BH156,BK156:CD156)</f>
        <v>71</v>
      </c>
      <c r="CF156" s="146">
        <f>CE156/($CD$3)*100</f>
        <v>94.666666666666671</v>
      </c>
      <c r="CG156" s="78">
        <v>0</v>
      </c>
      <c r="CH156" s="69">
        <v>1</v>
      </c>
      <c r="CI156" s="69">
        <v>1</v>
      </c>
      <c r="CJ156" s="69">
        <v>1</v>
      </c>
      <c r="CK156" s="69">
        <v>1</v>
      </c>
      <c r="CL156" s="69">
        <v>1</v>
      </c>
      <c r="CM156" s="72"/>
      <c r="CN156" s="75">
        <v>0</v>
      </c>
      <c r="CO156" s="75">
        <v>1</v>
      </c>
      <c r="CP156" s="75">
        <v>1</v>
      </c>
      <c r="CQ156" s="75">
        <v>1</v>
      </c>
      <c r="CR156" s="75">
        <v>1</v>
      </c>
      <c r="CS156" s="75">
        <v>1</v>
      </c>
      <c r="CT156" s="149"/>
      <c r="CU156" s="69">
        <v>1</v>
      </c>
      <c r="CV156" s="69">
        <v>1</v>
      </c>
      <c r="CW156" s="69">
        <v>1</v>
      </c>
      <c r="CX156" s="69">
        <v>1</v>
      </c>
      <c r="CY156" s="69">
        <v>1</v>
      </c>
      <c r="CZ156" s="69">
        <v>1</v>
      </c>
      <c r="DA156" s="69">
        <v>1</v>
      </c>
      <c r="DB156" s="69">
        <v>1</v>
      </c>
      <c r="DC156" s="69">
        <v>1</v>
      </c>
      <c r="DD156" s="69">
        <v>1</v>
      </c>
      <c r="DE156" s="69">
        <v>1</v>
      </c>
      <c r="DF156" s="69">
        <v>1</v>
      </c>
      <c r="DG156" s="72"/>
      <c r="DH156" s="142">
        <f>SUM(CG156:DG156)</f>
        <v>22</v>
      </c>
      <c r="DI156" s="146">
        <f>DH156/($DG$3-3)*100</f>
        <v>91.666666666666657</v>
      </c>
      <c r="DJ156" s="126"/>
      <c r="DK156" s="126"/>
      <c r="DL156" s="126"/>
      <c r="DM156" s="126"/>
      <c r="DN156" s="126"/>
      <c r="DO156" s="126"/>
      <c r="DP156" s="126"/>
      <c r="DQ156" s="126"/>
      <c r="DR156" s="126"/>
      <c r="DS156" s="126"/>
      <c r="DT156" s="126"/>
      <c r="DU156" s="126"/>
      <c r="DV156" s="126"/>
      <c r="DW156" s="126"/>
      <c r="DX156" s="126"/>
      <c r="DY156" s="126"/>
      <c r="DZ156" s="126"/>
      <c r="EA156" s="126"/>
      <c r="EB156" s="126"/>
      <c r="EC156" s="126"/>
      <c r="ED156" s="126"/>
      <c r="EE156" s="126"/>
      <c r="EF156" s="126"/>
      <c r="EG156" s="126"/>
      <c r="EH156" s="126"/>
      <c r="EI156" s="126"/>
      <c r="EJ156" s="126"/>
      <c r="EK156" s="126"/>
      <c r="EL156" s="126"/>
      <c r="EM156" s="126"/>
      <c r="EN156" s="126"/>
      <c r="EO156" s="126"/>
      <c r="EP156" s="126"/>
      <c r="EQ156" s="126"/>
      <c r="ER156" s="126"/>
      <c r="ES156" s="126"/>
      <c r="ET156" s="126"/>
      <c r="EU156" s="126"/>
      <c r="EV156" s="126"/>
      <c r="EW156" s="126"/>
      <c r="EX156" s="126"/>
      <c r="EY156" s="126"/>
      <c r="EZ156" s="126"/>
      <c r="FA156" s="126"/>
      <c r="FB156" s="126"/>
      <c r="FC156" s="126"/>
      <c r="FD156" s="126"/>
      <c r="FE156" s="126"/>
      <c r="FF156" s="126"/>
      <c r="FG156" s="126"/>
      <c r="FH156" s="126"/>
      <c r="FI156" s="126"/>
      <c r="FJ156" s="126"/>
      <c r="FK156" s="126"/>
      <c r="FL156" s="126"/>
      <c r="FM156" s="126"/>
      <c r="FN156" s="126"/>
      <c r="FO156" s="126"/>
      <c r="FP156" s="126"/>
      <c r="FQ156" s="126"/>
      <c r="FR156" s="126"/>
      <c r="FS156" s="126"/>
      <c r="FT156" s="126"/>
      <c r="FU156" s="126"/>
      <c r="FV156" s="126"/>
      <c r="FW156" s="126"/>
      <c r="FX156" s="126"/>
      <c r="FY156" s="126"/>
      <c r="FZ156" s="126"/>
      <c r="GA156" s="126"/>
      <c r="GB156" s="126"/>
      <c r="GC156" s="126"/>
      <c r="GD156" s="126"/>
      <c r="GE156" s="126"/>
      <c r="GF156" s="126"/>
      <c r="GG156" s="126"/>
      <c r="GH156" s="126"/>
      <c r="GI156" s="126"/>
      <c r="GJ156" s="126"/>
      <c r="GK156" s="126"/>
      <c r="GL156" s="126"/>
      <c r="GM156" s="126"/>
      <c r="GN156" s="126"/>
      <c r="GO156" s="126"/>
      <c r="GP156" s="126"/>
      <c r="GQ156" s="126"/>
      <c r="GR156" s="126"/>
      <c r="GS156" s="126"/>
      <c r="GT156" s="126"/>
      <c r="GU156" s="126"/>
      <c r="GV156" s="126"/>
      <c r="GW156" s="126"/>
      <c r="GX156" s="126"/>
      <c r="GY156" s="126"/>
      <c r="GZ156" s="126"/>
      <c r="HA156" s="126"/>
      <c r="HB156" s="126"/>
      <c r="HC156" s="126"/>
      <c r="HD156" s="126"/>
      <c r="HE156" s="126"/>
      <c r="HF156" s="126"/>
      <c r="HG156" s="126"/>
      <c r="HH156" s="126"/>
      <c r="HI156" s="126"/>
      <c r="HJ156" s="126"/>
      <c r="HK156" s="126"/>
      <c r="HL156" s="126"/>
      <c r="HM156" s="126"/>
      <c r="HN156" s="126"/>
      <c r="HO156" s="126"/>
      <c r="HP156" s="126"/>
      <c r="HQ156" s="126"/>
      <c r="HR156" s="126"/>
      <c r="HS156" s="126"/>
      <c r="HT156" s="126"/>
      <c r="HU156" s="126"/>
      <c r="HV156" s="126"/>
      <c r="HW156" s="126"/>
      <c r="HX156" s="126"/>
      <c r="HY156" s="126"/>
      <c r="HZ156" s="126"/>
      <c r="IA156" s="126"/>
      <c r="IB156" s="126"/>
      <c r="IC156" s="126"/>
      <c r="ID156" s="126"/>
      <c r="IE156" s="126"/>
      <c r="IF156" s="126"/>
      <c r="IG156" s="126"/>
      <c r="IH156" s="126"/>
      <c r="II156" s="126"/>
      <c r="IJ156" s="126"/>
      <c r="IK156" s="126"/>
      <c r="IL156" s="126"/>
      <c r="IM156" s="126"/>
      <c r="IN156" s="126"/>
      <c r="IO156" s="126"/>
      <c r="IP156" s="126"/>
      <c r="IQ156" s="126"/>
      <c r="IR156" s="126"/>
      <c r="IS156" s="126"/>
      <c r="IT156" s="126"/>
      <c r="IU156" s="126"/>
      <c r="IV156" s="126"/>
      <c r="IW156" s="126"/>
      <c r="IX156" s="126"/>
      <c r="IY156" s="126"/>
      <c r="IZ156" s="126"/>
      <c r="JA156" s="126"/>
      <c r="JB156" s="126"/>
    </row>
    <row r="157" spans="1:262" s="150" customFormat="1" ht="30" customHeight="1" x14ac:dyDescent="0.25">
      <c r="A157" s="120" t="s">
        <v>190</v>
      </c>
      <c r="B157" s="121">
        <v>29</v>
      </c>
      <c r="C157" s="66" t="s">
        <v>222</v>
      </c>
      <c r="D157" s="69">
        <v>1</v>
      </c>
      <c r="E157" s="69">
        <v>1</v>
      </c>
      <c r="F157" s="69">
        <v>1</v>
      </c>
      <c r="G157" s="69">
        <v>1</v>
      </c>
      <c r="H157" s="69">
        <v>1</v>
      </c>
      <c r="I157" s="69">
        <v>1</v>
      </c>
      <c r="J157" s="69">
        <v>1</v>
      </c>
      <c r="K157" s="69">
        <v>1</v>
      </c>
      <c r="L157" s="69">
        <v>1</v>
      </c>
      <c r="M157" s="69">
        <v>1</v>
      </c>
      <c r="N157" s="69">
        <v>1</v>
      </c>
      <c r="O157" s="72"/>
      <c r="P157" s="69">
        <v>1</v>
      </c>
      <c r="Q157" s="69">
        <v>1</v>
      </c>
      <c r="R157" s="69">
        <v>1</v>
      </c>
      <c r="S157" s="69">
        <v>1</v>
      </c>
      <c r="T157" s="69">
        <v>1</v>
      </c>
      <c r="U157" s="69">
        <v>1</v>
      </c>
      <c r="V157" s="69">
        <v>1</v>
      </c>
      <c r="W157" s="69">
        <v>1</v>
      </c>
      <c r="X157" s="69">
        <v>1</v>
      </c>
      <c r="Y157" s="69">
        <v>1</v>
      </c>
      <c r="Z157" s="69">
        <v>1</v>
      </c>
      <c r="AA157" s="69">
        <v>1</v>
      </c>
      <c r="AB157" s="69">
        <v>1</v>
      </c>
      <c r="AC157" s="69">
        <v>1</v>
      </c>
      <c r="AD157" s="69">
        <v>1</v>
      </c>
      <c r="AE157" s="72"/>
      <c r="AF157" s="69">
        <v>1</v>
      </c>
      <c r="AG157" s="69">
        <v>1</v>
      </c>
      <c r="AH157" s="69">
        <v>1</v>
      </c>
      <c r="AI157" s="69">
        <v>1</v>
      </c>
      <c r="AJ157" s="69">
        <v>1</v>
      </c>
      <c r="AK157" s="69">
        <v>1</v>
      </c>
      <c r="AL157" s="69">
        <v>1</v>
      </c>
      <c r="AM157" s="69">
        <v>1</v>
      </c>
      <c r="AN157" s="69">
        <v>1</v>
      </c>
      <c r="AO157" s="69">
        <v>1</v>
      </c>
      <c r="AP157" s="69">
        <v>1</v>
      </c>
      <c r="AQ157" s="69">
        <v>1</v>
      </c>
      <c r="AR157" s="69">
        <v>1</v>
      </c>
      <c r="AS157" s="69">
        <v>1</v>
      </c>
      <c r="AT157" s="69">
        <v>1</v>
      </c>
      <c r="AU157" s="69">
        <v>1</v>
      </c>
      <c r="AV157" s="69">
        <v>1</v>
      </c>
      <c r="AW157" s="69">
        <v>1</v>
      </c>
      <c r="AX157" s="69">
        <v>1</v>
      </c>
      <c r="AY157" s="69">
        <v>1</v>
      </c>
      <c r="AZ157" s="69">
        <v>1</v>
      </c>
      <c r="BA157" s="69">
        <v>1</v>
      </c>
      <c r="BB157" s="69">
        <v>1</v>
      </c>
      <c r="BC157" s="69">
        <v>1</v>
      </c>
      <c r="BD157" s="69">
        <v>1</v>
      </c>
      <c r="BE157" s="69">
        <v>1</v>
      </c>
      <c r="BF157" s="69">
        <v>1</v>
      </c>
      <c r="BG157" s="69">
        <v>0</v>
      </c>
      <c r="BH157" s="69">
        <v>0</v>
      </c>
      <c r="BI157" s="72"/>
      <c r="BJ157" s="72"/>
      <c r="BK157" s="69">
        <v>1</v>
      </c>
      <c r="BL157" s="69">
        <v>1</v>
      </c>
      <c r="BM157" s="69">
        <v>0</v>
      </c>
      <c r="BN157" s="69">
        <v>0</v>
      </c>
      <c r="BO157" s="69">
        <v>1</v>
      </c>
      <c r="BP157" s="69">
        <v>1</v>
      </c>
      <c r="BQ157" s="69">
        <v>1</v>
      </c>
      <c r="BR157" s="69">
        <v>1</v>
      </c>
      <c r="BS157" s="69">
        <v>1</v>
      </c>
      <c r="BT157" s="69">
        <v>1</v>
      </c>
      <c r="BU157" s="69">
        <v>1</v>
      </c>
      <c r="BV157" s="69">
        <v>1</v>
      </c>
      <c r="BW157" s="69">
        <v>1</v>
      </c>
      <c r="BX157" s="69">
        <v>1</v>
      </c>
      <c r="BY157" s="69">
        <v>1</v>
      </c>
      <c r="BZ157" s="69">
        <v>1</v>
      </c>
      <c r="CA157" s="69">
        <v>1</v>
      </c>
      <c r="CB157" s="69">
        <v>1</v>
      </c>
      <c r="CC157" s="69">
        <v>1</v>
      </c>
      <c r="CD157" s="69">
        <v>1</v>
      </c>
      <c r="CE157" s="158">
        <f>SUM(D157:N157,P157:AD157,AF157:BH157,BK157:CD157)</f>
        <v>71</v>
      </c>
      <c r="CF157" s="146">
        <f>CE157/($CD$3)*100</f>
        <v>94.666666666666671</v>
      </c>
      <c r="CG157" s="78">
        <v>1</v>
      </c>
      <c r="CH157" s="69">
        <v>1</v>
      </c>
      <c r="CI157" s="69">
        <v>1</v>
      </c>
      <c r="CJ157" s="69">
        <v>1</v>
      </c>
      <c r="CK157" s="69">
        <v>1</v>
      </c>
      <c r="CL157" s="69">
        <v>1</v>
      </c>
      <c r="CM157" s="72"/>
      <c r="CN157" s="75">
        <v>1</v>
      </c>
      <c r="CO157" s="75">
        <v>1</v>
      </c>
      <c r="CP157" s="75">
        <v>1</v>
      </c>
      <c r="CQ157" s="75">
        <v>1</v>
      </c>
      <c r="CR157" s="75">
        <v>1</v>
      </c>
      <c r="CS157" s="75">
        <v>1</v>
      </c>
      <c r="CT157" s="149"/>
      <c r="CU157" s="78">
        <v>1</v>
      </c>
      <c r="CV157" s="78">
        <v>1</v>
      </c>
      <c r="CW157" s="78">
        <v>1</v>
      </c>
      <c r="CX157" s="78">
        <v>1</v>
      </c>
      <c r="CY157" s="78">
        <v>1</v>
      </c>
      <c r="CZ157" s="78">
        <v>1</v>
      </c>
      <c r="DA157" s="78">
        <v>1</v>
      </c>
      <c r="DB157" s="78">
        <v>1</v>
      </c>
      <c r="DC157" s="78">
        <v>1</v>
      </c>
      <c r="DD157" s="78">
        <v>1</v>
      </c>
      <c r="DE157" s="78">
        <v>1</v>
      </c>
      <c r="DF157" s="78">
        <v>1</v>
      </c>
      <c r="DG157" s="72"/>
      <c r="DH157" s="142">
        <f>SUM(CG157:DG157)</f>
        <v>24</v>
      </c>
      <c r="DI157" s="146">
        <f>DH157/($DG$3-3)*100</f>
        <v>100</v>
      </c>
      <c r="DJ157" s="126"/>
      <c r="DK157" s="126"/>
      <c r="DL157" s="126"/>
      <c r="DM157" s="126"/>
      <c r="DN157" s="126"/>
      <c r="DO157" s="126"/>
      <c r="DP157" s="126"/>
      <c r="DQ157" s="126"/>
      <c r="DR157" s="126"/>
      <c r="DS157" s="126"/>
      <c r="DT157" s="126"/>
      <c r="DU157" s="126"/>
      <c r="DV157" s="126"/>
      <c r="DW157" s="126"/>
      <c r="DX157" s="126"/>
      <c r="DY157" s="126"/>
      <c r="DZ157" s="126"/>
      <c r="EA157" s="126"/>
      <c r="EB157" s="126"/>
      <c r="EC157" s="126"/>
      <c r="ED157" s="126"/>
      <c r="EE157" s="126"/>
      <c r="EF157" s="126"/>
      <c r="EG157" s="126"/>
      <c r="EH157" s="126"/>
      <c r="EI157" s="126"/>
      <c r="EJ157" s="126"/>
      <c r="EK157" s="126"/>
      <c r="EL157" s="126"/>
      <c r="EM157" s="126"/>
      <c r="EN157" s="126"/>
      <c r="EO157" s="126"/>
      <c r="EP157" s="126"/>
      <c r="EQ157" s="126"/>
      <c r="ER157" s="126"/>
      <c r="ES157" s="126"/>
      <c r="ET157" s="126"/>
      <c r="EU157" s="126"/>
      <c r="EV157" s="126"/>
      <c r="EW157" s="126"/>
      <c r="EX157" s="126"/>
      <c r="EY157" s="126"/>
      <c r="EZ157" s="126"/>
      <c r="FA157" s="126"/>
      <c r="FB157" s="126"/>
      <c r="FC157" s="126"/>
      <c r="FD157" s="126"/>
      <c r="FE157" s="126"/>
      <c r="FF157" s="126"/>
      <c r="FG157" s="126"/>
      <c r="FH157" s="126"/>
      <c r="FI157" s="126"/>
      <c r="FJ157" s="126"/>
      <c r="FK157" s="126"/>
      <c r="FL157" s="126"/>
      <c r="FM157" s="126"/>
      <c r="FN157" s="126"/>
      <c r="FO157" s="126"/>
      <c r="FP157" s="126"/>
      <c r="FQ157" s="126"/>
      <c r="FR157" s="126"/>
      <c r="FS157" s="126"/>
      <c r="FT157" s="126"/>
      <c r="FU157" s="126"/>
      <c r="FV157" s="126"/>
      <c r="FW157" s="126"/>
      <c r="FX157" s="126"/>
      <c r="FY157" s="126"/>
      <c r="FZ157" s="126"/>
      <c r="GA157" s="126"/>
      <c r="GB157" s="126"/>
      <c r="GC157" s="126"/>
      <c r="GD157" s="126"/>
      <c r="GE157" s="126"/>
      <c r="GF157" s="126"/>
      <c r="GG157" s="126"/>
      <c r="GH157" s="126"/>
      <c r="GI157" s="126"/>
      <c r="GJ157" s="126"/>
      <c r="GK157" s="126"/>
      <c r="GL157" s="126"/>
      <c r="GM157" s="126"/>
      <c r="GN157" s="126"/>
      <c r="GO157" s="126"/>
      <c r="GP157" s="126"/>
      <c r="GQ157" s="126"/>
      <c r="GR157" s="126"/>
      <c r="GS157" s="126"/>
      <c r="GT157" s="126"/>
      <c r="GU157" s="126"/>
      <c r="GV157" s="126"/>
      <c r="GW157" s="126"/>
      <c r="GX157" s="126"/>
      <c r="GY157" s="126"/>
      <c r="GZ157" s="126"/>
      <c r="HA157" s="126"/>
      <c r="HB157" s="126"/>
      <c r="HC157" s="126"/>
      <c r="HD157" s="126"/>
      <c r="HE157" s="126"/>
      <c r="HF157" s="126"/>
      <c r="HG157" s="126"/>
      <c r="HH157" s="126"/>
      <c r="HI157" s="126"/>
      <c r="HJ157" s="126"/>
      <c r="HK157" s="126"/>
      <c r="HL157" s="126"/>
      <c r="HM157" s="126"/>
      <c r="HN157" s="126"/>
      <c r="HO157" s="126"/>
      <c r="HP157" s="126"/>
      <c r="HQ157" s="126"/>
      <c r="HR157" s="126"/>
      <c r="HS157" s="126"/>
      <c r="HT157" s="126"/>
      <c r="HU157" s="126"/>
      <c r="HV157" s="126"/>
      <c r="HW157" s="126"/>
      <c r="HX157" s="126"/>
      <c r="HY157" s="126"/>
      <c r="HZ157" s="126"/>
      <c r="IA157" s="126"/>
      <c r="IB157" s="126"/>
      <c r="IC157" s="126"/>
      <c r="ID157" s="126"/>
      <c r="IE157" s="126"/>
      <c r="IF157" s="126"/>
      <c r="IG157" s="126"/>
      <c r="IH157" s="126"/>
      <c r="II157" s="126"/>
      <c r="IJ157" s="126"/>
      <c r="IK157" s="126"/>
      <c r="IL157" s="126"/>
      <c r="IM157" s="126"/>
      <c r="IN157" s="126"/>
      <c r="IO157" s="126"/>
      <c r="IP157" s="126"/>
      <c r="IQ157" s="126"/>
      <c r="IR157" s="126"/>
      <c r="IS157" s="126"/>
      <c r="IT157" s="126"/>
      <c r="IU157" s="126"/>
      <c r="IV157" s="126"/>
      <c r="IW157" s="126"/>
      <c r="IX157" s="126"/>
      <c r="IY157" s="126"/>
      <c r="IZ157" s="126"/>
      <c r="JA157" s="126"/>
      <c r="JB157" s="126"/>
    </row>
    <row r="158" spans="1:262" s="150" customFormat="1" ht="30" customHeight="1" x14ac:dyDescent="0.25">
      <c r="A158" s="120" t="s">
        <v>190</v>
      </c>
      <c r="B158" s="121">
        <v>17</v>
      </c>
      <c r="C158" s="66" t="s">
        <v>217</v>
      </c>
      <c r="D158" s="69">
        <v>1</v>
      </c>
      <c r="E158" s="69">
        <v>1</v>
      </c>
      <c r="F158" s="69">
        <v>1</v>
      </c>
      <c r="G158" s="69">
        <v>1</v>
      </c>
      <c r="H158" s="69">
        <v>1</v>
      </c>
      <c r="I158" s="69">
        <v>1</v>
      </c>
      <c r="J158" s="69">
        <v>1</v>
      </c>
      <c r="K158" s="69">
        <v>1</v>
      </c>
      <c r="L158" s="69">
        <v>1</v>
      </c>
      <c r="M158" s="69">
        <v>1</v>
      </c>
      <c r="N158" s="69">
        <v>1</v>
      </c>
      <c r="O158" s="72"/>
      <c r="P158" s="69">
        <v>1</v>
      </c>
      <c r="Q158" s="69">
        <v>1</v>
      </c>
      <c r="R158" s="69">
        <v>1</v>
      </c>
      <c r="S158" s="69">
        <v>1</v>
      </c>
      <c r="T158" s="69">
        <v>1</v>
      </c>
      <c r="U158" s="69">
        <v>1</v>
      </c>
      <c r="V158" s="69">
        <v>1</v>
      </c>
      <c r="W158" s="69">
        <v>1</v>
      </c>
      <c r="X158" s="69">
        <v>1</v>
      </c>
      <c r="Y158" s="69">
        <v>1</v>
      </c>
      <c r="Z158" s="69">
        <v>1</v>
      </c>
      <c r="AA158" s="69">
        <v>1</v>
      </c>
      <c r="AB158" s="69">
        <v>1</v>
      </c>
      <c r="AC158" s="69">
        <v>1</v>
      </c>
      <c r="AD158" s="69">
        <v>1</v>
      </c>
      <c r="AE158" s="72"/>
      <c r="AF158" s="69">
        <v>1</v>
      </c>
      <c r="AG158" s="69">
        <v>1</v>
      </c>
      <c r="AH158" s="69">
        <v>1</v>
      </c>
      <c r="AI158" s="69">
        <v>1</v>
      </c>
      <c r="AJ158" s="69">
        <v>1</v>
      </c>
      <c r="AK158" s="69">
        <v>1</v>
      </c>
      <c r="AL158" s="69">
        <v>1</v>
      </c>
      <c r="AM158" s="69">
        <v>1</v>
      </c>
      <c r="AN158" s="69">
        <v>1</v>
      </c>
      <c r="AO158" s="69">
        <v>1</v>
      </c>
      <c r="AP158" s="69">
        <v>1</v>
      </c>
      <c r="AQ158" s="69">
        <v>1</v>
      </c>
      <c r="AR158" s="69">
        <v>1</v>
      </c>
      <c r="AS158" s="69">
        <v>1</v>
      </c>
      <c r="AT158" s="69">
        <v>1</v>
      </c>
      <c r="AU158" s="69">
        <v>0</v>
      </c>
      <c r="AV158" s="69">
        <v>1</v>
      </c>
      <c r="AW158" s="69">
        <v>1</v>
      </c>
      <c r="AX158" s="69">
        <v>1</v>
      </c>
      <c r="AY158" s="69">
        <v>1</v>
      </c>
      <c r="AZ158" s="69">
        <v>1</v>
      </c>
      <c r="BA158" s="69">
        <v>1</v>
      </c>
      <c r="BB158" s="69">
        <v>1</v>
      </c>
      <c r="BC158" s="69">
        <v>1</v>
      </c>
      <c r="BD158" s="69">
        <v>1</v>
      </c>
      <c r="BE158" s="69">
        <v>1</v>
      </c>
      <c r="BF158" s="69">
        <v>1</v>
      </c>
      <c r="BG158" s="69">
        <v>0</v>
      </c>
      <c r="BH158" s="69">
        <v>0</v>
      </c>
      <c r="BI158" s="72"/>
      <c r="BJ158" s="72"/>
      <c r="BK158" s="69">
        <v>1</v>
      </c>
      <c r="BL158" s="69">
        <v>1</v>
      </c>
      <c r="BM158" s="69">
        <v>0</v>
      </c>
      <c r="BN158" s="69">
        <v>1</v>
      </c>
      <c r="BO158" s="69">
        <v>1</v>
      </c>
      <c r="BP158" s="69">
        <v>1</v>
      </c>
      <c r="BQ158" s="69">
        <v>1</v>
      </c>
      <c r="BR158" s="69">
        <v>1</v>
      </c>
      <c r="BS158" s="69">
        <v>1</v>
      </c>
      <c r="BT158" s="69">
        <v>1</v>
      </c>
      <c r="BU158" s="69">
        <v>1</v>
      </c>
      <c r="BV158" s="69">
        <v>1</v>
      </c>
      <c r="BW158" s="69">
        <v>1</v>
      </c>
      <c r="BX158" s="69">
        <v>0</v>
      </c>
      <c r="BY158" s="69">
        <v>1</v>
      </c>
      <c r="BZ158" s="69">
        <v>1</v>
      </c>
      <c r="CA158" s="69">
        <v>1</v>
      </c>
      <c r="CB158" s="69">
        <v>1</v>
      </c>
      <c r="CC158" s="69">
        <v>1</v>
      </c>
      <c r="CD158" s="69">
        <v>1</v>
      </c>
      <c r="CE158" s="158">
        <f>SUM(D158:N158,P158:AD158,AF158:BH158,BK158:CD158)</f>
        <v>70</v>
      </c>
      <c r="CF158" s="146">
        <f>CE158/($CD$3)*100</f>
        <v>93.333333333333329</v>
      </c>
      <c r="CG158" s="69">
        <v>1</v>
      </c>
      <c r="CH158" s="69">
        <v>1</v>
      </c>
      <c r="CI158" s="69">
        <v>1</v>
      </c>
      <c r="CJ158" s="69">
        <v>1</v>
      </c>
      <c r="CK158" s="69">
        <v>1</v>
      </c>
      <c r="CL158" s="69">
        <v>1</v>
      </c>
      <c r="CM158" s="72"/>
      <c r="CN158" s="75">
        <v>0</v>
      </c>
      <c r="CO158" s="75">
        <v>1</v>
      </c>
      <c r="CP158" s="75">
        <v>1</v>
      </c>
      <c r="CQ158" s="75">
        <v>1</v>
      </c>
      <c r="CR158" s="75">
        <v>1</v>
      </c>
      <c r="CS158" s="75">
        <v>1</v>
      </c>
      <c r="CT158" s="149"/>
      <c r="CU158" s="69">
        <v>1</v>
      </c>
      <c r="CV158" s="69">
        <v>1</v>
      </c>
      <c r="CW158" s="69">
        <v>1</v>
      </c>
      <c r="CX158" s="69">
        <v>1</v>
      </c>
      <c r="CY158" s="69">
        <v>1</v>
      </c>
      <c r="CZ158" s="69">
        <v>1</v>
      </c>
      <c r="DA158" s="69">
        <v>1</v>
      </c>
      <c r="DB158" s="69">
        <v>1</v>
      </c>
      <c r="DC158" s="69">
        <v>1</v>
      </c>
      <c r="DD158" s="69">
        <v>1</v>
      </c>
      <c r="DE158" s="69">
        <v>1</v>
      </c>
      <c r="DF158" s="69">
        <v>1</v>
      </c>
      <c r="DG158" s="72"/>
      <c r="DH158" s="142">
        <f>SUM(CG158:DG158)</f>
        <v>23</v>
      </c>
      <c r="DI158" s="146">
        <f>DH158/($DG$3-3)*100</f>
        <v>95.833333333333343</v>
      </c>
      <c r="DJ158" s="126"/>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c r="EF158" s="126"/>
      <c r="EG158" s="126"/>
      <c r="EH158" s="126"/>
      <c r="EI158" s="126"/>
      <c r="EJ158" s="126"/>
      <c r="EK158" s="126"/>
      <c r="EL158" s="126"/>
      <c r="EM158" s="126"/>
      <c r="EN158" s="126"/>
      <c r="EO158" s="126"/>
      <c r="EP158" s="126"/>
      <c r="EQ158" s="126"/>
      <c r="ER158" s="126"/>
      <c r="ES158" s="126"/>
      <c r="ET158" s="126"/>
      <c r="EU158" s="126"/>
      <c r="EV158" s="126"/>
      <c r="EW158" s="126"/>
      <c r="EX158" s="126"/>
      <c r="EY158" s="126"/>
      <c r="EZ158" s="126"/>
      <c r="FA158" s="126"/>
      <c r="FB158" s="126"/>
      <c r="FC158" s="126"/>
      <c r="FD158" s="126"/>
      <c r="FE158" s="126"/>
      <c r="FF158" s="126"/>
      <c r="FG158" s="126"/>
      <c r="FH158" s="126"/>
      <c r="FI158" s="126"/>
      <c r="FJ158" s="126"/>
      <c r="FK158" s="126"/>
      <c r="FL158" s="126"/>
      <c r="FM158" s="126"/>
      <c r="FN158" s="126"/>
      <c r="FO158" s="126"/>
      <c r="FP158" s="126"/>
      <c r="FQ158" s="126"/>
      <c r="FR158" s="126"/>
      <c r="FS158" s="126"/>
      <c r="FT158" s="126"/>
      <c r="FU158" s="126"/>
      <c r="FV158" s="126"/>
      <c r="FW158" s="126"/>
      <c r="FX158" s="126"/>
      <c r="FY158" s="126"/>
      <c r="FZ158" s="126"/>
      <c r="GA158" s="126"/>
      <c r="GB158" s="126"/>
      <c r="GC158" s="126"/>
      <c r="GD158" s="126"/>
      <c r="GE158" s="126"/>
      <c r="GF158" s="126"/>
      <c r="GG158" s="126"/>
      <c r="GH158" s="126"/>
      <c r="GI158" s="126"/>
      <c r="GJ158" s="126"/>
      <c r="GK158" s="126"/>
      <c r="GL158" s="126"/>
      <c r="GM158" s="126"/>
      <c r="GN158" s="126"/>
      <c r="GO158" s="126"/>
      <c r="GP158" s="126"/>
      <c r="GQ158" s="126"/>
      <c r="GR158" s="126"/>
      <c r="GS158" s="126"/>
      <c r="GT158" s="126"/>
      <c r="GU158" s="126"/>
      <c r="GV158" s="126"/>
      <c r="GW158" s="126"/>
      <c r="GX158" s="126"/>
      <c r="GY158" s="126"/>
      <c r="GZ158" s="126"/>
      <c r="HA158" s="126"/>
      <c r="HB158" s="126"/>
      <c r="HC158" s="126"/>
      <c r="HD158" s="126"/>
      <c r="HE158" s="126"/>
      <c r="HF158" s="126"/>
      <c r="HG158" s="126"/>
      <c r="HH158" s="126"/>
      <c r="HI158" s="126"/>
      <c r="HJ158" s="126"/>
      <c r="HK158" s="126"/>
      <c r="HL158" s="126"/>
      <c r="HM158" s="126"/>
      <c r="HN158" s="126"/>
      <c r="HO158" s="126"/>
      <c r="HP158" s="126"/>
      <c r="HQ158" s="126"/>
      <c r="HR158" s="126"/>
      <c r="HS158" s="126"/>
      <c r="HT158" s="126"/>
      <c r="HU158" s="126"/>
      <c r="HV158" s="126"/>
      <c r="HW158" s="126"/>
      <c r="HX158" s="126"/>
      <c r="HY158" s="126"/>
      <c r="HZ158" s="126"/>
      <c r="IA158" s="126"/>
      <c r="IB158" s="126"/>
      <c r="IC158" s="126"/>
      <c r="ID158" s="126"/>
      <c r="IE158" s="126"/>
      <c r="IF158" s="126"/>
      <c r="IG158" s="126"/>
      <c r="IH158" s="126"/>
      <c r="II158" s="126"/>
      <c r="IJ158" s="126"/>
      <c r="IK158" s="126"/>
      <c r="IL158" s="126"/>
      <c r="IM158" s="126"/>
      <c r="IN158" s="126"/>
      <c r="IO158" s="126"/>
      <c r="IP158" s="126"/>
      <c r="IQ158" s="126"/>
      <c r="IR158" s="126"/>
      <c r="IS158" s="126"/>
      <c r="IT158" s="126"/>
      <c r="IU158" s="126"/>
      <c r="IV158" s="126"/>
      <c r="IW158" s="126"/>
      <c r="IX158" s="126"/>
      <c r="IY158" s="126"/>
      <c r="IZ158" s="126"/>
      <c r="JA158" s="126"/>
      <c r="JB158" s="126"/>
    </row>
    <row r="159" spans="1:262" s="150" customFormat="1" ht="30" customHeight="1" x14ac:dyDescent="0.25">
      <c r="A159" s="120" t="s">
        <v>190</v>
      </c>
      <c r="B159" s="121">
        <v>20</v>
      </c>
      <c r="C159" s="66" t="s">
        <v>259</v>
      </c>
      <c r="D159" s="69">
        <v>1</v>
      </c>
      <c r="E159" s="69">
        <v>1</v>
      </c>
      <c r="F159" s="69">
        <v>1</v>
      </c>
      <c r="G159" s="69">
        <v>1</v>
      </c>
      <c r="H159" s="69">
        <v>1</v>
      </c>
      <c r="I159" s="69">
        <v>1</v>
      </c>
      <c r="J159" s="69">
        <v>1</v>
      </c>
      <c r="K159" s="69">
        <v>1</v>
      </c>
      <c r="L159" s="69">
        <v>1</v>
      </c>
      <c r="M159" s="69">
        <v>1</v>
      </c>
      <c r="N159" s="69">
        <v>1</v>
      </c>
      <c r="O159" s="72"/>
      <c r="P159" s="69">
        <v>1</v>
      </c>
      <c r="Q159" s="69">
        <v>1</v>
      </c>
      <c r="R159" s="69">
        <v>1</v>
      </c>
      <c r="S159" s="69">
        <v>1</v>
      </c>
      <c r="T159" s="69">
        <v>1</v>
      </c>
      <c r="U159" s="69">
        <v>1</v>
      </c>
      <c r="V159" s="69">
        <v>1</v>
      </c>
      <c r="W159" s="69">
        <v>1</v>
      </c>
      <c r="X159" s="69">
        <v>1</v>
      </c>
      <c r="Y159" s="69">
        <v>1</v>
      </c>
      <c r="Z159" s="69">
        <v>1</v>
      </c>
      <c r="AA159" s="69">
        <v>1</v>
      </c>
      <c r="AB159" s="69">
        <v>1</v>
      </c>
      <c r="AC159" s="69">
        <v>1</v>
      </c>
      <c r="AD159" s="69">
        <v>1</v>
      </c>
      <c r="AE159" s="72"/>
      <c r="AF159" s="69">
        <v>1</v>
      </c>
      <c r="AG159" s="69">
        <v>1</v>
      </c>
      <c r="AH159" s="69">
        <v>1</v>
      </c>
      <c r="AI159" s="69">
        <v>1</v>
      </c>
      <c r="AJ159" s="69">
        <v>1</v>
      </c>
      <c r="AK159" s="69">
        <v>1</v>
      </c>
      <c r="AL159" s="69">
        <v>1</v>
      </c>
      <c r="AM159" s="69">
        <v>1</v>
      </c>
      <c r="AN159" s="69">
        <v>1</v>
      </c>
      <c r="AO159" s="69">
        <v>1</v>
      </c>
      <c r="AP159" s="69">
        <v>1</v>
      </c>
      <c r="AQ159" s="69">
        <v>1</v>
      </c>
      <c r="AR159" s="69">
        <v>1</v>
      </c>
      <c r="AS159" s="69">
        <v>1</v>
      </c>
      <c r="AT159" s="69">
        <v>1</v>
      </c>
      <c r="AU159" s="69">
        <v>1</v>
      </c>
      <c r="AV159" s="69">
        <v>1</v>
      </c>
      <c r="AW159" s="69">
        <v>1</v>
      </c>
      <c r="AX159" s="69">
        <v>1</v>
      </c>
      <c r="AY159" s="69">
        <v>1</v>
      </c>
      <c r="AZ159" s="69">
        <v>1</v>
      </c>
      <c r="BA159" s="69">
        <v>1</v>
      </c>
      <c r="BB159" s="69">
        <v>1</v>
      </c>
      <c r="BC159" s="69">
        <v>1</v>
      </c>
      <c r="BD159" s="69">
        <v>1</v>
      </c>
      <c r="BE159" s="69">
        <v>1</v>
      </c>
      <c r="BF159" s="69">
        <v>0</v>
      </c>
      <c r="BG159" s="69">
        <v>0</v>
      </c>
      <c r="BH159" s="69">
        <v>1</v>
      </c>
      <c r="BI159" s="72"/>
      <c r="BJ159" s="72"/>
      <c r="BK159" s="69">
        <v>1</v>
      </c>
      <c r="BL159" s="69">
        <v>1</v>
      </c>
      <c r="BM159" s="69">
        <v>0</v>
      </c>
      <c r="BN159" s="69">
        <v>1</v>
      </c>
      <c r="BO159" s="69">
        <v>1</v>
      </c>
      <c r="BP159" s="69">
        <v>1</v>
      </c>
      <c r="BQ159" s="69">
        <v>1</v>
      </c>
      <c r="BR159" s="69">
        <v>1</v>
      </c>
      <c r="BS159" s="69">
        <v>1</v>
      </c>
      <c r="BT159" s="69">
        <v>1</v>
      </c>
      <c r="BU159" s="69">
        <v>1</v>
      </c>
      <c r="BV159" s="69">
        <v>1</v>
      </c>
      <c r="BW159" s="69">
        <v>1</v>
      </c>
      <c r="BX159" s="69">
        <v>0</v>
      </c>
      <c r="BY159" s="69">
        <v>1</v>
      </c>
      <c r="BZ159" s="69">
        <v>0</v>
      </c>
      <c r="CA159" s="69">
        <v>1</v>
      </c>
      <c r="CB159" s="69">
        <v>1</v>
      </c>
      <c r="CC159" s="69">
        <v>1</v>
      </c>
      <c r="CD159" s="69">
        <v>1</v>
      </c>
      <c r="CE159" s="158">
        <f>SUM(D159:N159,P159:AD159,AF159:BH159,BK159:CD159)</f>
        <v>70</v>
      </c>
      <c r="CF159" s="146">
        <f>CE159/($CD$3)*100</f>
        <v>93.333333333333329</v>
      </c>
      <c r="CG159" s="78">
        <v>1</v>
      </c>
      <c r="CH159" s="78">
        <v>1</v>
      </c>
      <c r="CI159" s="69">
        <v>1</v>
      </c>
      <c r="CJ159" s="69">
        <v>1</v>
      </c>
      <c r="CK159" s="69">
        <v>1</v>
      </c>
      <c r="CL159" s="69">
        <v>1</v>
      </c>
      <c r="CM159" s="72"/>
      <c r="CN159" s="75">
        <v>1</v>
      </c>
      <c r="CO159" s="75">
        <v>1</v>
      </c>
      <c r="CP159" s="75">
        <v>1</v>
      </c>
      <c r="CQ159" s="75">
        <v>1</v>
      </c>
      <c r="CR159" s="75">
        <v>1</v>
      </c>
      <c r="CS159" s="75">
        <v>1</v>
      </c>
      <c r="CT159" s="149"/>
      <c r="CU159" s="35">
        <v>0</v>
      </c>
      <c r="CV159" s="35">
        <v>0</v>
      </c>
      <c r="CW159" s="35">
        <v>0</v>
      </c>
      <c r="CX159" s="35">
        <v>0</v>
      </c>
      <c r="CY159" s="35">
        <v>0</v>
      </c>
      <c r="CZ159" s="35">
        <v>0</v>
      </c>
      <c r="DA159" s="35">
        <v>0</v>
      </c>
      <c r="DB159" s="35">
        <v>0</v>
      </c>
      <c r="DC159" s="35">
        <v>0</v>
      </c>
      <c r="DD159" s="35">
        <v>0</v>
      </c>
      <c r="DE159" s="35">
        <v>0</v>
      </c>
      <c r="DF159" s="35">
        <v>0</v>
      </c>
      <c r="DG159" s="72"/>
      <c r="DH159" s="142">
        <f>SUM(CG159:DG159)</f>
        <v>12</v>
      </c>
      <c r="DI159" s="143">
        <f>DH159/($DG$3-15)*100</f>
        <v>100</v>
      </c>
      <c r="DJ159" s="126"/>
      <c r="DK159" s="126"/>
      <c r="DL159" s="126"/>
      <c r="DM159" s="126"/>
      <c r="DN159" s="126"/>
      <c r="DO159" s="126"/>
      <c r="DP159" s="126"/>
      <c r="DQ159" s="126"/>
      <c r="DR159" s="126"/>
      <c r="DS159" s="126"/>
      <c r="DT159" s="126"/>
      <c r="DU159" s="126"/>
      <c r="DV159" s="126"/>
      <c r="DW159" s="126"/>
      <c r="DX159" s="126"/>
      <c r="DY159" s="126"/>
      <c r="DZ159" s="126"/>
      <c r="EA159" s="126"/>
      <c r="EB159" s="126"/>
      <c r="EC159" s="126"/>
      <c r="ED159" s="126"/>
      <c r="EE159" s="126"/>
      <c r="EF159" s="126"/>
      <c r="EG159" s="126"/>
      <c r="EH159" s="126"/>
      <c r="EI159" s="126"/>
      <c r="EJ159" s="126"/>
      <c r="EK159" s="126"/>
      <c r="EL159" s="126"/>
      <c r="EM159" s="126"/>
      <c r="EN159" s="126"/>
      <c r="EO159" s="126"/>
      <c r="EP159" s="126"/>
      <c r="EQ159" s="126"/>
      <c r="ER159" s="126"/>
      <c r="ES159" s="126"/>
      <c r="ET159" s="126"/>
      <c r="EU159" s="126"/>
      <c r="EV159" s="126"/>
      <c r="EW159" s="126"/>
      <c r="EX159" s="126"/>
      <c r="EY159" s="126"/>
      <c r="EZ159" s="126"/>
      <c r="FA159" s="126"/>
      <c r="FB159" s="126"/>
      <c r="FC159" s="126"/>
      <c r="FD159" s="126"/>
      <c r="FE159" s="126"/>
      <c r="FF159" s="126"/>
      <c r="FG159" s="126"/>
      <c r="FH159" s="126"/>
      <c r="FI159" s="126"/>
      <c r="FJ159" s="126"/>
      <c r="FK159" s="126"/>
      <c r="FL159" s="126"/>
      <c r="FM159" s="126"/>
      <c r="FN159" s="126"/>
      <c r="FO159" s="126"/>
      <c r="FP159" s="126"/>
      <c r="FQ159" s="126"/>
      <c r="FR159" s="126"/>
      <c r="FS159" s="126"/>
      <c r="FT159" s="126"/>
      <c r="FU159" s="126"/>
      <c r="FV159" s="126"/>
      <c r="FW159" s="126"/>
      <c r="FX159" s="126"/>
      <c r="FY159" s="126"/>
      <c r="FZ159" s="126"/>
      <c r="GA159" s="126"/>
      <c r="GB159" s="126"/>
      <c r="GC159" s="126"/>
      <c r="GD159" s="126"/>
      <c r="GE159" s="126"/>
      <c r="GF159" s="126"/>
      <c r="GG159" s="126"/>
      <c r="GH159" s="126"/>
      <c r="GI159" s="126"/>
      <c r="GJ159" s="126"/>
      <c r="GK159" s="126"/>
      <c r="GL159" s="126"/>
      <c r="GM159" s="126"/>
      <c r="GN159" s="126"/>
      <c r="GO159" s="126"/>
      <c r="GP159" s="126"/>
      <c r="GQ159" s="126"/>
      <c r="GR159" s="126"/>
      <c r="GS159" s="126"/>
      <c r="GT159" s="126"/>
      <c r="GU159" s="126"/>
      <c r="GV159" s="126"/>
      <c r="GW159" s="126"/>
      <c r="GX159" s="126"/>
      <c r="GY159" s="126"/>
      <c r="GZ159" s="126"/>
      <c r="HA159" s="126"/>
      <c r="HB159" s="126"/>
      <c r="HC159" s="126"/>
      <c r="HD159" s="126"/>
      <c r="HE159" s="126"/>
      <c r="HF159" s="126"/>
      <c r="HG159" s="126"/>
      <c r="HH159" s="126"/>
      <c r="HI159" s="126"/>
      <c r="HJ159" s="126"/>
      <c r="HK159" s="126"/>
      <c r="HL159" s="126"/>
      <c r="HM159" s="126"/>
      <c r="HN159" s="126"/>
      <c r="HO159" s="126"/>
      <c r="HP159" s="126"/>
      <c r="HQ159" s="126"/>
      <c r="HR159" s="126"/>
      <c r="HS159" s="126"/>
      <c r="HT159" s="126"/>
      <c r="HU159" s="126"/>
      <c r="HV159" s="126"/>
      <c r="HW159" s="126"/>
      <c r="HX159" s="126"/>
      <c r="HY159" s="126"/>
      <c r="HZ159" s="126"/>
      <c r="IA159" s="126"/>
      <c r="IB159" s="126"/>
      <c r="IC159" s="126"/>
      <c r="ID159" s="126"/>
      <c r="IE159" s="126"/>
      <c r="IF159" s="126"/>
      <c r="IG159" s="126"/>
      <c r="IH159" s="126"/>
      <c r="II159" s="126"/>
      <c r="IJ159" s="126"/>
      <c r="IK159" s="126"/>
      <c r="IL159" s="126"/>
      <c r="IM159" s="126"/>
      <c r="IN159" s="126"/>
      <c r="IO159" s="126"/>
      <c r="IP159" s="126"/>
      <c r="IQ159" s="126"/>
      <c r="IR159" s="126"/>
      <c r="IS159" s="126"/>
      <c r="IT159" s="126"/>
      <c r="IU159" s="126"/>
      <c r="IV159" s="126"/>
      <c r="IW159" s="126"/>
      <c r="IX159" s="126"/>
      <c r="IY159" s="126"/>
      <c r="IZ159" s="126"/>
      <c r="JA159" s="126"/>
      <c r="JB159" s="126"/>
    </row>
    <row r="160" spans="1:262" s="126" customFormat="1" ht="30" customHeight="1" x14ac:dyDescent="0.25">
      <c r="A160" s="120" t="s">
        <v>190</v>
      </c>
      <c r="B160" s="121">
        <v>27</v>
      </c>
      <c r="C160" s="66" t="s">
        <v>268</v>
      </c>
      <c r="D160" s="69">
        <v>1</v>
      </c>
      <c r="E160" s="69">
        <v>1</v>
      </c>
      <c r="F160" s="69">
        <v>1</v>
      </c>
      <c r="G160" s="69">
        <v>1</v>
      </c>
      <c r="H160" s="69">
        <v>1</v>
      </c>
      <c r="I160" s="69">
        <v>1</v>
      </c>
      <c r="J160" s="69">
        <v>1</v>
      </c>
      <c r="K160" s="69">
        <v>1</v>
      </c>
      <c r="L160" s="69">
        <v>1</v>
      </c>
      <c r="M160" s="69">
        <v>1</v>
      </c>
      <c r="N160" s="69">
        <v>1</v>
      </c>
      <c r="O160" s="74"/>
      <c r="P160" s="69">
        <v>1</v>
      </c>
      <c r="Q160" s="69">
        <v>1</v>
      </c>
      <c r="R160" s="69">
        <v>1</v>
      </c>
      <c r="S160" s="69">
        <v>1</v>
      </c>
      <c r="T160" s="69">
        <v>1</v>
      </c>
      <c r="U160" s="69">
        <v>1</v>
      </c>
      <c r="V160" s="69">
        <v>1</v>
      </c>
      <c r="W160" s="69">
        <v>1</v>
      </c>
      <c r="X160" s="69">
        <v>1</v>
      </c>
      <c r="Y160" s="69">
        <v>1</v>
      </c>
      <c r="Z160" s="69">
        <v>1</v>
      </c>
      <c r="AA160" s="69">
        <v>1</v>
      </c>
      <c r="AB160" s="69">
        <v>1</v>
      </c>
      <c r="AC160" s="69">
        <v>1</v>
      </c>
      <c r="AD160" s="69">
        <v>1</v>
      </c>
      <c r="AE160" s="74"/>
      <c r="AF160" s="69">
        <v>1</v>
      </c>
      <c r="AG160" s="69">
        <v>1</v>
      </c>
      <c r="AH160" s="69">
        <v>1</v>
      </c>
      <c r="AI160" s="69">
        <v>1</v>
      </c>
      <c r="AJ160" s="69">
        <v>1</v>
      </c>
      <c r="AK160" s="69">
        <v>1</v>
      </c>
      <c r="AL160" s="69">
        <v>1</v>
      </c>
      <c r="AM160" s="69">
        <v>1</v>
      </c>
      <c r="AN160" s="69">
        <v>1</v>
      </c>
      <c r="AO160" s="69">
        <v>1</v>
      </c>
      <c r="AP160" s="69">
        <v>1</v>
      </c>
      <c r="AQ160" s="69">
        <v>1</v>
      </c>
      <c r="AR160" s="69">
        <v>1</v>
      </c>
      <c r="AS160" s="69">
        <v>1</v>
      </c>
      <c r="AT160" s="69">
        <v>1</v>
      </c>
      <c r="AU160" s="69">
        <v>0</v>
      </c>
      <c r="AV160" s="69">
        <v>1</v>
      </c>
      <c r="AW160" s="69">
        <v>0</v>
      </c>
      <c r="AX160" s="69">
        <v>1</v>
      </c>
      <c r="AY160" s="69">
        <v>1</v>
      </c>
      <c r="AZ160" s="69">
        <v>1</v>
      </c>
      <c r="BA160" s="69">
        <v>1</v>
      </c>
      <c r="BB160" s="69">
        <v>1</v>
      </c>
      <c r="BC160" s="69">
        <v>1</v>
      </c>
      <c r="BD160" s="69">
        <v>1</v>
      </c>
      <c r="BE160" s="69">
        <v>1</v>
      </c>
      <c r="BF160" s="69">
        <v>1</v>
      </c>
      <c r="BG160" s="69">
        <v>0</v>
      </c>
      <c r="BH160" s="69">
        <v>1</v>
      </c>
      <c r="BI160" s="74"/>
      <c r="BJ160" s="74"/>
      <c r="BK160" s="69">
        <v>1</v>
      </c>
      <c r="BL160" s="69">
        <v>1</v>
      </c>
      <c r="BM160" s="69">
        <v>0</v>
      </c>
      <c r="BN160" s="69">
        <v>1</v>
      </c>
      <c r="BO160" s="69">
        <v>1</v>
      </c>
      <c r="BP160" s="69">
        <v>1</v>
      </c>
      <c r="BQ160" s="69">
        <v>0</v>
      </c>
      <c r="BR160" s="69">
        <v>0</v>
      </c>
      <c r="BS160" s="69">
        <v>1</v>
      </c>
      <c r="BT160" s="69">
        <v>1</v>
      </c>
      <c r="BU160" s="69">
        <v>1</v>
      </c>
      <c r="BV160" s="69">
        <v>1</v>
      </c>
      <c r="BW160" s="69">
        <v>1</v>
      </c>
      <c r="BX160" s="69">
        <v>1</v>
      </c>
      <c r="BY160" s="69">
        <v>1</v>
      </c>
      <c r="BZ160" s="69">
        <v>1</v>
      </c>
      <c r="CA160" s="69">
        <v>1</v>
      </c>
      <c r="CB160" s="69">
        <v>1</v>
      </c>
      <c r="CC160" s="69">
        <v>1</v>
      </c>
      <c r="CD160" s="69">
        <v>1</v>
      </c>
      <c r="CE160" s="158">
        <f>SUM(D160:N160,P160:AD160,AF160:BH160,BK160:CD160)</f>
        <v>69</v>
      </c>
      <c r="CF160" s="146">
        <f>CE160/($CD$3)*100</f>
        <v>92</v>
      </c>
      <c r="CG160" s="78">
        <v>1</v>
      </c>
      <c r="CH160" s="69">
        <v>1</v>
      </c>
      <c r="CI160" s="69">
        <v>1</v>
      </c>
      <c r="CJ160" s="69">
        <v>1</v>
      </c>
      <c r="CK160" s="69">
        <v>1</v>
      </c>
      <c r="CL160" s="69">
        <v>1</v>
      </c>
      <c r="CM160" s="72"/>
      <c r="CN160" s="75">
        <v>1</v>
      </c>
      <c r="CO160" s="75">
        <v>1</v>
      </c>
      <c r="CP160" s="75">
        <v>1</v>
      </c>
      <c r="CQ160" s="75">
        <v>1</v>
      </c>
      <c r="CR160" s="75">
        <v>1</v>
      </c>
      <c r="CS160" s="75">
        <v>1</v>
      </c>
      <c r="CT160" s="149"/>
      <c r="CU160" s="78">
        <v>1</v>
      </c>
      <c r="CV160" s="78">
        <v>1</v>
      </c>
      <c r="CW160" s="78">
        <v>1</v>
      </c>
      <c r="CX160" s="78">
        <v>1</v>
      </c>
      <c r="CY160" s="78">
        <v>1</v>
      </c>
      <c r="CZ160" s="78">
        <v>1</v>
      </c>
      <c r="DA160" s="78">
        <v>1</v>
      </c>
      <c r="DB160" s="78">
        <v>1</v>
      </c>
      <c r="DC160" s="78">
        <v>1</v>
      </c>
      <c r="DD160" s="78">
        <v>1</v>
      </c>
      <c r="DE160" s="78">
        <v>1</v>
      </c>
      <c r="DF160" s="78">
        <v>1</v>
      </c>
      <c r="DG160" s="76"/>
      <c r="DH160" s="142">
        <f>SUM(CG160:DG160)</f>
        <v>24</v>
      </c>
      <c r="DI160" s="146">
        <f>DH160/($DG$3-3)*100</f>
        <v>100</v>
      </c>
    </row>
    <row r="161" spans="1:196" s="126" customFormat="1" ht="30" customHeight="1" x14ac:dyDescent="0.25">
      <c r="A161" s="120" t="s">
        <v>190</v>
      </c>
      <c r="B161" s="121">
        <v>5</v>
      </c>
      <c r="C161" s="66" t="s">
        <v>5122</v>
      </c>
      <c r="D161" s="69">
        <v>1</v>
      </c>
      <c r="E161" s="69">
        <v>1</v>
      </c>
      <c r="F161" s="69">
        <v>1</v>
      </c>
      <c r="G161" s="69">
        <v>1</v>
      </c>
      <c r="H161" s="69">
        <v>1</v>
      </c>
      <c r="I161" s="69">
        <v>1</v>
      </c>
      <c r="J161" s="69">
        <v>1</v>
      </c>
      <c r="K161" s="69">
        <v>1</v>
      </c>
      <c r="L161" s="69">
        <v>1</v>
      </c>
      <c r="M161" s="69">
        <v>1</v>
      </c>
      <c r="N161" s="69">
        <v>1</v>
      </c>
      <c r="O161" s="74"/>
      <c r="P161" s="69">
        <v>1</v>
      </c>
      <c r="Q161" s="69">
        <v>1</v>
      </c>
      <c r="R161" s="69">
        <v>1</v>
      </c>
      <c r="S161" s="69">
        <v>1</v>
      </c>
      <c r="T161" s="69">
        <v>1</v>
      </c>
      <c r="U161" s="69">
        <v>1</v>
      </c>
      <c r="V161" s="69">
        <v>1</v>
      </c>
      <c r="W161" s="69">
        <v>1</v>
      </c>
      <c r="X161" s="69">
        <v>1</v>
      </c>
      <c r="Y161" s="69">
        <v>1</v>
      </c>
      <c r="Z161" s="69">
        <v>1</v>
      </c>
      <c r="AA161" s="69">
        <v>1</v>
      </c>
      <c r="AB161" s="69">
        <v>1</v>
      </c>
      <c r="AC161" s="69">
        <v>1</v>
      </c>
      <c r="AD161" s="69">
        <v>1</v>
      </c>
      <c r="AE161" s="74"/>
      <c r="AF161" s="69">
        <v>1</v>
      </c>
      <c r="AG161" s="69">
        <v>1</v>
      </c>
      <c r="AH161" s="69">
        <v>1</v>
      </c>
      <c r="AI161" s="69">
        <v>1</v>
      </c>
      <c r="AJ161" s="69">
        <v>1</v>
      </c>
      <c r="AK161" s="69">
        <v>1</v>
      </c>
      <c r="AL161" s="69">
        <v>1</v>
      </c>
      <c r="AM161" s="69">
        <v>1</v>
      </c>
      <c r="AN161" s="69">
        <v>1</v>
      </c>
      <c r="AO161" s="69">
        <v>1</v>
      </c>
      <c r="AP161" s="69">
        <v>1</v>
      </c>
      <c r="AQ161" s="69">
        <v>1</v>
      </c>
      <c r="AR161" s="69">
        <v>1</v>
      </c>
      <c r="AS161" s="69">
        <v>1</v>
      </c>
      <c r="AT161" s="69">
        <v>1</v>
      </c>
      <c r="AU161" s="69">
        <v>1</v>
      </c>
      <c r="AV161" s="69">
        <v>1</v>
      </c>
      <c r="AW161" s="69">
        <v>1</v>
      </c>
      <c r="AX161" s="69">
        <v>1</v>
      </c>
      <c r="AY161" s="69">
        <v>1</v>
      </c>
      <c r="AZ161" s="69">
        <v>1</v>
      </c>
      <c r="BA161" s="69">
        <v>1</v>
      </c>
      <c r="BB161" s="69">
        <v>1</v>
      </c>
      <c r="BC161" s="69">
        <v>1</v>
      </c>
      <c r="BD161" s="69">
        <v>1</v>
      </c>
      <c r="BE161" s="69">
        <v>1</v>
      </c>
      <c r="BF161" s="69">
        <v>1</v>
      </c>
      <c r="BG161" s="69">
        <v>0</v>
      </c>
      <c r="BH161" s="69">
        <v>1</v>
      </c>
      <c r="BI161" s="69"/>
      <c r="BJ161" s="69"/>
      <c r="BK161" s="69">
        <v>0</v>
      </c>
      <c r="BL161" s="298">
        <v>0</v>
      </c>
      <c r="BM161" s="69">
        <v>0</v>
      </c>
      <c r="BN161" s="69">
        <v>0</v>
      </c>
      <c r="BO161" s="69">
        <v>0</v>
      </c>
      <c r="BP161" s="69">
        <v>0</v>
      </c>
      <c r="BQ161" s="69">
        <v>0</v>
      </c>
      <c r="BR161" s="69">
        <v>1</v>
      </c>
      <c r="BS161" s="69">
        <v>1</v>
      </c>
      <c r="BT161" s="69">
        <v>1</v>
      </c>
      <c r="BU161" s="69">
        <v>1</v>
      </c>
      <c r="BV161" s="69">
        <v>1</v>
      </c>
      <c r="BW161" s="69">
        <v>1</v>
      </c>
      <c r="BX161" s="69">
        <v>1</v>
      </c>
      <c r="BY161" s="69">
        <v>1</v>
      </c>
      <c r="BZ161" s="69">
        <v>1</v>
      </c>
      <c r="CA161" s="69">
        <v>1</v>
      </c>
      <c r="CB161" s="69">
        <v>1</v>
      </c>
      <c r="CC161" s="69">
        <v>1</v>
      </c>
      <c r="CD161" s="69">
        <v>1</v>
      </c>
      <c r="CE161" s="158">
        <f>SUM(D161:N161,P161:AD161,AF161:BH161,BK161:CD161)</f>
        <v>67</v>
      </c>
      <c r="CF161" s="146">
        <f>CE161/($CD$3)*100</f>
        <v>89.333333333333329</v>
      </c>
      <c r="CG161" s="69">
        <v>1</v>
      </c>
      <c r="CH161" s="69">
        <v>1</v>
      </c>
      <c r="CI161" s="69">
        <v>1</v>
      </c>
      <c r="CJ161" s="69">
        <v>1</v>
      </c>
      <c r="CK161" s="69">
        <v>1</v>
      </c>
      <c r="CL161" s="69">
        <v>1</v>
      </c>
      <c r="CM161" s="72"/>
      <c r="CN161" s="75">
        <v>1</v>
      </c>
      <c r="CO161" s="75">
        <v>1</v>
      </c>
      <c r="CP161" s="75">
        <v>1</v>
      </c>
      <c r="CQ161" s="75">
        <v>1</v>
      </c>
      <c r="CR161" s="75">
        <v>1</v>
      </c>
      <c r="CS161" s="75">
        <v>1</v>
      </c>
      <c r="CT161" s="149"/>
      <c r="CU161" s="69">
        <v>0</v>
      </c>
      <c r="CV161" s="69">
        <v>0</v>
      </c>
      <c r="CW161" s="69">
        <v>0</v>
      </c>
      <c r="CX161" s="69">
        <v>0</v>
      </c>
      <c r="CY161" s="69">
        <v>0</v>
      </c>
      <c r="CZ161" s="69">
        <v>0</v>
      </c>
      <c r="DA161" s="69">
        <v>0</v>
      </c>
      <c r="DB161" s="69">
        <v>0</v>
      </c>
      <c r="DC161" s="69">
        <v>0</v>
      </c>
      <c r="DD161" s="69">
        <v>0</v>
      </c>
      <c r="DE161" s="69">
        <v>0</v>
      </c>
      <c r="DF161" s="69">
        <v>0</v>
      </c>
      <c r="DG161" s="76"/>
      <c r="DH161" s="142">
        <f>SUM(CG161:DG161)</f>
        <v>12</v>
      </c>
      <c r="DI161" s="146">
        <f>DH161/($DG$3-3)*100</f>
        <v>50</v>
      </c>
    </row>
    <row r="162" spans="1:196" s="126" customFormat="1" ht="30" customHeight="1" x14ac:dyDescent="0.25">
      <c r="A162" s="120" t="s">
        <v>190</v>
      </c>
      <c r="B162" s="121">
        <v>10</v>
      </c>
      <c r="C162" s="66" t="s">
        <v>5126</v>
      </c>
      <c r="D162" s="69">
        <v>1</v>
      </c>
      <c r="E162" s="69">
        <v>1</v>
      </c>
      <c r="F162" s="69">
        <v>1</v>
      </c>
      <c r="G162" s="69">
        <v>1</v>
      </c>
      <c r="H162" s="69">
        <v>1</v>
      </c>
      <c r="I162" s="69">
        <v>1</v>
      </c>
      <c r="J162" s="69">
        <v>1</v>
      </c>
      <c r="K162" s="69">
        <v>1</v>
      </c>
      <c r="L162" s="69">
        <v>1</v>
      </c>
      <c r="M162" s="69">
        <v>1</v>
      </c>
      <c r="N162" s="69">
        <v>1</v>
      </c>
      <c r="O162" s="74"/>
      <c r="P162" s="69">
        <v>1</v>
      </c>
      <c r="Q162" s="69">
        <v>1</v>
      </c>
      <c r="R162" s="69">
        <v>1</v>
      </c>
      <c r="S162" s="69">
        <v>1</v>
      </c>
      <c r="T162" s="69">
        <v>1</v>
      </c>
      <c r="U162" s="69">
        <v>1</v>
      </c>
      <c r="V162" s="69">
        <v>1</v>
      </c>
      <c r="W162" s="69">
        <v>1</v>
      </c>
      <c r="X162" s="69">
        <v>1</v>
      </c>
      <c r="Y162" s="69">
        <v>1</v>
      </c>
      <c r="Z162" s="69">
        <v>1</v>
      </c>
      <c r="AA162" s="69">
        <v>1</v>
      </c>
      <c r="AB162" s="69">
        <v>1</v>
      </c>
      <c r="AC162" s="69">
        <v>1</v>
      </c>
      <c r="AD162" s="69">
        <v>1</v>
      </c>
      <c r="AE162" s="74"/>
      <c r="AF162" s="69">
        <v>1</v>
      </c>
      <c r="AG162" s="69">
        <v>1</v>
      </c>
      <c r="AH162" s="69">
        <v>1</v>
      </c>
      <c r="AI162" s="69">
        <v>1</v>
      </c>
      <c r="AJ162" s="69">
        <v>1</v>
      </c>
      <c r="AK162" s="69">
        <v>1</v>
      </c>
      <c r="AL162" s="69">
        <v>1</v>
      </c>
      <c r="AM162" s="69">
        <v>1</v>
      </c>
      <c r="AN162" s="69">
        <v>1</v>
      </c>
      <c r="AO162" s="69">
        <v>1</v>
      </c>
      <c r="AP162" s="69">
        <v>1</v>
      </c>
      <c r="AQ162" s="69">
        <v>1</v>
      </c>
      <c r="AR162" s="69">
        <v>1</v>
      </c>
      <c r="AS162" s="69">
        <v>1</v>
      </c>
      <c r="AT162" s="69">
        <v>1</v>
      </c>
      <c r="AU162" s="69">
        <v>1</v>
      </c>
      <c r="AV162" s="69">
        <v>1</v>
      </c>
      <c r="AW162" s="69">
        <v>1</v>
      </c>
      <c r="AX162" s="69">
        <v>1</v>
      </c>
      <c r="AY162" s="69">
        <v>1</v>
      </c>
      <c r="AZ162" s="69">
        <v>1</v>
      </c>
      <c r="BA162" s="69">
        <v>1</v>
      </c>
      <c r="BB162" s="69">
        <v>1</v>
      </c>
      <c r="BC162" s="69">
        <v>1</v>
      </c>
      <c r="BD162" s="69">
        <v>1</v>
      </c>
      <c r="BE162" s="69">
        <v>1</v>
      </c>
      <c r="BF162" s="69">
        <v>1</v>
      </c>
      <c r="BG162" s="69">
        <v>0</v>
      </c>
      <c r="BH162" s="69">
        <v>1</v>
      </c>
      <c r="BI162" s="69"/>
      <c r="BJ162" s="69"/>
      <c r="BK162" s="69">
        <v>0</v>
      </c>
      <c r="BL162" s="298">
        <v>0</v>
      </c>
      <c r="BM162" s="69">
        <v>0</v>
      </c>
      <c r="BN162" s="69">
        <v>0</v>
      </c>
      <c r="BO162" s="69">
        <v>0</v>
      </c>
      <c r="BP162" s="69">
        <v>0</v>
      </c>
      <c r="BQ162" s="69">
        <v>0</v>
      </c>
      <c r="BR162" s="69">
        <v>1</v>
      </c>
      <c r="BS162" s="69">
        <v>1</v>
      </c>
      <c r="BT162" s="69">
        <v>1</v>
      </c>
      <c r="BU162" s="69">
        <v>1</v>
      </c>
      <c r="BV162" s="69">
        <v>1</v>
      </c>
      <c r="BW162" s="69">
        <v>1</v>
      </c>
      <c r="BX162" s="69">
        <v>1</v>
      </c>
      <c r="BY162" s="69">
        <v>1</v>
      </c>
      <c r="BZ162" s="69">
        <v>1</v>
      </c>
      <c r="CA162" s="69">
        <v>1</v>
      </c>
      <c r="CB162" s="69">
        <v>1</v>
      </c>
      <c r="CC162" s="69">
        <v>1</v>
      </c>
      <c r="CD162" s="69">
        <v>1</v>
      </c>
      <c r="CE162" s="158">
        <f>SUM(D162:N162,P162:AD162,AF162:BH162,BK162:CD162)</f>
        <v>67</v>
      </c>
      <c r="CF162" s="146">
        <f>CE162/($CD$3)*100</f>
        <v>89.333333333333329</v>
      </c>
      <c r="CG162" s="69">
        <v>1</v>
      </c>
      <c r="CH162" s="69">
        <v>1</v>
      </c>
      <c r="CI162" s="69">
        <v>1</v>
      </c>
      <c r="CJ162" s="69">
        <v>1</v>
      </c>
      <c r="CK162" s="69">
        <v>1</v>
      </c>
      <c r="CL162" s="69">
        <v>1</v>
      </c>
      <c r="CM162" s="72"/>
      <c r="CN162" s="75">
        <v>0</v>
      </c>
      <c r="CO162" s="75">
        <v>1</v>
      </c>
      <c r="CP162" s="75">
        <v>1</v>
      </c>
      <c r="CQ162" s="75">
        <v>1</v>
      </c>
      <c r="CR162" s="75">
        <v>1</v>
      </c>
      <c r="CS162" s="75">
        <v>1</v>
      </c>
      <c r="CT162" s="149"/>
      <c r="CU162" s="69">
        <v>0</v>
      </c>
      <c r="CV162" s="69">
        <v>0</v>
      </c>
      <c r="CW162" s="69">
        <v>0</v>
      </c>
      <c r="CX162" s="69">
        <v>0</v>
      </c>
      <c r="CY162" s="69">
        <v>0</v>
      </c>
      <c r="CZ162" s="69">
        <v>0</v>
      </c>
      <c r="DA162" s="69">
        <v>0</v>
      </c>
      <c r="DB162" s="69">
        <v>0</v>
      </c>
      <c r="DC162" s="69">
        <v>0</v>
      </c>
      <c r="DD162" s="69">
        <v>0</v>
      </c>
      <c r="DE162" s="69">
        <v>0</v>
      </c>
      <c r="DF162" s="69">
        <v>0</v>
      </c>
      <c r="DG162" s="76"/>
      <c r="DH162" s="142">
        <f>SUM(CG162:DG162)</f>
        <v>11</v>
      </c>
      <c r="DI162" s="146">
        <f>DH162/($DG$3-3)*100</f>
        <v>45.833333333333329</v>
      </c>
    </row>
    <row r="163" spans="1:196" s="126" customFormat="1" ht="30" customHeight="1" x14ac:dyDescent="0.25">
      <c r="A163" s="120" t="s">
        <v>190</v>
      </c>
      <c r="B163" s="121">
        <v>13</v>
      </c>
      <c r="C163" s="66" t="s">
        <v>267</v>
      </c>
      <c r="D163" s="69">
        <v>1</v>
      </c>
      <c r="E163" s="69">
        <v>1</v>
      </c>
      <c r="F163" s="69">
        <v>1</v>
      </c>
      <c r="G163" s="69">
        <v>1</v>
      </c>
      <c r="H163" s="69">
        <v>1</v>
      </c>
      <c r="I163" s="69">
        <v>1</v>
      </c>
      <c r="J163" s="69">
        <v>1</v>
      </c>
      <c r="K163" s="69">
        <v>1</v>
      </c>
      <c r="L163" s="69">
        <v>1</v>
      </c>
      <c r="M163" s="69">
        <v>1</v>
      </c>
      <c r="N163" s="69">
        <v>1</v>
      </c>
      <c r="O163" s="74"/>
      <c r="P163" s="69">
        <v>1</v>
      </c>
      <c r="Q163" s="69">
        <v>1</v>
      </c>
      <c r="R163" s="69">
        <v>1</v>
      </c>
      <c r="S163" s="69">
        <v>1</v>
      </c>
      <c r="T163" s="69">
        <v>1</v>
      </c>
      <c r="U163" s="69">
        <v>1</v>
      </c>
      <c r="V163" s="69">
        <v>1</v>
      </c>
      <c r="W163" s="69">
        <v>1</v>
      </c>
      <c r="X163" s="69">
        <v>1</v>
      </c>
      <c r="Y163" s="69">
        <v>1</v>
      </c>
      <c r="Z163" s="69">
        <v>1</v>
      </c>
      <c r="AA163" s="69">
        <v>1</v>
      </c>
      <c r="AB163" s="69">
        <v>1</v>
      </c>
      <c r="AC163" s="69">
        <v>1</v>
      </c>
      <c r="AD163" s="69">
        <v>1</v>
      </c>
      <c r="AE163" s="74"/>
      <c r="AF163" s="69">
        <v>1</v>
      </c>
      <c r="AG163" s="69">
        <v>1</v>
      </c>
      <c r="AH163" s="69">
        <v>1</v>
      </c>
      <c r="AI163" s="69">
        <v>1</v>
      </c>
      <c r="AJ163" s="69">
        <v>1</v>
      </c>
      <c r="AK163" s="69">
        <v>1</v>
      </c>
      <c r="AL163" s="69">
        <v>1</v>
      </c>
      <c r="AM163" s="69">
        <v>1</v>
      </c>
      <c r="AN163" s="69">
        <v>1</v>
      </c>
      <c r="AO163" s="69">
        <v>1</v>
      </c>
      <c r="AP163" s="69">
        <v>1</v>
      </c>
      <c r="AQ163" s="69">
        <v>1</v>
      </c>
      <c r="AR163" s="69">
        <v>1</v>
      </c>
      <c r="AS163" s="69">
        <v>1</v>
      </c>
      <c r="AT163" s="69">
        <v>1</v>
      </c>
      <c r="AU163" s="69">
        <v>1</v>
      </c>
      <c r="AV163" s="69">
        <v>1</v>
      </c>
      <c r="AW163" s="69">
        <v>1</v>
      </c>
      <c r="AX163" s="69">
        <v>1</v>
      </c>
      <c r="AY163" s="69">
        <v>1</v>
      </c>
      <c r="AZ163" s="69">
        <v>1</v>
      </c>
      <c r="BA163" s="69">
        <v>1</v>
      </c>
      <c r="BB163" s="69">
        <v>1</v>
      </c>
      <c r="BC163" s="69">
        <v>1</v>
      </c>
      <c r="BD163" s="69">
        <v>1</v>
      </c>
      <c r="BE163" s="69">
        <v>1</v>
      </c>
      <c r="BF163" s="69">
        <v>1</v>
      </c>
      <c r="BG163" s="69">
        <v>1</v>
      </c>
      <c r="BH163" s="69">
        <v>0</v>
      </c>
      <c r="BI163" s="74"/>
      <c r="BJ163" s="74"/>
      <c r="BK163" s="69">
        <v>0</v>
      </c>
      <c r="BL163" s="69">
        <v>0</v>
      </c>
      <c r="BM163" s="69">
        <v>0</v>
      </c>
      <c r="BN163" s="69">
        <v>0</v>
      </c>
      <c r="BO163" s="69">
        <v>0</v>
      </c>
      <c r="BP163" s="69">
        <v>0</v>
      </c>
      <c r="BQ163" s="69">
        <v>0</v>
      </c>
      <c r="BR163" s="69">
        <v>1</v>
      </c>
      <c r="BS163" s="69">
        <v>1</v>
      </c>
      <c r="BT163" s="69">
        <v>1</v>
      </c>
      <c r="BU163" s="69">
        <v>1</v>
      </c>
      <c r="BV163" s="69">
        <v>1</v>
      </c>
      <c r="BW163" s="69">
        <v>1</v>
      </c>
      <c r="BX163" s="69">
        <v>1</v>
      </c>
      <c r="BY163" s="69">
        <v>1</v>
      </c>
      <c r="BZ163" s="69">
        <v>1</v>
      </c>
      <c r="CA163" s="69">
        <v>1</v>
      </c>
      <c r="CB163" s="69">
        <v>1</v>
      </c>
      <c r="CC163" s="69">
        <v>1</v>
      </c>
      <c r="CD163" s="69">
        <v>1</v>
      </c>
      <c r="CE163" s="158">
        <f>SUM(D163:N163,P163:AD163,AF163:BH163,BK163:CD163)</f>
        <v>67</v>
      </c>
      <c r="CF163" s="146">
        <f>CE163/($CD$3)*100</f>
        <v>89.333333333333329</v>
      </c>
      <c r="CG163" s="69">
        <v>1</v>
      </c>
      <c r="CH163" s="69">
        <v>1</v>
      </c>
      <c r="CI163" s="69">
        <v>1</v>
      </c>
      <c r="CJ163" s="69">
        <v>1</v>
      </c>
      <c r="CK163" s="69">
        <v>1</v>
      </c>
      <c r="CL163" s="69">
        <v>1</v>
      </c>
      <c r="CM163" s="72"/>
      <c r="CN163" s="78">
        <v>0</v>
      </c>
      <c r="CO163" s="78">
        <v>0</v>
      </c>
      <c r="CP163" s="78">
        <v>0</v>
      </c>
      <c r="CQ163" s="78">
        <v>0</v>
      </c>
      <c r="CR163" s="78">
        <v>0</v>
      </c>
      <c r="CS163" s="78">
        <v>0</v>
      </c>
      <c r="CT163" s="149"/>
      <c r="CU163" s="35">
        <v>0</v>
      </c>
      <c r="CV163" s="35">
        <v>0</v>
      </c>
      <c r="CW163" s="35">
        <v>0</v>
      </c>
      <c r="CX163" s="35">
        <v>0</v>
      </c>
      <c r="CY163" s="35">
        <v>0</v>
      </c>
      <c r="CZ163" s="35">
        <v>0</v>
      </c>
      <c r="DA163" s="35">
        <v>0</v>
      </c>
      <c r="DB163" s="35">
        <v>0</v>
      </c>
      <c r="DC163" s="35">
        <v>0</v>
      </c>
      <c r="DD163" s="35">
        <v>0</v>
      </c>
      <c r="DE163" s="35">
        <v>0</v>
      </c>
      <c r="DF163" s="35">
        <v>0</v>
      </c>
      <c r="DG163" s="76"/>
      <c r="DH163" s="142">
        <f>SUM(CG163:DG163)</f>
        <v>6</v>
      </c>
      <c r="DI163" s="143">
        <f>DH163/($DG$3-21)*100</f>
        <v>100</v>
      </c>
    </row>
    <row r="164" spans="1:196" s="126" customFormat="1" ht="30" customHeight="1" x14ac:dyDescent="0.25">
      <c r="A164" s="120" t="s">
        <v>190</v>
      </c>
      <c r="B164" s="121">
        <v>21</v>
      </c>
      <c r="C164" s="66" t="s">
        <v>196</v>
      </c>
      <c r="D164" s="69">
        <v>1</v>
      </c>
      <c r="E164" s="69">
        <v>1</v>
      </c>
      <c r="F164" s="69">
        <v>1</v>
      </c>
      <c r="G164" s="69">
        <v>1</v>
      </c>
      <c r="H164" s="69">
        <v>1</v>
      </c>
      <c r="I164" s="69">
        <v>1</v>
      </c>
      <c r="J164" s="69">
        <v>1</v>
      </c>
      <c r="K164" s="69">
        <v>1</v>
      </c>
      <c r="L164" s="69">
        <v>1</v>
      </c>
      <c r="M164" s="69">
        <v>1</v>
      </c>
      <c r="N164" s="69">
        <v>1</v>
      </c>
      <c r="O164" s="74"/>
      <c r="P164" s="69">
        <v>1</v>
      </c>
      <c r="Q164" s="69">
        <v>1</v>
      </c>
      <c r="R164" s="69">
        <v>1</v>
      </c>
      <c r="S164" s="69">
        <v>1</v>
      </c>
      <c r="T164" s="69">
        <v>1</v>
      </c>
      <c r="U164" s="69">
        <v>1</v>
      </c>
      <c r="V164" s="69">
        <v>1</v>
      </c>
      <c r="W164" s="69">
        <v>1</v>
      </c>
      <c r="X164" s="69">
        <v>1</v>
      </c>
      <c r="Y164" s="69">
        <v>1</v>
      </c>
      <c r="Z164" s="69">
        <v>1</v>
      </c>
      <c r="AA164" s="69">
        <v>1</v>
      </c>
      <c r="AB164" s="69">
        <v>1</v>
      </c>
      <c r="AC164" s="69">
        <v>1</v>
      </c>
      <c r="AD164" s="69">
        <v>1</v>
      </c>
      <c r="AE164" s="74"/>
      <c r="AF164" s="69">
        <v>1</v>
      </c>
      <c r="AG164" s="69">
        <v>1</v>
      </c>
      <c r="AH164" s="69">
        <v>1</v>
      </c>
      <c r="AI164" s="69">
        <v>1</v>
      </c>
      <c r="AJ164" s="69">
        <v>1</v>
      </c>
      <c r="AK164" s="69">
        <v>1</v>
      </c>
      <c r="AL164" s="69">
        <v>1</v>
      </c>
      <c r="AM164" s="69">
        <v>1</v>
      </c>
      <c r="AN164" s="69">
        <v>1</v>
      </c>
      <c r="AO164" s="69">
        <v>1</v>
      </c>
      <c r="AP164" s="69">
        <v>1</v>
      </c>
      <c r="AQ164" s="69">
        <v>1</v>
      </c>
      <c r="AR164" s="69">
        <v>1</v>
      </c>
      <c r="AS164" s="69">
        <v>1</v>
      </c>
      <c r="AT164" s="69">
        <v>1</v>
      </c>
      <c r="AU164" s="69">
        <v>1</v>
      </c>
      <c r="AV164" s="69">
        <v>1</v>
      </c>
      <c r="AW164" s="69">
        <v>1</v>
      </c>
      <c r="AX164" s="69">
        <v>1</v>
      </c>
      <c r="AY164" s="69">
        <v>1</v>
      </c>
      <c r="AZ164" s="69">
        <v>1</v>
      </c>
      <c r="BA164" s="69">
        <v>1</v>
      </c>
      <c r="BB164" s="69">
        <v>1</v>
      </c>
      <c r="BC164" s="69">
        <v>1</v>
      </c>
      <c r="BD164" s="69">
        <v>1</v>
      </c>
      <c r="BE164" s="69">
        <v>1</v>
      </c>
      <c r="BF164" s="69">
        <v>1</v>
      </c>
      <c r="BG164" s="69">
        <v>0</v>
      </c>
      <c r="BH164" s="69">
        <v>1</v>
      </c>
      <c r="BI164" s="74"/>
      <c r="BJ164" s="74"/>
      <c r="BK164" s="69">
        <v>0</v>
      </c>
      <c r="BL164" s="69">
        <v>0</v>
      </c>
      <c r="BM164" s="69">
        <v>0</v>
      </c>
      <c r="BN164" s="69">
        <v>0</v>
      </c>
      <c r="BO164" s="69">
        <v>0</v>
      </c>
      <c r="BP164" s="69">
        <v>0</v>
      </c>
      <c r="BQ164" s="69">
        <v>0</v>
      </c>
      <c r="BR164" s="69">
        <v>1</v>
      </c>
      <c r="BS164" s="69">
        <v>1</v>
      </c>
      <c r="BT164" s="69">
        <v>1</v>
      </c>
      <c r="BU164" s="69">
        <v>1</v>
      </c>
      <c r="BV164" s="69">
        <v>1</v>
      </c>
      <c r="BW164" s="69">
        <v>1</v>
      </c>
      <c r="BX164" s="69">
        <v>1</v>
      </c>
      <c r="BY164" s="69">
        <v>1</v>
      </c>
      <c r="BZ164" s="69">
        <v>1</v>
      </c>
      <c r="CA164" s="69">
        <v>1</v>
      </c>
      <c r="CB164" s="69">
        <v>1</v>
      </c>
      <c r="CC164" s="69">
        <v>1</v>
      </c>
      <c r="CD164" s="69">
        <v>1</v>
      </c>
      <c r="CE164" s="158">
        <f>SUM(D164:N164,P164:AD164,AF164:BH164,BK164:CD164)</f>
        <v>67</v>
      </c>
      <c r="CF164" s="146">
        <f>CE164/($CD$3)*100</f>
        <v>89.333333333333329</v>
      </c>
      <c r="CG164" s="78">
        <v>1</v>
      </c>
      <c r="CH164" s="69">
        <v>1</v>
      </c>
      <c r="CI164" s="69">
        <v>1</v>
      </c>
      <c r="CJ164" s="69">
        <v>1</v>
      </c>
      <c r="CK164" s="69">
        <v>1</v>
      </c>
      <c r="CL164" s="69">
        <v>1</v>
      </c>
      <c r="CM164" s="72"/>
      <c r="CN164" s="75">
        <v>1</v>
      </c>
      <c r="CO164" s="75">
        <v>1</v>
      </c>
      <c r="CP164" s="75">
        <v>1</v>
      </c>
      <c r="CQ164" s="75">
        <v>1</v>
      </c>
      <c r="CR164" s="75">
        <v>1</v>
      </c>
      <c r="CS164" s="75">
        <v>1</v>
      </c>
      <c r="CT164" s="149"/>
      <c r="CU164" s="69">
        <v>0</v>
      </c>
      <c r="CV164" s="69">
        <v>0</v>
      </c>
      <c r="CW164" s="69">
        <v>0</v>
      </c>
      <c r="CX164" s="69">
        <v>0</v>
      </c>
      <c r="CY164" s="69">
        <v>0</v>
      </c>
      <c r="CZ164" s="69">
        <v>0</v>
      </c>
      <c r="DA164" s="69">
        <v>0</v>
      </c>
      <c r="DB164" s="69">
        <v>0</v>
      </c>
      <c r="DC164" s="69">
        <v>0</v>
      </c>
      <c r="DD164" s="69">
        <v>0</v>
      </c>
      <c r="DE164" s="69">
        <v>0</v>
      </c>
      <c r="DF164" s="69">
        <v>0</v>
      </c>
      <c r="DG164" s="76"/>
      <c r="DH164" s="142">
        <f>SUM(CG164:DG164)</f>
        <v>12</v>
      </c>
      <c r="DI164" s="146">
        <f>DH164/($DG$3-3)*100</f>
        <v>50</v>
      </c>
    </row>
    <row r="165" spans="1:196" s="126" customFormat="1" ht="30" customHeight="1" x14ac:dyDescent="0.25">
      <c r="A165" s="120" t="s">
        <v>190</v>
      </c>
      <c r="B165" s="121">
        <v>3</v>
      </c>
      <c r="C165" s="66" t="s">
        <v>191</v>
      </c>
      <c r="D165" s="69">
        <v>1</v>
      </c>
      <c r="E165" s="69">
        <v>1</v>
      </c>
      <c r="F165" s="69">
        <v>1</v>
      </c>
      <c r="G165" s="69">
        <v>1</v>
      </c>
      <c r="H165" s="69">
        <v>1</v>
      </c>
      <c r="I165" s="69">
        <v>1</v>
      </c>
      <c r="J165" s="69">
        <v>1</v>
      </c>
      <c r="K165" s="69">
        <v>1</v>
      </c>
      <c r="L165" s="69">
        <v>1</v>
      </c>
      <c r="M165" s="69">
        <v>1</v>
      </c>
      <c r="N165" s="69">
        <v>1</v>
      </c>
      <c r="O165" s="74"/>
      <c r="P165" s="69">
        <v>1</v>
      </c>
      <c r="Q165" s="69">
        <v>1</v>
      </c>
      <c r="R165" s="69">
        <v>1</v>
      </c>
      <c r="S165" s="69">
        <v>1</v>
      </c>
      <c r="T165" s="69">
        <v>1</v>
      </c>
      <c r="U165" s="69">
        <v>1</v>
      </c>
      <c r="V165" s="69">
        <v>1</v>
      </c>
      <c r="W165" s="69">
        <v>1</v>
      </c>
      <c r="X165" s="69">
        <v>1</v>
      </c>
      <c r="Y165" s="69">
        <v>1</v>
      </c>
      <c r="Z165" s="69">
        <v>1</v>
      </c>
      <c r="AA165" s="69">
        <v>1</v>
      </c>
      <c r="AB165" s="69">
        <v>1</v>
      </c>
      <c r="AC165" s="69">
        <v>1</v>
      </c>
      <c r="AD165" s="69">
        <v>1</v>
      </c>
      <c r="AE165" s="74"/>
      <c r="AF165" s="69">
        <v>1</v>
      </c>
      <c r="AG165" s="69">
        <v>1</v>
      </c>
      <c r="AH165" s="69">
        <v>1</v>
      </c>
      <c r="AI165" s="69">
        <v>1</v>
      </c>
      <c r="AJ165" s="69">
        <v>1</v>
      </c>
      <c r="AK165" s="69">
        <v>1</v>
      </c>
      <c r="AL165" s="69">
        <v>1</v>
      </c>
      <c r="AM165" s="69">
        <v>1</v>
      </c>
      <c r="AN165" s="69">
        <v>1</v>
      </c>
      <c r="AO165" s="69">
        <v>1</v>
      </c>
      <c r="AP165" s="69">
        <v>1</v>
      </c>
      <c r="AQ165" s="69">
        <v>1</v>
      </c>
      <c r="AR165" s="69">
        <v>1</v>
      </c>
      <c r="AS165" s="69">
        <v>1</v>
      </c>
      <c r="AT165" s="69">
        <v>1</v>
      </c>
      <c r="AU165" s="69">
        <v>1</v>
      </c>
      <c r="AV165" s="69">
        <v>1</v>
      </c>
      <c r="AW165" s="69">
        <v>1</v>
      </c>
      <c r="AX165" s="69">
        <v>1</v>
      </c>
      <c r="AY165" s="69">
        <v>1</v>
      </c>
      <c r="AZ165" s="69">
        <v>1</v>
      </c>
      <c r="BA165" s="69">
        <v>1</v>
      </c>
      <c r="BB165" s="69">
        <v>1</v>
      </c>
      <c r="BC165" s="69">
        <v>1</v>
      </c>
      <c r="BD165" s="69">
        <v>1</v>
      </c>
      <c r="BE165" s="69">
        <v>1</v>
      </c>
      <c r="BF165" s="69">
        <v>1</v>
      </c>
      <c r="BG165" s="69">
        <v>0</v>
      </c>
      <c r="BH165" s="69">
        <v>0</v>
      </c>
      <c r="BI165" s="69"/>
      <c r="BJ165" s="69"/>
      <c r="BK165" s="69">
        <v>0</v>
      </c>
      <c r="BL165" s="298">
        <v>0</v>
      </c>
      <c r="BM165" s="69">
        <v>0</v>
      </c>
      <c r="BN165" s="69">
        <v>0</v>
      </c>
      <c r="BO165" s="69">
        <v>0</v>
      </c>
      <c r="BP165" s="69">
        <v>0</v>
      </c>
      <c r="BQ165" s="69">
        <v>0</v>
      </c>
      <c r="BR165" s="69">
        <v>1</v>
      </c>
      <c r="BS165" s="69">
        <v>1</v>
      </c>
      <c r="BT165" s="69">
        <v>1</v>
      </c>
      <c r="BU165" s="69">
        <v>1</v>
      </c>
      <c r="BV165" s="69">
        <v>1</v>
      </c>
      <c r="BW165" s="69">
        <v>1</v>
      </c>
      <c r="BX165" s="69">
        <v>1</v>
      </c>
      <c r="BY165" s="69">
        <v>1</v>
      </c>
      <c r="BZ165" s="69">
        <v>1</v>
      </c>
      <c r="CA165" s="69">
        <v>1</v>
      </c>
      <c r="CB165" s="69">
        <v>1</v>
      </c>
      <c r="CC165" s="69">
        <v>1</v>
      </c>
      <c r="CD165" s="69">
        <v>1</v>
      </c>
      <c r="CE165" s="158">
        <f>SUM(D165:N165,P165:AD165,AF165:BH165,BK165:CD165)</f>
        <v>66</v>
      </c>
      <c r="CF165" s="146">
        <f>CE165/($CD$3)*100</f>
        <v>88</v>
      </c>
      <c r="CG165" s="69">
        <v>0</v>
      </c>
      <c r="CH165" s="69">
        <v>1</v>
      </c>
      <c r="CI165" s="69">
        <v>1</v>
      </c>
      <c r="CJ165" s="69">
        <v>1</v>
      </c>
      <c r="CK165" s="69">
        <v>1</v>
      </c>
      <c r="CL165" s="69">
        <v>1</v>
      </c>
      <c r="CM165" s="72"/>
      <c r="CN165" s="75">
        <v>0</v>
      </c>
      <c r="CO165" s="75">
        <v>1</v>
      </c>
      <c r="CP165" s="75">
        <v>1</v>
      </c>
      <c r="CQ165" s="75">
        <v>1</v>
      </c>
      <c r="CR165" s="75">
        <v>1</v>
      </c>
      <c r="CS165" s="75">
        <v>1</v>
      </c>
      <c r="CT165" s="149"/>
      <c r="CU165" s="69">
        <v>1</v>
      </c>
      <c r="CV165" s="69">
        <v>1</v>
      </c>
      <c r="CW165" s="69">
        <v>1</v>
      </c>
      <c r="CX165" s="69">
        <v>1</v>
      </c>
      <c r="CY165" s="69">
        <v>1</v>
      </c>
      <c r="CZ165" s="69">
        <v>1</v>
      </c>
      <c r="DA165" s="69">
        <v>1</v>
      </c>
      <c r="DB165" s="69">
        <v>1</v>
      </c>
      <c r="DC165" s="69">
        <v>1</v>
      </c>
      <c r="DD165" s="69">
        <v>1</v>
      </c>
      <c r="DE165" s="69">
        <v>1</v>
      </c>
      <c r="DF165" s="69">
        <v>1</v>
      </c>
      <c r="DG165" s="76"/>
      <c r="DH165" s="142">
        <f>SUM(CG165:DG165)</f>
        <v>22</v>
      </c>
      <c r="DI165" s="146">
        <f>DH165/($DG$3-3)*100</f>
        <v>91.666666666666657</v>
      </c>
    </row>
    <row r="166" spans="1:196" s="126" customFormat="1" ht="30" customHeight="1" x14ac:dyDescent="0.25">
      <c r="A166" s="120" t="s">
        <v>190</v>
      </c>
      <c r="B166" s="121">
        <v>15</v>
      </c>
      <c r="C166" s="66" t="s">
        <v>216</v>
      </c>
      <c r="D166" s="69">
        <v>1</v>
      </c>
      <c r="E166" s="69">
        <v>1</v>
      </c>
      <c r="F166" s="69">
        <v>1</v>
      </c>
      <c r="G166" s="69">
        <v>1</v>
      </c>
      <c r="H166" s="69">
        <v>1</v>
      </c>
      <c r="I166" s="69">
        <v>1</v>
      </c>
      <c r="J166" s="69">
        <v>1</v>
      </c>
      <c r="K166" s="69">
        <v>1</v>
      </c>
      <c r="L166" s="69">
        <v>1</v>
      </c>
      <c r="M166" s="69">
        <v>1</v>
      </c>
      <c r="N166" s="69">
        <v>1</v>
      </c>
      <c r="O166" s="74"/>
      <c r="P166" s="69">
        <v>1</v>
      </c>
      <c r="Q166" s="69">
        <v>1</v>
      </c>
      <c r="R166" s="69">
        <v>1</v>
      </c>
      <c r="S166" s="69">
        <v>1</v>
      </c>
      <c r="T166" s="69">
        <v>1</v>
      </c>
      <c r="U166" s="69">
        <v>1</v>
      </c>
      <c r="V166" s="69">
        <v>1</v>
      </c>
      <c r="W166" s="69">
        <v>1</v>
      </c>
      <c r="X166" s="69">
        <v>1</v>
      </c>
      <c r="Y166" s="69">
        <v>1</v>
      </c>
      <c r="Z166" s="69">
        <v>1</v>
      </c>
      <c r="AA166" s="69">
        <v>1</v>
      </c>
      <c r="AB166" s="69">
        <v>1</v>
      </c>
      <c r="AC166" s="69">
        <v>1</v>
      </c>
      <c r="AD166" s="69">
        <v>1</v>
      </c>
      <c r="AE166" s="74"/>
      <c r="AF166" s="69">
        <v>1</v>
      </c>
      <c r="AG166" s="69">
        <v>1</v>
      </c>
      <c r="AH166" s="69">
        <v>1</v>
      </c>
      <c r="AI166" s="69">
        <v>1</v>
      </c>
      <c r="AJ166" s="69">
        <v>1</v>
      </c>
      <c r="AK166" s="69">
        <v>1</v>
      </c>
      <c r="AL166" s="69">
        <v>1</v>
      </c>
      <c r="AM166" s="69">
        <v>1</v>
      </c>
      <c r="AN166" s="69">
        <v>1</v>
      </c>
      <c r="AO166" s="69">
        <v>1</v>
      </c>
      <c r="AP166" s="69">
        <v>1</v>
      </c>
      <c r="AQ166" s="69">
        <v>1</v>
      </c>
      <c r="AR166" s="69">
        <v>1</v>
      </c>
      <c r="AS166" s="69">
        <v>1</v>
      </c>
      <c r="AT166" s="69">
        <v>1</v>
      </c>
      <c r="AU166" s="69">
        <v>0</v>
      </c>
      <c r="AV166" s="69">
        <v>1</v>
      </c>
      <c r="AW166" s="69">
        <v>1</v>
      </c>
      <c r="AX166" s="69">
        <v>1</v>
      </c>
      <c r="AY166" s="69">
        <v>1</v>
      </c>
      <c r="AZ166" s="69">
        <v>1</v>
      </c>
      <c r="BA166" s="69">
        <v>1</v>
      </c>
      <c r="BB166" s="69">
        <v>1</v>
      </c>
      <c r="BC166" s="69">
        <v>1</v>
      </c>
      <c r="BD166" s="69">
        <v>1</v>
      </c>
      <c r="BE166" s="69">
        <v>0</v>
      </c>
      <c r="BF166" s="69">
        <v>0</v>
      </c>
      <c r="BG166" s="69">
        <v>0</v>
      </c>
      <c r="BH166" s="69">
        <v>0</v>
      </c>
      <c r="BI166" s="74"/>
      <c r="BJ166" s="74"/>
      <c r="BK166" s="69">
        <v>1</v>
      </c>
      <c r="BL166" s="69">
        <v>1</v>
      </c>
      <c r="BM166" s="69">
        <v>1</v>
      </c>
      <c r="BN166" s="69">
        <v>0</v>
      </c>
      <c r="BO166" s="69">
        <v>0</v>
      </c>
      <c r="BP166" s="69">
        <v>0</v>
      </c>
      <c r="BQ166" s="69">
        <v>0</v>
      </c>
      <c r="BR166" s="69">
        <v>0</v>
      </c>
      <c r="BS166" s="69">
        <v>1</v>
      </c>
      <c r="BT166" s="69">
        <v>1</v>
      </c>
      <c r="BU166" s="69">
        <v>1</v>
      </c>
      <c r="BV166" s="69">
        <v>1</v>
      </c>
      <c r="BW166" s="69">
        <v>1</v>
      </c>
      <c r="BX166" s="69">
        <v>1</v>
      </c>
      <c r="BY166" s="69">
        <v>1</v>
      </c>
      <c r="BZ166" s="69">
        <v>1</v>
      </c>
      <c r="CA166" s="69">
        <v>1</v>
      </c>
      <c r="CB166" s="69">
        <v>1</v>
      </c>
      <c r="CC166" s="69">
        <v>1</v>
      </c>
      <c r="CD166" s="69">
        <v>1</v>
      </c>
      <c r="CE166" s="158">
        <f>SUM(D166:N166,P166:AD166,AF166:BH166,BK166:CD166)</f>
        <v>65</v>
      </c>
      <c r="CF166" s="146">
        <f>CE166/($CD$3)*100</f>
        <v>86.666666666666671</v>
      </c>
      <c r="CG166" s="69">
        <v>1</v>
      </c>
      <c r="CH166" s="69">
        <v>1</v>
      </c>
      <c r="CI166" s="69">
        <v>1</v>
      </c>
      <c r="CJ166" s="69">
        <v>1</v>
      </c>
      <c r="CK166" s="69">
        <v>1</v>
      </c>
      <c r="CL166" s="69">
        <v>1</v>
      </c>
      <c r="CM166" s="72"/>
      <c r="CN166" s="75">
        <v>1</v>
      </c>
      <c r="CO166" s="75">
        <v>1</v>
      </c>
      <c r="CP166" s="75">
        <v>1</v>
      </c>
      <c r="CQ166" s="75">
        <v>1</v>
      </c>
      <c r="CR166" s="75">
        <v>1</v>
      </c>
      <c r="CS166" s="75">
        <v>1</v>
      </c>
      <c r="CT166" s="72"/>
      <c r="CU166" s="69">
        <v>0</v>
      </c>
      <c r="CV166" s="69">
        <v>0</v>
      </c>
      <c r="CW166" s="69">
        <v>0</v>
      </c>
      <c r="CX166" s="69">
        <v>0</v>
      </c>
      <c r="CY166" s="69">
        <v>0</v>
      </c>
      <c r="CZ166" s="69">
        <v>0</v>
      </c>
      <c r="DA166" s="69">
        <v>0</v>
      </c>
      <c r="DB166" s="69">
        <v>0</v>
      </c>
      <c r="DC166" s="69">
        <v>0</v>
      </c>
      <c r="DD166" s="69">
        <v>0</v>
      </c>
      <c r="DE166" s="69">
        <v>0</v>
      </c>
      <c r="DF166" s="69">
        <v>0</v>
      </c>
      <c r="DG166" s="72"/>
      <c r="DH166" s="142">
        <f>SUM(CG166:DG166)</f>
        <v>12</v>
      </c>
      <c r="DI166" s="146">
        <f>DH166/($DG$3-3)*100</f>
        <v>50</v>
      </c>
    </row>
    <row r="167" spans="1:196" s="126" customFormat="1" ht="30" customHeight="1" x14ac:dyDescent="0.25">
      <c r="A167" s="120" t="s">
        <v>190</v>
      </c>
      <c r="B167" s="121">
        <v>28</v>
      </c>
      <c r="C167" s="66" t="s">
        <v>198</v>
      </c>
      <c r="D167" s="69">
        <v>1</v>
      </c>
      <c r="E167" s="69">
        <v>1</v>
      </c>
      <c r="F167" s="69">
        <v>1</v>
      </c>
      <c r="G167" s="69">
        <v>1</v>
      </c>
      <c r="H167" s="69">
        <v>1</v>
      </c>
      <c r="I167" s="69">
        <v>1</v>
      </c>
      <c r="J167" s="69">
        <v>1</v>
      </c>
      <c r="K167" s="69">
        <v>1</v>
      </c>
      <c r="L167" s="69">
        <v>1</v>
      </c>
      <c r="M167" s="69">
        <v>1</v>
      </c>
      <c r="N167" s="69">
        <v>1</v>
      </c>
      <c r="O167" s="74"/>
      <c r="P167" s="69">
        <v>1</v>
      </c>
      <c r="Q167" s="69">
        <v>1</v>
      </c>
      <c r="R167" s="69">
        <v>1</v>
      </c>
      <c r="S167" s="69">
        <v>1</v>
      </c>
      <c r="T167" s="69">
        <v>1</v>
      </c>
      <c r="U167" s="69">
        <v>1</v>
      </c>
      <c r="V167" s="69">
        <v>1</v>
      </c>
      <c r="W167" s="69">
        <v>1</v>
      </c>
      <c r="X167" s="69">
        <v>1</v>
      </c>
      <c r="Y167" s="69">
        <v>1</v>
      </c>
      <c r="Z167" s="69">
        <v>1</v>
      </c>
      <c r="AA167" s="69">
        <v>1</v>
      </c>
      <c r="AB167" s="69">
        <v>1</v>
      </c>
      <c r="AC167" s="69">
        <v>1</v>
      </c>
      <c r="AD167" s="69">
        <v>1</v>
      </c>
      <c r="AE167" s="74"/>
      <c r="AF167" s="69">
        <v>1</v>
      </c>
      <c r="AG167" s="69">
        <v>1</v>
      </c>
      <c r="AH167" s="69">
        <v>1</v>
      </c>
      <c r="AI167" s="69">
        <v>1</v>
      </c>
      <c r="AJ167" s="69">
        <v>1</v>
      </c>
      <c r="AK167" s="69">
        <v>1</v>
      </c>
      <c r="AL167" s="69">
        <v>1</v>
      </c>
      <c r="AM167" s="69">
        <v>1</v>
      </c>
      <c r="AN167" s="69">
        <v>1</v>
      </c>
      <c r="AO167" s="69">
        <v>1</v>
      </c>
      <c r="AP167" s="69">
        <v>1</v>
      </c>
      <c r="AQ167" s="69">
        <v>1</v>
      </c>
      <c r="AR167" s="69">
        <v>1</v>
      </c>
      <c r="AS167" s="69">
        <v>1</v>
      </c>
      <c r="AT167" s="69">
        <v>1</v>
      </c>
      <c r="AU167" s="69">
        <v>1</v>
      </c>
      <c r="AV167" s="69">
        <v>1</v>
      </c>
      <c r="AW167" s="69">
        <v>1</v>
      </c>
      <c r="AX167" s="69">
        <v>1</v>
      </c>
      <c r="AY167" s="69">
        <v>1</v>
      </c>
      <c r="AZ167" s="69">
        <v>1</v>
      </c>
      <c r="BA167" s="69">
        <v>1</v>
      </c>
      <c r="BB167" s="69">
        <v>1</v>
      </c>
      <c r="BC167" s="69">
        <v>1</v>
      </c>
      <c r="BD167" s="69">
        <v>1</v>
      </c>
      <c r="BE167" s="69">
        <v>1</v>
      </c>
      <c r="BF167" s="69">
        <v>0</v>
      </c>
      <c r="BG167" s="69">
        <v>0</v>
      </c>
      <c r="BH167" s="69">
        <v>0</v>
      </c>
      <c r="BI167" s="74"/>
      <c r="BJ167" s="74"/>
      <c r="BK167" s="69">
        <v>0</v>
      </c>
      <c r="BL167" s="69">
        <v>0</v>
      </c>
      <c r="BM167" s="69">
        <v>0</v>
      </c>
      <c r="BN167" s="69">
        <v>0</v>
      </c>
      <c r="BO167" s="69">
        <v>0</v>
      </c>
      <c r="BP167" s="69">
        <v>0</v>
      </c>
      <c r="BQ167" s="69">
        <v>0</v>
      </c>
      <c r="BR167" s="69">
        <v>1</v>
      </c>
      <c r="BS167" s="69">
        <v>1</v>
      </c>
      <c r="BT167" s="69">
        <v>1</v>
      </c>
      <c r="BU167" s="69">
        <v>1</v>
      </c>
      <c r="BV167" s="69">
        <v>1</v>
      </c>
      <c r="BW167" s="69">
        <v>1</v>
      </c>
      <c r="BX167" s="69">
        <v>1</v>
      </c>
      <c r="BY167" s="69">
        <v>1</v>
      </c>
      <c r="BZ167" s="69">
        <v>1</v>
      </c>
      <c r="CA167" s="69">
        <v>1</v>
      </c>
      <c r="CB167" s="69">
        <v>1</v>
      </c>
      <c r="CC167" s="69">
        <v>1</v>
      </c>
      <c r="CD167" s="69">
        <v>1</v>
      </c>
      <c r="CE167" s="158">
        <f>SUM(D167:N167,P167:AD167,AF167:BH167,BK167:CD167)</f>
        <v>65</v>
      </c>
      <c r="CF167" s="146">
        <f>CE167/($CD$3)*100</f>
        <v>86.666666666666671</v>
      </c>
      <c r="CG167" s="78">
        <v>1</v>
      </c>
      <c r="CH167" s="69">
        <v>1</v>
      </c>
      <c r="CI167" s="69">
        <v>1</v>
      </c>
      <c r="CJ167" s="69">
        <v>1</v>
      </c>
      <c r="CK167" s="69">
        <v>1</v>
      </c>
      <c r="CL167" s="69">
        <v>1</v>
      </c>
      <c r="CM167" s="72"/>
      <c r="CN167" s="75">
        <v>1</v>
      </c>
      <c r="CO167" s="75">
        <v>1</v>
      </c>
      <c r="CP167" s="75">
        <v>1</v>
      </c>
      <c r="CQ167" s="75">
        <v>1</v>
      </c>
      <c r="CR167" s="75">
        <v>1</v>
      </c>
      <c r="CS167" s="75">
        <v>1</v>
      </c>
      <c r="CT167" s="149"/>
      <c r="CU167" s="78">
        <v>1</v>
      </c>
      <c r="CV167" s="78">
        <v>1</v>
      </c>
      <c r="CW167" s="78">
        <v>1</v>
      </c>
      <c r="CX167" s="78">
        <v>1</v>
      </c>
      <c r="CY167" s="78">
        <v>1</v>
      </c>
      <c r="CZ167" s="78">
        <v>1</v>
      </c>
      <c r="DA167" s="78">
        <v>1</v>
      </c>
      <c r="DB167" s="78">
        <v>0</v>
      </c>
      <c r="DC167" s="78">
        <v>1</v>
      </c>
      <c r="DD167" s="78">
        <v>1</v>
      </c>
      <c r="DE167" s="78">
        <v>1</v>
      </c>
      <c r="DF167" s="78">
        <v>1</v>
      </c>
      <c r="DG167" s="76"/>
      <c r="DH167" s="142">
        <f>SUM(CG167:DG167)</f>
        <v>23</v>
      </c>
      <c r="DI167" s="146">
        <f>DH167/($DG$3-3)*100</f>
        <v>95.833333333333343</v>
      </c>
    </row>
    <row r="168" spans="1:196" s="126" customFormat="1" ht="30" customHeight="1" x14ac:dyDescent="0.25">
      <c r="A168" s="120" t="s">
        <v>190</v>
      </c>
      <c r="B168" s="121">
        <v>18</v>
      </c>
      <c r="C168" s="66" t="s">
        <v>195</v>
      </c>
      <c r="D168" s="69">
        <v>1</v>
      </c>
      <c r="E168" s="69">
        <v>1</v>
      </c>
      <c r="F168" s="69">
        <v>1</v>
      </c>
      <c r="G168" s="69">
        <v>1</v>
      </c>
      <c r="H168" s="69">
        <v>1</v>
      </c>
      <c r="I168" s="69">
        <v>1</v>
      </c>
      <c r="J168" s="69">
        <v>1</v>
      </c>
      <c r="K168" s="69">
        <v>0</v>
      </c>
      <c r="L168" s="69">
        <v>1</v>
      </c>
      <c r="M168" s="69">
        <v>1</v>
      </c>
      <c r="N168" s="69">
        <v>1</v>
      </c>
      <c r="O168" s="72"/>
      <c r="P168" s="69">
        <v>1</v>
      </c>
      <c r="Q168" s="69">
        <v>1</v>
      </c>
      <c r="R168" s="69">
        <v>1</v>
      </c>
      <c r="S168" s="69">
        <v>1</v>
      </c>
      <c r="T168" s="69">
        <v>1</v>
      </c>
      <c r="U168" s="69">
        <v>1</v>
      </c>
      <c r="V168" s="69">
        <v>1</v>
      </c>
      <c r="W168" s="69">
        <v>0</v>
      </c>
      <c r="X168" s="69">
        <v>0</v>
      </c>
      <c r="Y168" s="69">
        <v>1</v>
      </c>
      <c r="Z168" s="69">
        <v>1</v>
      </c>
      <c r="AA168" s="69">
        <v>0</v>
      </c>
      <c r="AB168" s="69">
        <v>1</v>
      </c>
      <c r="AC168" s="69">
        <v>1</v>
      </c>
      <c r="AD168" s="69">
        <v>1</v>
      </c>
      <c r="AE168" s="72"/>
      <c r="AF168" s="69">
        <v>1</v>
      </c>
      <c r="AG168" s="69">
        <v>1</v>
      </c>
      <c r="AH168" s="69">
        <v>1</v>
      </c>
      <c r="AI168" s="69">
        <v>1</v>
      </c>
      <c r="AJ168" s="69">
        <v>1</v>
      </c>
      <c r="AK168" s="69">
        <v>1</v>
      </c>
      <c r="AL168" s="69">
        <v>1</v>
      </c>
      <c r="AM168" s="69">
        <v>1</v>
      </c>
      <c r="AN168" s="69">
        <v>1</v>
      </c>
      <c r="AO168" s="69">
        <v>1</v>
      </c>
      <c r="AP168" s="69">
        <v>1</v>
      </c>
      <c r="AQ168" s="69">
        <v>1</v>
      </c>
      <c r="AR168" s="69">
        <v>1</v>
      </c>
      <c r="AS168" s="69">
        <v>1</v>
      </c>
      <c r="AT168" s="69">
        <v>1</v>
      </c>
      <c r="AU168" s="69">
        <v>0</v>
      </c>
      <c r="AV168" s="69">
        <v>1</v>
      </c>
      <c r="AW168" s="69">
        <v>1</v>
      </c>
      <c r="AX168" s="69">
        <v>1</v>
      </c>
      <c r="AY168" s="69">
        <v>1</v>
      </c>
      <c r="AZ168" s="69">
        <v>1</v>
      </c>
      <c r="BA168" s="69">
        <v>1</v>
      </c>
      <c r="BB168" s="69">
        <v>1</v>
      </c>
      <c r="BC168" s="69">
        <v>1</v>
      </c>
      <c r="BD168" s="69">
        <v>1</v>
      </c>
      <c r="BE168" s="69">
        <v>0</v>
      </c>
      <c r="BF168" s="69">
        <v>0</v>
      </c>
      <c r="BG168" s="69">
        <v>0</v>
      </c>
      <c r="BH168" s="69">
        <v>0</v>
      </c>
      <c r="BI168" s="72"/>
      <c r="BJ168" s="72"/>
      <c r="BK168" s="69">
        <v>0</v>
      </c>
      <c r="BL168" s="69">
        <v>0</v>
      </c>
      <c r="BM168" s="69">
        <v>0</v>
      </c>
      <c r="BN168" s="69">
        <v>0</v>
      </c>
      <c r="BO168" s="69">
        <v>0</v>
      </c>
      <c r="BP168" s="69">
        <v>0</v>
      </c>
      <c r="BQ168" s="69">
        <v>0</v>
      </c>
      <c r="BR168" s="69">
        <v>1</v>
      </c>
      <c r="BS168" s="69">
        <v>1</v>
      </c>
      <c r="BT168" s="69">
        <v>1</v>
      </c>
      <c r="BU168" s="69">
        <v>0</v>
      </c>
      <c r="BV168" s="69">
        <v>1</v>
      </c>
      <c r="BW168" s="69">
        <v>1</v>
      </c>
      <c r="BX168" s="69">
        <v>1</v>
      </c>
      <c r="BY168" s="69">
        <v>1</v>
      </c>
      <c r="BZ168" s="69">
        <v>1</v>
      </c>
      <c r="CA168" s="69">
        <v>1</v>
      </c>
      <c r="CB168" s="69">
        <v>1</v>
      </c>
      <c r="CC168" s="69">
        <v>1</v>
      </c>
      <c r="CD168" s="69">
        <v>1</v>
      </c>
      <c r="CE168" s="158">
        <f>SUM(D168:N168,P168:AD168,AF168:BH168,BK168:CD168)</f>
        <v>58</v>
      </c>
      <c r="CF168" s="146">
        <f>CE168/($CD$3)*100</f>
        <v>77.333333333333329</v>
      </c>
      <c r="CG168" s="69">
        <v>0</v>
      </c>
      <c r="CH168" s="69">
        <v>1</v>
      </c>
      <c r="CI168" s="69">
        <v>1</v>
      </c>
      <c r="CJ168" s="69">
        <v>1</v>
      </c>
      <c r="CK168" s="69">
        <v>1</v>
      </c>
      <c r="CL168" s="69">
        <v>1</v>
      </c>
      <c r="CM168" s="72"/>
      <c r="CN168" s="75">
        <v>0</v>
      </c>
      <c r="CO168" s="75">
        <v>1</v>
      </c>
      <c r="CP168" s="75">
        <v>1</v>
      </c>
      <c r="CQ168" s="75">
        <v>1</v>
      </c>
      <c r="CR168" s="75">
        <v>1</v>
      </c>
      <c r="CS168" s="75">
        <v>1</v>
      </c>
      <c r="CT168" s="149"/>
      <c r="CU168" s="69">
        <v>1</v>
      </c>
      <c r="CV168" s="69">
        <v>0</v>
      </c>
      <c r="CW168" s="69">
        <v>1</v>
      </c>
      <c r="CX168" s="69">
        <v>1</v>
      </c>
      <c r="CY168" s="69">
        <v>1</v>
      </c>
      <c r="CZ168" s="69">
        <v>1</v>
      </c>
      <c r="DA168" s="69">
        <v>1</v>
      </c>
      <c r="DB168" s="69">
        <v>0</v>
      </c>
      <c r="DC168" s="69">
        <v>0</v>
      </c>
      <c r="DD168" s="69">
        <v>0</v>
      </c>
      <c r="DE168" s="69">
        <v>0</v>
      </c>
      <c r="DF168" s="69">
        <v>0</v>
      </c>
      <c r="DG168" s="72"/>
      <c r="DH168" s="142">
        <f>SUM(CG168:DG168)</f>
        <v>16</v>
      </c>
      <c r="DI168" s="146">
        <f>DH168/($DG$3-3)*100</f>
        <v>66.666666666666657</v>
      </c>
    </row>
    <row r="169" spans="1:196" s="17" customFormat="1" ht="30" customHeight="1" x14ac:dyDescent="0.25">
      <c r="A169" s="26" t="s">
        <v>190</v>
      </c>
      <c r="B169" s="27"/>
      <c r="C169" s="28" t="s">
        <v>206</v>
      </c>
      <c r="D169" s="71"/>
      <c r="E169" s="71"/>
      <c r="F169" s="71"/>
      <c r="G169" s="71"/>
      <c r="H169" s="71"/>
      <c r="I169" s="71"/>
      <c r="J169" s="71"/>
      <c r="K169" s="73"/>
      <c r="L169" s="71"/>
      <c r="M169" s="71"/>
      <c r="N169" s="71"/>
      <c r="O169" s="73"/>
      <c r="P169" s="71"/>
      <c r="Q169" s="71"/>
      <c r="R169" s="71"/>
      <c r="S169" s="71"/>
      <c r="T169" s="71"/>
      <c r="U169" s="71"/>
      <c r="V169" s="71"/>
      <c r="W169" s="73"/>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36"/>
      <c r="BH169" s="71"/>
      <c r="BI169" s="71"/>
      <c r="BJ169" s="71"/>
      <c r="BK169" s="71"/>
      <c r="BL169" s="71"/>
      <c r="BM169" s="71"/>
      <c r="BN169" s="71"/>
      <c r="BO169" s="71"/>
      <c r="BP169" s="71"/>
      <c r="BQ169" s="71"/>
      <c r="BR169" s="71"/>
      <c r="BS169" s="71"/>
      <c r="BT169" s="73"/>
      <c r="BU169" s="73"/>
      <c r="BV169" s="71"/>
      <c r="BW169" s="71"/>
      <c r="BX169" s="71"/>
      <c r="BY169" s="71"/>
      <c r="BZ169" s="71"/>
      <c r="CA169" s="71"/>
      <c r="CB169" s="71"/>
      <c r="CC169" s="71"/>
      <c r="CD169" s="71"/>
      <c r="CE169" s="96">
        <f>AVERAGE(CE136:CE168)</f>
        <v>70.848484848484844</v>
      </c>
      <c r="CF169" s="96">
        <f>AVERAGE(CF136:CF168)</f>
        <v>94.464646464646478</v>
      </c>
      <c r="CG169" s="71"/>
      <c r="CH169" s="71"/>
      <c r="CI169" s="71"/>
      <c r="CJ169" s="71"/>
      <c r="CK169" s="71"/>
      <c r="CL169" s="71"/>
      <c r="CM169" s="77"/>
      <c r="CN169" s="71"/>
      <c r="CO169" s="71"/>
      <c r="CP169" s="71"/>
      <c r="CQ169" s="71"/>
      <c r="CR169" s="71"/>
      <c r="CS169" s="71"/>
      <c r="CT169" s="77"/>
      <c r="CU169" s="71"/>
      <c r="CV169" s="71"/>
      <c r="CW169" s="71"/>
      <c r="CX169" s="71"/>
      <c r="CY169" s="71"/>
      <c r="CZ169" s="71"/>
      <c r="DA169" s="71"/>
      <c r="DB169" s="71"/>
      <c r="DC169" s="71"/>
      <c r="DD169" s="71"/>
      <c r="DE169" s="71"/>
      <c r="DF169" s="71"/>
      <c r="DG169" s="77"/>
      <c r="DH169" s="96">
        <f>AVERAGE(DH136:DH168)</f>
        <v>18.878787878787879</v>
      </c>
      <c r="DI169" s="96">
        <f>AVERAGE(DI136:DI168)</f>
        <v>84.217171717171723</v>
      </c>
    </row>
    <row r="170" spans="1:196" s="126" customFormat="1" ht="30" customHeight="1" x14ac:dyDescent="0.25">
      <c r="A170" s="120" t="s">
        <v>190</v>
      </c>
      <c r="B170" s="121">
        <v>1</v>
      </c>
      <c r="C170" s="66" t="s">
        <v>199</v>
      </c>
      <c r="D170" s="69">
        <v>1</v>
      </c>
      <c r="E170" s="69">
        <v>0</v>
      </c>
      <c r="F170" s="69">
        <v>1</v>
      </c>
      <c r="G170" s="69">
        <v>1</v>
      </c>
      <c r="H170" s="69">
        <v>1</v>
      </c>
      <c r="I170" s="69">
        <v>1</v>
      </c>
      <c r="J170" s="69">
        <v>1</v>
      </c>
      <c r="K170" s="69">
        <v>0</v>
      </c>
      <c r="L170" s="69">
        <v>1</v>
      </c>
      <c r="M170" s="69">
        <v>1</v>
      </c>
      <c r="N170" s="69">
        <v>1</v>
      </c>
      <c r="O170" s="74"/>
      <c r="P170" s="69">
        <v>1</v>
      </c>
      <c r="Q170" s="69">
        <v>1</v>
      </c>
      <c r="R170" s="69">
        <v>1</v>
      </c>
      <c r="S170" s="69">
        <v>1</v>
      </c>
      <c r="T170" s="69">
        <v>1</v>
      </c>
      <c r="U170" s="69">
        <v>1</v>
      </c>
      <c r="V170" s="69">
        <v>1</v>
      </c>
      <c r="W170" s="69">
        <v>0</v>
      </c>
      <c r="X170" s="69">
        <v>1</v>
      </c>
      <c r="Y170" s="69">
        <v>1</v>
      </c>
      <c r="Z170" s="69">
        <v>1</v>
      </c>
      <c r="AA170" s="69">
        <v>1</v>
      </c>
      <c r="AB170" s="69">
        <v>0</v>
      </c>
      <c r="AC170" s="69">
        <v>1</v>
      </c>
      <c r="AD170" s="69">
        <v>1</v>
      </c>
      <c r="AE170" s="74"/>
      <c r="AF170" s="69">
        <v>1</v>
      </c>
      <c r="AG170" s="69">
        <v>1</v>
      </c>
      <c r="AH170" s="69">
        <v>1</v>
      </c>
      <c r="AI170" s="69">
        <v>1</v>
      </c>
      <c r="AJ170" s="69">
        <v>1</v>
      </c>
      <c r="AK170" s="69">
        <v>1</v>
      </c>
      <c r="AL170" s="69">
        <v>1</v>
      </c>
      <c r="AM170" s="69">
        <v>1</v>
      </c>
      <c r="AN170" s="69">
        <v>1</v>
      </c>
      <c r="AO170" s="69">
        <v>1</v>
      </c>
      <c r="AP170" s="69">
        <v>0</v>
      </c>
      <c r="AQ170" s="69">
        <v>0</v>
      </c>
      <c r="AR170" s="69">
        <v>1</v>
      </c>
      <c r="AS170" s="69">
        <v>1</v>
      </c>
      <c r="AT170" s="69">
        <v>1</v>
      </c>
      <c r="AU170" s="69">
        <v>1</v>
      </c>
      <c r="AV170" s="69">
        <v>1</v>
      </c>
      <c r="AW170" s="69">
        <v>1</v>
      </c>
      <c r="AX170" s="69">
        <v>0</v>
      </c>
      <c r="AY170" s="69">
        <v>1</v>
      </c>
      <c r="AZ170" s="69">
        <v>1</v>
      </c>
      <c r="BA170" s="69">
        <v>1</v>
      </c>
      <c r="BB170" s="69">
        <v>1</v>
      </c>
      <c r="BC170" s="69">
        <v>1</v>
      </c>
      <c r="BD170" s="69">
        <v>1</v>
      </c>
      <c r="BE170" s="69">
        <v>0</v>
      </c>
      <c r="BF170" s="69">
        <v>1</v>
      </c>
      <c r="BG170" s="69">
        <v>0</v>
      </c>
      <c r="BH170" s="69">
        <v>1</v>
      </c>
      <c r="BI170" s="74"/>
      <c r="BJ170" s="74"/>
      <c r="BK170" s="69">
        <v>0</v>
      </c>
      <c r="BL170" s="69">
        <v>0</v>
      </c>
      <c r="BM170" s="69">
        <v>0</v>
      </c>
      <c r="BN170" s="69">
        <v>0</v>
      </c>
      <c r="BO170" s="69">
        <v>0</v>
      </c>
      <c r="BP170" s="69">
        <v>0</v>
      </c>
      <c r="BQ170" s="69">
        <v>0</v>
      </c>
      <c r="BR170" s="69">
        <v>1</v>
      </c>
      <c r="BS170" s="69">
        <v>1</v>
      </c>
      <c r="BT170" s="69">
        <v>1</v>
      </c>
      <c r="BU170" s="69">
        <v>1</v>
      </c>
      <c r="BV170" s="69">
        <v>1</v>
      </c>
      <c r="BW170" s="69">
        <v>0</v>
      </c>
      <c r="BX170" s="69">
        <v>1</v>
      </c>
      <c r="BY170" s="69">
        <v>1</v>
      </c>
      <c r="BZ170" s="69">
        <v>1</v>
      </c>
      <c r="CA170" s="69">
        <v>1</v>
      </c>
      <c r="CB170" s="69">
        <v>1</v>
      </c>
      <c r="CC170" s="69">
        <v>1</v>
      </c>
      <c r="CD170" s="69">
        <v>1</v>
      </c>
      <c r="CE170" s="158">
        <f>SUM(D170:N170,P170:AD170,AF170:BH170,BK170:CD170)</f>
        <v>58</v>
      </c>
      <c r="CF170" s="146">
        <f>CE170/($CD$3)*100</f>
        <v>77.333333333333329</v>
      </c>
      <c r="CG170" s="69">
        <v>1</v>
      </c>
      <c r="CH170" s="69">
        <v>1</v>
      </c>
      <c r="CI170" s="69">
        <v>1</v>
      </c>
      <c r="CJ170" s="69">
        <v>1</v>
      </c>
      <c r="CK170" s="69">
        <v>1</v>
      </c>
      <c r="CL170" s="69">
        <v>0</v>
      </c>
      <c r="CM170" s="72"/>
      <c r="CN170" s="75">
        <v>0</v>
      </c>
      <c r="CO170" s="75">
        <v>0</v>
      </c>
      <c r="CP170" s="75">
        <v>0</v>
      </c>
      <c r="CQ170" s="75">
        <v>0</v>
      </c>
      <c r="CR170" s="75">
        <v>0</v>
      </c>
      <c r="CS170" s="75">
        <v>0</v>
      </c>
      <c r="CT170" s="156"/>
      <c r="CU170" s="69">
        <v>1</v>
      </c>
      <c r="CV170" s="69">
        <v>1</v>
      </c>
      <c r="CW170" s="69">
        <v>0</v>
      </c>
      <c r="CX170" s="69">
        <v>1</v>
      </c>
      <c r="CY170" s="69">
        <v>1</v>
      </c>
      <c r="CZ170" s="69">
        <v>1</v>
      </c>
      <c r="DA170" s="69">
        <v>0</v>
      </c>
      <c r="DB170" s="69">
        <v>0</v>
      </c>
      <c r="DC170" s="69">
        <v>0</v>
      </c>
      <c r="DD170" s="69">
        <v>0</v>
      </c>
      <c r="DE170" s="69">
        <v>0</v>
      </c>
      <c r="DF170" s="69">
        <v>0</v>
      </c>
      <c r="DG170" s="76"/>
      <c r="DH170" s="142">
        <f>SUM(CG170:DG170)</f>
        <v>10</v>
      </c>
      <c r="DI170" s="146">
        <f>DH170/($DG$3-3)*100</f>
        <v>41.666666666666671</v>
      </c>
    </row>
    <row r="171" spans="1:196" s="126" customFormat="1" ht="34.5" customHeight="1" x14ac:dyDescent="0.25">
      <c r="A171" s="120" t="s">
        <v>190</v>
      </c>
      <c r="B171" s="121">
        <v>2</v>
      </c>
      <c r="C171" s="66" t="s">
        <v>200</v>
      </c>
      <c r="D171" s="69">
        <v>1</v>
      </c>
      <c r="E171" s="69">
        <v>1</v>
      </c>
      <c r="F171" s="69">
        <v>1</v>
      </c>
      <c r="G171" s="69">
        <v>1</v>
      </c>
      <c r="H171" s="69">
        <v>0</v>
      </c>
      <c r="I171" s="69">
        <v>1</v>
      </c>
      <c r="J171" s="69">
        <v>1</v>
      </c>
      <c r="K171" s="69">
        <v>0</v>
      </c>
      <c r="L171" s="69">
        <v>1</v>
      </c>
      <c r="M171" s="69">
        <v>1</v>
      </c>
      <c r="N171" s="69">
        <v>1</v>
      </c>
      <c r="O171" s="74"/>
      <c r="P171" s="69">
        <v>1</v>
      </c>
      <c r="Q171" s="69">
        <v>1</v>
      </c>
      <c r="R171" s="69">
        <v>1</v>
      </c>
      <c r="S171" s="69">
        <v>1</v>
      </c>
      <c r="T171" s="69">
        <v>1</v>
      </c>
      <c r="U171" s="69">
        <v>1</v>
      </c>
      <c r="V171" s="69">
        <v>1</v>
      </c>
      <c r="W171" s="69">
        <v>0</v>
      </c>
      <c r="X171" s="69">
        <v>0</v>
      </c>
      <c r="Y171" s="69">
        <v>1</v>
      </c>
      <c r="Z171" s="69">
        <v>1</v>
      </c>
      <c r="AA171" s="69">
        <v>0</v>
      </c>
      <c r="AB171" s="69">
        <v>0</v>
      </c>
      <c r="AC171" s="69">
        <v>1</v>
      </c>
      <c r="AD171" s="69">
        <v>1</v>
      </c>
      <c r="AE171" s="74"/>
      <c r="AF171" s="69">
        <v>1</v>
      </c>
      <c r="AG171" s="69">
        <v>1</v>
      </c>
      <c r="AH171" s="69">
        <v>1</v>
      </c>
      <c r="AI171" s="69">
        <v>1</v>
      </c>
      <c r="AJ171" s="69">
        <v>1</v>
      </c>
      <c r="AK171" s="69">
        <v>0</v>
      </c>
      <c r="AL171" s="69">
        <v>1</v>
      </c>
      <c r="AM171" s="69">
        <v>1</v>
      </c>
      <c r="AN171" s="69">
        <v>0</v>
      </c>
      <c r="AO171" s="69">
        <v>1</v>
      </c>
      <c r="AP171" s="69">
        <v>1</v>
      </c>
      <c r="AQ171" s="69">
        <v>1</v>
      </c>
      <c r="AR171" s="69">
        <v>1</v>
      </c>
      <c r="AS171" s="69">
        <v>1</v>
      </c>
      <c r="AT171" s="69">
        <v>1</v>
      </c>
      <c r="AU171" s="69">
        <v>1</v>
      </c>
      <c r="AV171" s="69">
        <v>0</v>
      </c>
      <c r="AW171" s="69">
        <v>1</v>
      </c>
      <c r="AX171" s="69">
        <v>1</v>
      </c>
      <c r="AY171" s="69">
        <v>1</v>
      </c>
      <c r="AZ171" s="69">
        <v>1</v>
      </c>
      <c r="BA171" s="69">
        <v>1</v>
      </c>
      <c r="BB171" s="69">
        <v>1</v>
      </c>
      <c r="BC171" s="69">
        <v>1</v>
      </c>
      <c r="BD171" s="69">
        <v>1</v>
      </c>
      <c r="BE171" s="69">
        <v>1</v>
      </c>
      <c r="BF171" s="69">
        <v>1</v>
      </c>
      <c r="BG171" s="69">
        <v>0</v>
      </c>
      <c r="BH171" s="69">
        <v>1</v>
      </c>
      <c r="BI171" s="74"/>
      <c r="BJ171" s="74"/>
      <c r="BK171" s="69">
        <v>0</v>
      </c>
      <c r="BL171" s="69">
        <v>0</v>
      </c>
      <c r="BM171" s="69">
        <v>0</v>
      </c>
      <c r="BN171" s="69">
        <v>0</v>
      </c>
      <c r="BO171" s="69">
        <v>0</v>
      </c>
      <c r="BP171" s="69">
        <v>0</v>
      </c>
      <c r="BQ171" s="69">
        <v>0</v>
      </c>
      <c r="BR171" s="69">
        <v>1</v>
      </c>
      <c r="BS171" s="69">
        <v>1</v>
      </c>
      <c r="BT171" s="69">
        <v>1</v>
      </c>
      <c r="BU171" s="69">
        <v>1</v>
      </c>
      <c r="BV171" s="69">
        <v>1</v>
      </c>
      <c r="BW171" s="69">
        <v>1</v>
      </c>
      <c r="BX171" s="69">
        <v>1</v>
      </c>
      <c r="BY171" s="69">
        <v>1</v>
      </c>
      <c r="BZ171" s="69">
        <v>1</v>
      </c>
      <c r="CA171" s="69">
        <v>1</v>
      </c>
      <c r="CB171" s="69">
        <v>1</v>
      </c>
      <c r="CC171" s="69">
        <v>1</v>
      </c>
      <c r="CD171" s="69">
        <v>0</v>
      </c>
      <c r="CE171" s="158">
        <f>SUM(D171:N171,P171:AD171,AF171:BH171,BK171:CD171)</f>
        <v>57</v>
      </c>
      <c r="CF171" s="146">
        <f>CE171/($CD$3)*100</f>
        <v>76</v>
      </c>
      <c r="CG171" s="69">
        <v>0</v>
      </c>
      <c r="CH171" s="69">
        <v>0</v>
      </c>
      <c r="CI171" s="69">
        <v>0</v>
      </c>
      <c r="CJ171" s="69">
        <v>0</v>
      </c>
      <c r="CK171" s="69">
        <v>0</v>
      </c>
      <c r="CL171" s="69">
        <v>0</v>
      </c>
      <c r="CM171" s="69"/>
      <c r="CN171" s="75">
        <v>0</v>
      </c>
      <c r="CO171" s="75">
        <v>0</v>
      </c>
      <c r="CP171" s="75">
        <v>0</v>
      </c>
      <c r="CQ171" s="75">
        <v>0</v>
      </c>
      <c r="CR171" s="75">
        <v>0</v>
      </c>
      <c r="CS171" s="75">
        <v>0</v>
      </c>
      <c r="CT171" s="167"/>
      <c r="CU171" s="69">
        <v>0</v>
      </c>
      <c r="CV171" s="69">
        <v>0</v>
      </c>
      <c r="CW171" s="69">
        <v>0</v>
      </c>
      <c r="CX171" s="69">
        <v>0</v>
      </c>
      <c r="CY171" s="69">
        <v>0</v>
      </c>
      <c r="CZ171" s="69">
        <v>0</v>
      </c>
      <c r="DA171" s="69">
        <v>0</v>
      </c>
      <c r="DB171" s="69">
        <v>0</v>
      </c>
      <c r="DC171" s="69">
        <v>0</v>
      </c>
      <c r="DD171" s="69">
        <v>0</v>
      </c>
      <c r="DE171" s="69">
        <v>0</v>
      </c>
      <c r="DF171" s="69">
        <v>0</v>
      </c>
      <c r="DG171" s="154"/>
      <c r="DH171" s="142">
        <f>SUM(CG171:DG171)</f>
        <v>0</v>
      </c>
      <c r="DI171" s="146">
        <f>DH171/($DG$3-3)*100</f>
        <v>0</v>
      </c>
    </row>
    <row r="172" spans="1:196" s="126" customFormat="1" ht="59.25" customHeight="1" x14ac:dyDescent="0.25">
      <c r="A172" s="120" t="s">
        <v>242</v>
      </c>
      <c r="B172" s="121">
        <v>3</v>
      </c>
      <c r="C172" s="66" t="s">
        <v>201</v>
      </c>
      <c r="D172" s="69">
        <v>1</v>
      </c>
      <c r="E172" s="69">
        <v>1</v>
      </c>
      <c r="F172" s="69">
        <v>1</v>
      </c>
      <c r="G172" s="69">
        <v>1</v>
      </c>
      <c r="H172" s="69">
        <v>1</v>
      </c>
      <c r="I172" s="69">
        <v>1</v>
      </c>
      <c r="J172" s="69">
        <v>1</v>
      </c>
      <c r="K172" s="69">
        <v>0</v>
      </c>
      <c r="L172" s="69">
        <v>1</v>
      </c>
      <c r="M172" s="69">
        <v>1</v>
      </c>
      <c r="N172" s="69">
        <v>1</v>
      </c>
      <c r="O172" s="74"/>
      <c r="P172" s="69">
        <v>1</v>
      </c>
      <c r="Q172" s="69">
        <v>1</v>
      </c>
      <c r="R172" s="69">
        <v>1</v>
      </c>
      <c r="S172" s="69">
        <v>1</v>
      </c>
      <c r="T172" s="69">
        <v>1</v>
      </c>
      <c r="U172" s="69">
        <v>1</v>
      </c>
      <c r="V172" s="69">
        <v>1</v>
      </c>
      <c r="W172" s="69">
        <v>0</v>
      </c>
      <c r="X172" s="69">
        <v>1</v>
      </c>
      <c r="Y172" s="69">
        <v>1</v>
      </c>
      <c r="Z172" s="69">
        <v>0</v>
      </c>
      <c r="AA172" s="69">
        <v>0</v>
      </c>
      <c r="AB172" s="69">
        <v>1</v>
      </c>
      <c r="AC172" s="69">
        <v>1</v>
      </c>
      <c r="AD172" s="69">
        <v>1</v>
      </c>
      <c r="AE172" s="74"/>
      <c r="AF172" s="69">
        <v>1</v>
      </c>
      <c r="AG172" s="69">
        <v>1</v>
      </c>
      <c r="AH172" s="69">
        <v>1</v>
      </c>
      <c r="AI172" s="69">
        <v>1</v>
      </c>
      <c r="AJ172" s="69">
        <v>1</v>
      </c>
      <c r="AK172" s="69">
        <v>1</v>
      </c>
      <c r="AL172" s="69">
        <v>1</v>
      </c>
      <c r="AM172" s="69">
        <v>0</v>
      </c>
      <c r="AN172" s="69">
        <v>1</v>
      </c>
      <c r="AO172" s="69">
        <v>1</v>
      </c>
      <c r="AP172" s="69">
        <v>1</v>
      </c>
      <c r="AQ172" s="69">
        <v>1</v>
      </c>
      <c r="AR172" s="69">
        <v>1</v>
      </c>
      <c r="AS172" s="69">
        <v>1</v>
      </c>
      <c r="AT172" s="69">
        <v>1</v>
      </c>
      <c r="AU172" s="69">
        <v>0</v>
      </c>
      <c r="AV172" s="69">
        <v>1</v>
      </c>
      <c r="AW172" s="69">
        <v>0</v>
      </c>
      <c r="AX172" s="69">
        <v>1</v>
      </c>
      <c r="AY172" s="69">
        <v>1</v>
      </c>
      <c r="AZ172" s="69">
        <v>1</v>
      </c>
      <c r="BA172" s="69">
        <v>1</v>
      </c>
      <c r="BB172" s="69">
        <v>1</v>
      </c>
      <c r="BC172" s="69">
        <v>1</v>
      </c>
      <c r="BD172" s="69">
        <v>1</v>
      </c>
      <c r="BE172" s="69">
        <v>0</v>
      </c>
      <c r="BF172" s="69">
        <v>0</v>
      </c>
      <c r="BG172" s="69">
        <v>0</v>
      </c>
      <c r="BH172" s="69">
        <v>0</v>
      </c>
      <c r="BI172" s="74"/>
      <c r="BJ172" s="74"/>
      <c r="BK172" s="69">
        <v>0</v>
      </c>
      <c r="BL172" s="69">
        <v>0</v>
      </c>
      <c r="BM172" s="69">
        <v>0</v>
      </c>
      <c r="BN172" s="69">
        <v>0</v>
      </c>
      <c r="BO172" s="69">
        <v>0</v>
      </c>
      <c r="BP172" s="69">
        <v>0</v>
      </c>
      <c r="BQ172" s="69">
        <v>0</v>
      </c>
      <c r="BR172" s="69">
        <v>1</v>
      </c>
      <c r="BS172" s="69">
        <v>1</v>
      </c>
      <c r="BT172" s="69">
        <v>0</v>
      </c>
      <c r="BU172" s="69">
        <v>0</v>
      </c>
      <c r="BV172" s="69">
        <v>0</v>
      </c>
      <c r="BW172" s="69">
        <v>0</v>
      </c>
      <c r="BX172" s="69">
        <v>0</v>
      </c>
      <c r="BY172" s="69">
        <v>1</v>
      </c>
      <c r="BZ172" s="69">
        <v>0</v>
      </c>
      <c r="CA172" s="69">
        <v>1</v>
      </c>
      <c r="CB172" s="69">
        <v>1</v>
      </c>
      <c r="CC172" s="69">
        <v>1</v>
      </c>
      <c r="CD172" s="69">
        <v>1</v>
      </c>
      <c r="CE172" s="158">
        <f t="shared" ref="CE170:CE175" si="5">SUM(D172:N172,P172:AD172,AF172:BH172,BK172:CD172)</f>
        <v>51</v>
      </c>
      <c r="CF172" s="146">
        <f t="shared" ref="CF170:CF175" si="6">CE172/($CD$3)*100</f>
        <v>68</v>
      </c>
      <c r="CG172" s="69">
        <v>1</v>
      </c>
      <c r="CH172" s="69">
        <v>1</v>
      </c>
      <c r="CI172" s="69">
        <v>1</v>
      </c>
      <c r="CJ172" s="69">
        <v>1</v>
      </c>
      <c r="CK172" s="69">
        <v>1</v>
      </c>
      <c r="CL172" s="69">
        <v>0</v>
      </c>
      <c r="CM172" s="72"/>
      <c r="CN172" s="69">
        <v>0</v>
      </c>
      <c r="CO172" s="69">
        <v>0</v>
      </c>
      <c r="CP172" s="69">
        <v>0</v>
      </c>
      <c r="CQ172" s="69">
        <v>0</v>
      </c>
      <c r="CR172" s="69">
        <v>0</v>
      </c>
      <c r="CS172" s="69">
        <v>0</v>
      </c>
      <c r="CT172" s="168"/>
      <c r="CU172" s="69">
        <v>0</v>
      </c>
      <c r="CV172" s="69">
        <v>0</v>
      </c>
      <c r="CW172" s="69">
        <v>0</v>
      </c>
      <c r="CX172" s="69">
        <v>0</v>
      </c>
      <c r="CY172" s="69">
        <v>0</v>
      </c>
      <c r="CZ172" s="69">
        <v>0</v>
      </c>
      <c r="DA172" s="69">
        <v>0</v>
      </c>
      <c r="DB172" s="69">
        <v>0</v>
      </c>
      <c r="DC172" s="69">
        <v>0</v>
      </c>
      <c r="DD172" s="69">
        <v>0</v>
      </c>
      <c r="DE172" s="69">
        <v>0</v>
      </c>
      <c r="DF172" s="69">
        <v>0</v>
      </c>
      <c r="DG172" s="72"/>
      <c r="DH172" s="142">
        <f t="shared" ref="DH170:DH175" si="7">SUM(CG172:DG172)</f>
        <v>5</v>
      </c>
      <c r="DI172" s="143">
        <f>ROUND(DH172/($DG$3-9)*100,1)</f>
        <v>27.8</v>
      </c>
    </row>
    <row r="173" spans="1:196" s="154" customFormat="1" ht="58.5" customHeight="1" x14ac:dyDescent="0.25">
      <c r="A173" s="254" t="s">
        <v>241</v>
      </c>
      <c r="B173" s="121">
        <v>4</v>
      </c>
      <c r="C173" s="66" t="s">
        <v>202</v>
      </c>
      <c r="D173" s="69">
        <v>1</v>
      </c>
      <c r="E173" s="69">
        <v>0</v>
      </c>
      <c r="F173" s="69">
        <v>1</v>
      </c>
      <c r="G173" s="69">
        <v>1</v>
      </c>
      <c r="H173" s="69">
        <v>0</v>
      </c>
      <c r="I173" s="69">
        <v>1</v>
      </c>
      <c r="J173" s="69">
        <v>1</v>
      </c>
      <c r="K173" s="69">
        <v>0</v>
      </c>
      <c r="L173" s="69">
        <v>1</v>
      </c>
      <c r="M173" s="69">
        <v>1</v>
      </c>
      <c r="N173" s="69">
        <v>1</v>
      </c>
      <c r="O173" s="74"/>
      <c r="P173" s="69">
        <v>1</v>
      </c>
      <c r="Q173" s="69">
        <v>1</v>
      </c>
      <c r="R173" s="69">
        <v>1</v>
      </c>
      <c r="S173" s="69">
        <v>1</v>
      </c>
      <c r="T173" s="69">
        <v>1</v>
      </c>
      <c r="U173" s="69">
        <v>1</v>
      </c>
      <c r="V173" s="69">
        <v>1</v>
      </c>
      <c r="W173" s="69">
        <v>0</v>
      </c>
      <c r="X173" s="69">
        <v>0</v>
      </c>
      <c r="Y173" s="69">
        <v>1</v>
      </c>
      <c r="Z173" s="69">
        <v>1</v>
      </c>
      <c r="AA173" s="69">
        <v>1</v>
      </c>
      <c r="AB173" s="69">
        <v>0</v>
      </c>
      <c r="AC173" s="69">
        <v>1</v>
      </c>
      <c r="AD173" s="69">
        <v>1</v>
      </c>
      <c r="AE173" s="74"/>
      <c r="AF173" s="69">
        <v>1</v>
      </c>
      <c r="AG173" s="69">
        <v>1</v>
      </c>
      <c r="AH173" s="69">
        <v>1</v>
      </c>
      <c r="AI173" s="69">
        <v>1</v>
      </c>
      <c r="AJ173" s="69">
        <v>1</v>
      </c>
      <c r="AK173" s="69">
        <v>0</v>
      </c>
      <c r="AL173" s="69">
        <v>1</v>
      </c>
      <c r="AM173" s="69">
        <v>0</v>
      </c>
      <c r="AN173" s="69">
        <v>0</v>
      </c>
      <c r="AO173" s="69">
        <v>1</v>
      </c>
      <c r="AP173" s="69">
        <v>1</v>
      </c>
      <c r="AQ173" s="69">
        <v>1</v>
      </c>
      <c r="AR173" s="69">
        <v>1</v>
      </c>
      <c r="AS173" s="69">
        <v>1</v>
      </c>
      <c r="AT173" s="69">
        <v>1</v>
      </c>
      <c r="AU173" s="69">
        <v>0</v>
      </c>
      <c r="AV173" s="69">
        <v>1</v>
      </c>
      <c r="AW173" s="69">
        <v>0</v>
      </c>
      <c r="AX173" s="69">
        <v>0</v>
      </c>
      <c r="AY173" s="69">
        <v>0</v>
      </c>
      <c r="AZ173" s="69">
        <v>0</v>
      </c>
      <c r="BA173" s="69">
        <v>0</v>
      </c>
      <c r="BB173" s="69">
        <v>0</v>
      </c>
      <c r="BC173" s="69">
        <v>0</v>
      </c>
      <c r="BD173" s="69">
        <v>0</v>
      </c>
      <c r="BE173" s="69">
        <v>0</v>
      </c>
      <c r="BF173" s="69">
        <v>0</v>
      </c>
      <c r="BG173" s="69">
        <v>0</v>
      </c>
      <c r="BH173" s="69">
        <v>0</v>
      </c>
      <c r="BI173" s="74"/>
      <c r="BJ173" s="74"/>
      <c r="BK173" s="69">
        <v>0</v>
      </c>
      <c r="BL173" s="69">
        <v>0</v>
      </c>
      <c r="BM173" s="69">
        <v>0</v>
      </c>
      <c r="BN173" s="69">
        <v>0</v>
      </c>
      <c r="BO173" s="69">
        <v>0</v>
      </c>
      <c r="BP173" s="69">
        <v>0</v>
      </c>
      <c r="BQ173" s="69">
        <v>0</v>
      </c>
      <c r="BR173" s="69">
        <v>0</v>
      </c>
      <c r="BS173" s="69">
        <v>0</v>
      </c>
      <c r="BT173" s="69">
        <v>0</v>
      </c>
      <c r="BU173" s="69">
        <v>0</v>
      </c>
      <c r="BV173" s="69">
        <v>1</v>
      </c>
      <c r="BW173" s="69">
        <v>0</v>
      </c>
      <c r="BX173" s="69">
        <v>0</v>
      </c>
      <c r="BY173" s="69">
        <v>0</v>
      </c>
      <c r="BZ173" s="69">
        <v>0</v>
      </c>
      <c r="CA173" s="69">
        <v>0</v>
      </c>
      <c r="CB173" s="69">
        <v>0</v>
      </c>
      <c r="CC173" s="69">
        <v>0</v>
      </c>
      <c r="CD173" s="69">
        <v>0</v>
      </c>
      <c r="CE173" s="158">
        <f t="shared" si="5"/>
        <v>34</v>
      </c>
      <c r="CF173" s="146">
        <f t="shared" si="6"/>
        <v>45.333333333333329</v>
      </c>
      <c r="CG173" s="69">
        <v>1</v>
      </c>
      <c r="CH173" s="69">
        <v>1</v>
      </c>
      <c r="CI173" s="69">
        <v>1</v>
      </c>
      <c r="CJ173" s="69">
        <v>1</v>
      </c>
      <c r="CK173" s="69">
        <v>1</v>
      </c>
      <c r="CL173" s="69">
        <v>1</v>
      </c>
      <c r="CM173" s="69"/>
      <c r="CN173" s="69">
        <v>0</v>
      </c>
      <c r="CO173" s="69">
        <v>0</v>
      </c>
      <c r="CP173" s="69">
        <v>0</v>
      </c>
      <c r="CQ173" s="69">
        <v>0</v>
      </c>
      <c r="CR173" s="69">
        <v>0</v>
      </c>
      <c r="CS173" s="69">
        <v>0</v>
      </c>
      <c r="CT173" s="72"/>
      <c r="CU173" s="69">
        <v>1</v>
      </c>
      <c r="CV173" s="69">
        <v>1</v>
      </c>
      <c r="CW173" s="69">
        <v>1</v>
      </c>
      <c r="CX173" s="69">
        <v>1</v>
      </c>
      <c r="CY173" s="69">
        <v>1</v>
      </c>
      <c r="CZ173" s="69">
        <v>1</v>
      </c>
      <c r="DA173" s="69">
        <v>0</v>
      </c>
      <c r="DB173" s="69">
        <v>0</v>
      </c>
      <c r="DC173" s="69">
        <v>0</v>
      </c>
      <c r="DD173" s="69">
        <v>0</v>
      </c>
      <c r="DE173" s="69">
        <v>0</v>
      </c>
      <c r="DF173" s="69">
        <v>0</v>
      </c>
      <c r="DG173" s="156"/>
      <c r="DH173" s="142">
        <f t="shared" si="7"/>
        <v>12</v>
      </c>
      <c r="DI173" s="143">
        <f>ROUND(DH173/($DG$3-9)*100,1)</f>
        <v>66.7</v>
      </c>
      <c r="DJ173" s="157"/>
      <c r="DK173" s="157"/>
      <c r="DL173" s="157"/>
      <c r="DM173" s="157"/>
      <c r="DN173" s="157"/>
      <c r="DO173" s="157"/>
      <c r="DP173" s="157"/>
      <c r="DQ173" s="157"/>
      <c r="DR173" s="157"/>
      <c r="DS173" s="157"/>
      <c r="DT173" s="157"/>
      <c r="DU173" s="157"/>
      <c r="DV173" s="157"/>
      <c r="DW173" s="157"/>
      <c r="DX173" s="157"/>
      <c r="DY173" s="157"/>
      <c r="DZ173" s="157"/>
      <c r="EA173" s="157"/>
      <c r="EB173" s="157"/>
      <c r="EC173" s="157"/>
      <c r="ED173" s="157"/>
      <c r="EE173" s="157"/>
      <c r="EF173" s="157"/>
      <c r="EG173" s="157"/>
      <c r="EH173" s="157"/>
      <c r="EI173" s="157"/>
      <c r="EJ173" s="157"/>
      <c r="EK173" s="157"/>
      <c r="EL173" s="157"/>
      <c r="EM173" s="157"/>
      <c r="EN173" s="157"/>
      <c r="EO173" s="157"/>
      <c r="EP173" s="157"/>
      <c r="EQ173" s="157"/>
      <c r="ER173" s="157"/>
      <c r="ES173" s="157"/>
      <c r="ET173" s="157"/>
      <c r="EU173" s="157"/>
      <c r="EV173" s="157"/>
      <c r="EW173" s="157"/>
      <c r="EX173" s="157"/>
      <c r="EY173" s="157"/>
      <c r="EZ173" s="157"/>
      <c r="FA173" s="157"/>
      <c r="FB173" s="157"/>
      <c r="FC173" s="157"/>
      <c r="FD173" s="157"/>
      <c r="FE173" s="157"/>
      <c r="FF173" s="157"/>
      <c r="FG173" s="157"/>
      <c r="FH173" s="157"/>
      <c r="FI173" s="157"/>
      <c r="FJ173" s="157"/>
      <c r="FK173" s="157"/>
      <c r="FL173" s="157"/>
      <c r="FM173" s="157"/>
      <c r="FN173" s="157"/>
      <c r="FO173" s="157"/>
      <c r="FP173" s="157"/>
      <c r="FQ173" s="157"/>
      <c r="FR173" s="157"/>
      <c r="FS173" s="157"/>
      <c r="FT173" s="157"/>
      <c r="FU173" s="157"/>
      <c r="FV173" s="157"/>
      <c r="FW173" s="157"/>
      <c r="FX173" s="157"/>
      <c r="FY173" s="157"/>
      <c r="FZ173" s="157"/>
      <c r="GA173" s="157"/>
      <c r="GB173" s="157"/>
      <c r="GC173" s="157"/>
      <c r="GD173" s="157"/>
      <c r="GE173" s="157"/>
      <c r="GF173" s="157"/>
      <c r="GG173" s="157"/>
      <c r="GH173" s="157"/>
      <c r="GI173" s="157"/>
      <c r="GJ173" s="157"/>
      <c r="GK173" s="157"/>
      <c r="GL173" s="157"/>
      <c r="GM173" s="157"/>
      <c r="GN173" s="157"/>
    </row>
    <row r="174" spans="1:196" s="126" customFormat="1" ht="31.5" customHeight="1" x14ac:dyDescent="0.25">
      <c r="A174" s="254" t="s">
        <v>250</v>
      </c>
      <c r="B174" s="121">
        <v>5</v>
      </c>
      <c r="C174" s="66" t="s">
        <v>203</v>
      </c>
      <c r="D174" s="69">
        <v>1</v>
      </c>
      <c r="E174" s="69">
        <v>1</v>
      </c>
      <c r="F174" s="69">
        <v>1</v>
      </c>
      <c r="G174" s="69">
        <v>1</v>
      </c>
      <c r="H174" s="69">
        <v>1</v>
      </c>
      <c r="I174" s="69">
        <v>1</v>
      </c>
      <c r="J174" s="69">
        <v>1</v>
      </c>
      <c r="K174" s="69">
        <v>0</v>
      </c>
      <c r="L174" s="69">
        <v>1</v>
      </c>
      <c r="M174" s="69">
        <v>1</v>
      </c>
      <c r="N174" s="69">
        <v>1</v>
      </c>
      <c r="O174" s="74"/>
      <c r="P174" s="69">
        <v>1</v>
      </c>
      <c r="Q174" s="69">
        <v>1</v>
      </c>
      <c r="R174" s="69">
        <v>1</v>
      </c>
      <c r="S174" s="69">
        <v>1</v>
      </c>
      <c r="T174" s="69">
        <v>1</v>
      </c>
      <c r="U174" s="69">
        <v>1</v>
      </c>
      <c r="V174" s="69">
        <v>1</v>
      </c>
      <c r="W174" s="69">
        <v>1</v>
      </c>
      <c r="X174" s="69">
        <v>1</v>
      </c>
      <c r="Y174" s="69">
        <v>1</v>
      </c>
      <c r="Z174" s="69">
        <v>1</v>
      </c>
      <c r="AA174" s="69">
        <v>1</v>
      </c>
      <c r="AB174" s="69">
        <v>1</v>
      </c>
      <c r="AC174" s="69">
        <v>1</v>
      </c>
      <c r="AD174" s="69">
        <v>1</v>
      </c>
      <c r="AE174" s="74"/>
      <c r="AF174" s="69">
        <v>1</v>
      </c>
      <c r="AG174" s="69">
        <v>1</v>
      </c>
      <c r="AH174" s="69">
        <v>1</v>
      </c>
      <c r="AI174" s="69">
        <v>1</v>
      </c>
      <c r="AJ174" s="69">
        <v>1</v>
      </c>
      <c r="AK174" s="69">
        <v>1</v>
      </c>
      <c r="AL174" s="69">
        <v>1</v>
      </c>
      <c r="AM174" s="69">
        <v>1</v>
      </c>
      <c r="AN174" s="69">
        <v>0</v>
      </c>
      <c r="AO174" s="69">
        <v>1</v>
      </c>
      <c r="AP174" s="69">
        <v>1</v>
      </c>
      <c r="AQ174" s="69">
        <v>1</v>
      </c>
      <c r="AR174" s="69">
        <v>1</v>
      </c>
      <c r="AS174" s="69">
        <v>1</v>
      </c>
      <c r="AT174" s="69">
        <v>1</v>
      </c>
      <c r="AU174" s="69">
        <v>1</v>
      </c>
      <c r="AV174" s="69">
        <v>0</v>
      </c>
      <c r="AW174" s="69">
        <v>1</v>
      </c>
      <c r="AX174" s="69">
        <v>1</v>
      </c>
      <c r="AY174" s="69">
        <v>1</v>
      </c>
      <c r="AZ174" s="69">
        <v>1</v>
      </c>
      <c r="BA174" s="69">
        <v>1</v>
      </c>
      <c r="BB174" s="69">
        <v>1</v>
      </c>
      <c r="BC174" s="69">
        <v>1</v>
      </c>
      <c r="BD174" s="69">
        <v>1</v>
      </c>
      <c r="BE174" s="69">
        <v>0</v>
      </c>
      <c r="BF174" s="69">
        <v>1</v>
      </c>
      <c r="BG174" s="69">
        <v>0</v>
      </c>
      <c r="BH174" s="69">
        <v>1</v>
      </c>
      <c r="BI174" s="74"/>
      <c r="BJ174" s="74"/>
      <c r="BK174" s="69">
        <v>0</v>
      </c>
      <c r="BL174" s="69">
        <v>1</v>
      </c>
      <c r="BM174" s="69">
        <v>0</v>
      </c>
      <c r="BN174" s="69">
        <v>0</v>
      </c>
      <c r="BO174" s="69">
        <v>0</v>
      </c>
      <c r="BP174" s="69">
        <v>0</v>
      </c>
      <c r="BQ174" s="69">
        <v>0</v>
      </c>
      <c r="BR174" s="69">
        <v>1</v>
      </c>
      <c r="BS174" s="69">
        <v>1</v>
      </c>
      <c r="BT174" s="69">
        <v>1</v>
      </c>
      <c r="BU174" s="69">
        <v>1</v>
      </c>
      <c r="BV174" s="69">
        <v>1</v>
      </c>
      <c r="BW174" s="69">
        <v>1</v>
      </c>
      <c r="BX174" s="69">
        <v>1</v>
      </c>
      <c r="BY174" s="69">
        <v>1</v>
      </c>
      <c r="BZ174" s="69">
        <v>1</v>
      </c>
      <c r="CA174" s="69">
        <v>1</v>
      </c>
      <c r="CB174" s="69">
        <v>1</v>
      </c>
      <c r="CC174" s="69">
        <v>1</v>
      </c>
      <c r="CD174" s="69">
        <v>1</v>
      </c>
      <c r="CE174" s="158">
        <f t="shared" si="5"/>
        <v>64</v>
      </c>
      <c r="CF174" s="146">
        <f t="shared" si="6"/>
        <v>85.333333333333343</v>
      </c>
      <c r="CG174" s="69">
        <v>1</v>
      </c>
      <c r="CH174" s="69">
        <v>1</v>
      </c>
      <c r="CI174" s="69">
        <v>1</v>
      </c>
      <c r="CJ174" s="69">
        <v>1</v>
      </c>
      <c r="CK174" s="69">
        <v>1</v>
      </c>
      <c r="CL174" s="69">
        <v>1</v>
      </c>
      <c r="CM174" s="69"/>
      <c r="CN174" s="75">
        <v>0</v>
      </c>
      <c r="CO174" s="75">
        <v>1</v>
      </c>
      <c r="CP174" s="75">
        <v>1</v>
      </c>
      <c r="CQ174" s="75">
        <v>1</v>
      </c>
      <c r="CR174" s="75">
        <v>1</v>
      </c>
      <c r="CS174" s="75">
        <v>1</v>
      </c>
      <c r="CT174" s="72"/>
      <c r="CU174" s="69">
        <v>0</v>
      </c>
      <c r="CV174" s="69">
        <v>0</v>
      </c>
      <c r="CW174" s="69">
        <v>0</v>
      </c>
      <c r="CX174" s="69">
        <v>0</v>
      </c>
      <c r="CY174" s="69">
        <v>0</v>
      </c>
      <c r="CZ174" s="69">
        <v>0</v>
      </c>
      <c r="DA174" s="69">
        <v>0</v>
      </c>
      <c r="DB174" s="69">
        <v>0</v>
      </c>
      <c r="DC174" s="69">
        <v>0</v>
      </c>
      <c r="DD174" s="69">
        <v>0</v>
      </c>
      <c r="DE174" s="69">
        <v>0</v>
      </c>
      <c r="DF174" s="69">
        <v>0</v>
      </c>
      <c r="DG174" s="72"/>
      <c r="DH174" s="142">
        <f t="shared" si="7"/>
        <v>11</v>
      </c>
      <c r="DI174" s="146">
        <f>DH174/($DG$3-3)*100</f>
        <v>45.833333333333329</v>
      </c>
      <c r="DJ174" s="157"/>
      <c r="DK174" s="157"/>
      <c r="DL174" s="157"/>
      <c r="DM174" s="157"/>
      <c r="DN174" s="157"/>
      <c r="DO174" s="157"/>
      <c r="DP174" s="157"/>
      <c r="DQ174" s="157"/>
      <c r="DR174" s="157"/>
      <c r="DS174" s="157"/>
      <c r="DT174" s="157"/>
      <c r="DU174" s="157"/>
      <c r="DV174" s="157"/>
      <c r="DW174" s="157"/>
      <c r="DX174" s="157"/>
      <c r="DY174" s="157"/>
      <c r="DZ174" s="157"/>
      <c r="EA174" s="157"/>
      <c r="EB174" s="157"/>
      <c r="EC174" s="157"/>
      <c r="ED174" s="157"/>
      <c r="EE174" s="157"/>
      <c r="EF174" s="157"/>
      <c r="EG174" s="157"/>
      <c r="EH174" s="157"/>
      <c r="EI174" s="157"/>
      <c r="EJ174" s="157"/>
      <c r="EK174" s="157"/>
      <c r="EL174" s="157"/>
      <c r="EM174" s="157"/>
      <c r="EN174" s="157"/>
      <c r="EO174" s="157"/>
      <c r="EP174" s="157"/>
      <c r="EQ174" s="157"/>
      <c r="ER174" s="157"/>
      <c r="ES174" s="157"/>
      <c r="ET174" s="157"/>
      <c r="EU174" s="157"/>
      <c r="EV174" s="157"/>
      <c r="EW174" s="157"/>
      <c r="EX174" s="157"/>
      <c r="EY174" s="157"/>
      <c r="EZ174" s="157"/>
      <c r="FA174" s="157"/>
      <c r="FB174" s="157"/>
      <c r="FC174" s="157"/>
      <c r="FD174" s="157"/>
      <c r="FE174" s="157"/>
      <c r="FF174" s="157"/>
      <c r="FG174" s="157"/>
      <c r="FH174" s="157"/>
      <c r="FI174" s="157"/>
      <c r="FJ174" s="157"/>
      <c r="FK174" s="157"/>
      <c r="FL174" s="157"/>
      <c r="FM174" s="157"/>
      <c r="FN174" s="157"/>
      <c r="FO174" s="157"/>
      <c r="FP174" s="157"/>
      <c r="FQ174" s="157"/>
      <c r="FR174" s="157"/>
      <c r="FS174" s="157"/>
      <c r="FT174" s="157"/>
      <c r="FU174" s="157"/>
      <c r="FV174" s="157"/>
      <c r="FW174" s="157"/>
      <c r="FX174" s="157"/>
      <c r="FY174" s="157"/>
      <c r="FZ174" s="157"/>
      <c r="GA174" s="157"/>
      <c r="GB174" s="157"/>
      <c r="GC174" s="157"/>
      <c r="GD174" s="157"/>
      <c r="GE174" s="157"/>
      <c r="GF174" s="157"/>
      <c r="GG174" s="157"/>
      <c r="GH174" s="157"/>
      <c r="GI174" s="157"/>
      <c r="GJ174" s="157"/>
      <c r="GK174" s="157"/>
      <c r="GL174" s="157"/>
      <c r="GM174" s="157"/>
      <c r="GN174" s="157"/>
    </row>
    <row r="175" spans="1:196" s="126" customFormat="1" ht="41.25" customHeight="1" x14ac:dyDescent="0.25">
      <c r="A175" s="120" t="s">
        <v>251</v>
      </c>
      <c r="B175" s="121">
        <v>6</v>
      </c>
      <c r="C175" s="66" t="s">
        <v>204</v>
      </c>
      <c r="D175" s="69">
        <v>1</v>
      </c>
      <c r="E175" s="69">
        <v>1</v>
      </c>
      <c r="F175" s="69">
        <v>1</v>
      </c>
      <c r="G175" s="69">
        <v>1</v>
      </c>
      <c r="H175" s="69">
        <v>0</v>
      </c>
      <c r="I175" s="69">
        <v>1</v>
      </c>
      <c r="J175" s="69">
        <v>1</v>
      </c>
      <c r="K175" s="69">
        <v>0</v>
      </c>
      <c r="L175" s="69">
        <v>0</v>
      </c>
      <c r="M175" s="69">
        <v>1</v>
      </c>
      <c r="N175" s="69">
        <v>1</v>
      </c>
      <c r="O175" s="74"/>
      <c r="P175" s="69">
        <v>1</v>
      </c>
      <c r="Q175" s="69">
        <v>1</v>
      </c>
      <c r="R175" s="69">
        <v>1</v>
      </c>
      <c r="S175" s="69">
        <v>1</v>
      </c>
      <c r="T175" s="69">
        <v>1</v>
      </c>
      <c r="U175" s="69">
        <v>1</v>
      </c>
      <c r="V175" s="69">
        <v>1</v>
      </c>
      <c r="W175" s="69">
        <v>0</v>
      </c>
      <c r="X175" s="69">
        <v>1</v>
      </c>
      <c r="Y175" s="69">
        <v>1</v>
      </c>
      <c r="Z175" s="69">
        <v>1</v>
      </c>
      <c r="AA175" s="69">
        <v>1</v>
      </c>
      <c r="AB175" s="69">
        <v>1</v>
      </c>
      <c r="AC175" s="69">
        <v>1</v>
      </c>
      <c r="AD175" s="69">
        <v>1</v>
      </c>
      <c r="AE175" s="74"/>
      <c r="AF175" s="69">
        <v>1</v>
      </c>
      <c r="AG175" s="69">
        <v>1</v>
      </c>
      <c r="AH175" s="69">
        <v>1</v>
      </c>
      <c r="AI175" s="69">
        <v>1</v>
      </c>
      <c r="AJ175" s="69">
        <v>1</v>
      </c>
      <c r="AK175" s="69">
        <v>1</v>
      </c>
      <c r="AL175" s="69">
        <v>1</v>
      </c>
      <c r="AM175" s="69">
        <v>0</v>
      </c>
      <c r="AN175" s="69">
        <v>0</v>
      </c>
      <c r="AO175" s="69">
        <v>1</v>
      </c>
      <c r="AP175" s="69">
        <v>1</v>
      </c>
      <c r="AQ175" s="69">
        <v>1</v>
      </c>
      <c r="AR175" s="69">
        <v>1</v>
      </c>
      <c r="AS175" s="69">
        <v>1</v>
      </c>
      <c r="AT175" s="69">
        <v>1</v>
      </c>
      <c r="AU175" s="69">
        <v>1</v>
      </c>
      <c r="AV175" s="69">
        <v>1</v>
      </c>
      <c r="AW175" s="69">
        <v>1</v>
      </c>
      <c r="AX175" s="69">
        <v>1</v>
      </c>
      <c r="AY175" s="69">
        <v>0</v>
      </c>
      <c r="AZ175" s="69">
        <v>1</v>
      </c>
      <c r="BA175" s="69">
        <v>1</v>
      </c>
      <c r="BB175" s="69">
        <v>1</v>
      </c>
      <c r="BC175" s="69">
        <v>1</v>
      </c>
      <c r="BD175" s="69">
        <v>1</v>
      </c>
      <c r="BE175" s="69">
        <v>0</v>
      </c>
      <c r="BF175" s="69">
        <v>0</v>
      </c>
      <c r="BG175" s="69">
        <v>0</v>
      </c>
      <c r="BH175" s="69">
        <v>0</v>
      </c>
      <c r="BI175" s="74"/>
      <c r="BJ175" s="74"/>
      <c r="BK175" s="69">
        <v>0</v>
      </c>
      <c r="BL175" s="69">
        <v>0</v>
      </c>
      <c r="BM175" s="69">
        <v>0</v>
      </c>
      <c r="BN175" s="69">
        <v>0</v>
      </c>
      <c r="BO175" s="69">
        <v>0</v>
      </c>
      <c r="BP175" s="69">
        <v>0</v>
      </c>
      <c r="BQ175" s="69">
        <v>0</v>
      </c>
      <c r="BR175" s="69">
        <v>0</v>
      </c>
      <c r="BS175" s="69">
        <v>0</v>
      </c>
      <c r="BT175" s="69">
        <v>0</v>
      </c>
      <c r="BU175" s="69">
        <v>0</v>
      </c>
      <c r="BV175" s="69">
        <v>0</v>
      </c>
      <c r="BW175" s="69">
        <v>0</v>
      </c>
      <c r="BX175" s="69">
        <v>0</v>
      </c>
      <c r="BY175" s="69">
        <v>0</v>
      </c>
      <c r="BZ175" s="69">
        <v>0</v>
      </c>
      <c r="CA175" s="69">
        <v>0</v>
      </c>
      <c r="CB175" s="69">
        <v>0</v>
      </c>
      <c r="CC175" s="69">
        <v>0</v>
      </c>
      <c r="CD175" s="69">
        <v>0</v>
      </c>
      <c r="CE175" s="158">
        <f t="shared" si="5"/>
        <v>44</v>
      </c>
      <c r="CF175" s="146">
        <f t="shared" si="6"/>
        <v>58.666666666666664</v>
      </c>
      <c r="CG175" s="69">
        <v>1</v>
      </c>
      <c r="CH175" s="69">
        <v>1</v>
      </c>
      <c r="CI175" s="69">
        <v>1</v>
      </c>
      <c r="CJ175" s="69">
        <v>1</v>
      </c>
      <c r="CK175" s="69">
        <v>1</v>
      </c>
      <c r="CL175" s="69">
        <v>1</v>
      </c>
      <c r="CM175" s="69"/>
      <c r="CN175" s="75">
        <v>1</v>
      </c>
      <c r="CO175" s="75">
        <v>1</v>
      </c>
      <c r="CP175" s="75">
        <v>1</v>
      </c>
      <c r="CQ175" s="75">
        <v>1</v>
      </c>
      <c r="CR175" s="75">
        <v>1</v>
      </c>
      <c r="CS175" s="75">
        <v>1</v>
      </c>
      <c r="CT175" s="69"/>
      <c r="CU175" s="69">
        <v>0</v>
      </c>
      <c r="CV175" s="69">
        <v>0</v>
      </c>
      <c r="CW175" s="69">
        <v>0</v>
      </c>
      <c r="CX175" s="69">
        <v>0</v>
      </c>
      <c r="CY175" s="69">
        <v>0</v>
      </c>
      <c r="CZ175" s="69">
        <v>0</v>
      </c>
      <c r="DA175" s="69">
        <v>0</v>
      </c>
      <c r="DB175" s="69">
        <v>0</v>
      </c>
      <c r="DC175" s="69">
        <v>0</v>
      </c>
      <c r="DD175" s="69">
        <v>0</v>
      </c>
      <c r="DE175" s="69">
        <v>0</v>
      </c>
      <c r="DF175" s="69">
        <v>0</v>
      </c>
      <c r="DG175" s="69"/>
      <c r="DH175" s="142">
        <f t="shared" si="7"/>
        <v>12</v>
      </c>
      <c r="DI175" s="146">
        <f>DH175/($DG$3-3)*100</f>
        <v>50</v>
      </c>
    </row>
    <row r="176" spans="1:196" x14ac:dyDescent="0.25">
      <c r="A176" s="21"/>
      <c r="B176" s="21"/>
      <c r="C176" s="21"/>
      <c r="D176" s="21"/>
      <c r="E176" s="21"/>
      <c r="F176" s="21"/>
      <c r="G176" s="21"/>
      <c r="H176" s="21"/>
      <c r="I176" s="21"/>
      <c r="J176" s="21"/>
      <c r="K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DH176" s="21"/>
      <c r="DI176" s="21"/>
    </row>
    <row r="177" spans="1:113" x14ac:dyDescent="0.25">
      <c r="A177" s="21"/>
      <c r="B177" s="21"/>
      <c r="C177" s="21"/>
      <c r="D177" s="21"/>
      <c r="E177" s="21"/>
      <c r="F177" s="21"/>
      <c r="G177" s="21"/>
      <c r="H177" s="21"/>
      <c r="I177" s="21"/>
      <c r="J177" s="21"/>
      <c r="K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DH177" s="21"/>
      <c r="DI177" s="21"/>
    </row>
    <row r="178" spans="1:113" x14ac:dyDescent="0.25">
      <c r="A178" s="21"/>
      <c r="B178" s="21"/>
      <c r="C178" s="21"/>
      <c r="D178" s="21"/>
      <c r="E178" s="21"/>
      <c r="F178" s="21"/>
      <c r="G178" s="21"/>
      <c r="H178" s="21"/>
      <c r="I178" s="21"/>
      <c r="J178" s="21"/>
      <c r="K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DH178" s="21"/>
      <c r="DI178" s="21"/>
    </row>
    <row r="179" spans="1:113" x14ac:dyDescent="0.25">
      <c r="A179" s="21"/>
      <c r="B179" s="21"/>
      <c r="C179" s="21"/>
      <c r="D179" s="21"/>
      <c r="E179" s="21"/>
      <c r="F179" s="21"/>
      <c r="G179" s="21"/>
      <c r="H179" s="21"/>
      <c r="I179" s="21"/>
      <c r="J179" s="21"/>
      <c r="K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DH179" s="21"/>
      <c r="DI179" s="21"/>
    </row>
    <row r="180" spans="1:113" x14ac:dyDescent="0.25">
      <c r="A180" s="21"/>
      <c r="B180" s="21"/>
      <c r="C180" s="21"/>
      <c r="D180" s="21"/>
      <c r="E180" s="21"/>
      <c r="F180" s="21"/>
      <c r="G180" s="21"/>
      <c r="H180" s="21"/>
      <c r="I180" s="21"/>
      <c r="J180" s="21"/>
      <c r="K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DH180" s="21"/>
      <c r="DI180" s="21"/>
    </row>
    <row r="181" spans="1:113" x14ac:dyDescent="0.25">
      <c r="A181" s="21"/>
      <c r="B181" s="21"/>
      <c r="C181" s="21"/>
      <c r="D181" s="21"/>
      <c r="E181" s="21"/>
      <c r="F181" s="21"/>
      <c r="G181" s="21"/>
      <c r="H181" s="21"/>
      <c r="I181" s="21"/>
      <c r="J181" s="21"/>
      <c r="K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DH181" s="21"/>
      <c r="DI181" s="21"/>
    </row>
    <row r="182" spans="1:113" x14ac:dyDescent="0.25">
      <c r="A182" s="21"/>
      <c r="B182" s="21"/>
      <c r="C182" s="21"/>
      <c r="D182" s="21"/>
      <c r="E182" s="21"/>
      <c r="F182" s="21"/>
      <c r="G182" s="21"/>
      <c r="H182" s="21"/>
      <c r="I182" s="21"/>
      <c r="J182" s="21"/>
      <c r="K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DH182" s="21"/>
      <c r="DI182" s="21"/>
    </row>
    <row r="183" spans="1:113" x14ac:dyDescent="0.25">
      <c r="A183" s="21"/>
      <c r="B183" s="21"/>
      <c r="C183" s="21"/>
      <c r="D183" s="21"/>
      <c r="E183" s="21"/>
      <c r="F183" s="21"/>
      <c r="G183" s="21"/>
      <c r="H183" s="21"/>
      <c r="I183" s="21"/>
      <c r="J183" s="21"/>
      <c r="K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DH183" s="21"/>
      <c r="DI183" s="21"/>
    </row>
    <row r="184" spans="1:113" x14ac:dyDescent="0.25">
      <c r="A184" s="21"/>
      <c r="B184" s="21"/>
      <c r="C184" s="21"/>
      <c r="D184" s="21"/>
      <c r="E184" s="21"/>
      <c r="F184" s="21"/>
      <c r="G184" s="21"/>
      <c r="H184" s="21"/>
      <c r="I184" s="21"/>
      <c r="J184" s="21"/>
      <c r="K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DH184" s="21"/>
      <c r="DI184" s="21"/>
    </row>
    <row r="185" spans="1:113" x14ac:dyDescent="0.25">
      <c r="A185" s="21"/>
      <c r="B185" s="21"/>
      <c r="C185" s="21"/>
      <c r="D185" s="21"/>
      <c r="E185" s="21"/>
      <c r="F185" s="21"/>
      <c r="G185" s="21"/>
      <c r="H185" s="21"/>
      <c r="I185" s="21"/>
      <c r="J185" s="21"/>
      <c r="K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DH185" s="21"/>
      <c r="DI185" s="21"/>
    </row>
    <row r="186" spans="1:113" x14ac:dyDescent="0.25">
      <c r="A186" s="21"/>
      <c r="B186" s="21"/>
      <c r="C186" s="21"/>
      <c r="D186" s="21"/>
      <c r="E186" s="21"/>
      <c r="F186" s="21"/>
      <c r="G186" s="21"/>
      <c r="H186" s="21"/>
      <c r="I186" s="21"/>
      <c r="J186" s="21"/>
      <c r="K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DH186" s="21"/>
      <c r="DI186" s="21"/>
    </row>
    <row r="187" spans="1:113" x14ac:dyDescent="0.25">
      <c r="A187" s="21"/>
      <c r="B187" s="21"/>
      <c r="C187" s="21"/>
      <c r="D187" s="21"/>
      <c r="E187" s="21"/>
      <c r="F187" s="21"/>
      <c r="G187" s="21"/>
      <c r="H187" s="21"/>
      <c r="I187" s="21"/>
      <c r="J187" s="21"/>
      <c r="K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DH187" s="21"/>
      <c r="DI187" s="21"/>
    </row>
    <row r="188" spans="1:113" x14ac:dyDescent="0.25">
      <c r="A188" s="21"/>
      <c r="B188" s="21"/>
      <c r="C188" s="21"/>
      <c r="D188" s="21"/>
      <c r="E188" s="21"/>
      <c r="F188" s="21"/>
      <c r="G188" s="21"/>
      <c r="H188" s="21"/>
      <c r="I188" s="21"/>
      <c r="J188" s="21"/>
      <c r="K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DH188" s="21"/>
      <c r="DI188" s="21"/>
    </row>
    <row r="189" spans="1:113" x14ac:dyDescent="0.25">
      <c r="A189" s="21"/>
      <c r="B189" s="21"/>
      <c r="C189" s="21"/>
      <c r="D189" s="21"/>
      <c r="E189" s="21"/>
      <c r="F189" s="21"/>
      <c r="G189" s="21"/>
      <c r="H189" s="21"/>
      <c r="I189" s="21"/>
      <c r="J189" s="21"/>
      <c r="K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DH189" s="21"/>
      <c r="DI189" s="21"/>
    </row>
    <row r="190" spans="1:113" x14ac:dyDescent="0.25">
      <c r="A190" s="21"/>
      <c r="B190" s="21"/>
      <c r="C190" s="21"/>
      <c r="D190" s="21"/>
      <c r="E190" s="21"/>
      <c r="F190" s="21"/>
      <c r="G190" s="21"/>
      <c r="H190" s="21"/>
      <c r="I190" s="21"/>
      <c r="J190" s="21"/>
      <c r="K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DH190" s="21"/>
      <c r="DI190" s="21"/>
    </row>
    <row r="191" spans="1:113" x14ac:dyDescent="0.25">
      <c r="A191" s="21"/>
      <c r="B191" s="21"/>
      <c r="C191" s="21"/>
      <c r="D191" s="21"/>
      <c r="E191" s="21"/>
      <c r="F191" s="21"/>
      <c r="G191" s="21"/>
      <c r="H191" s="21"/>
      <c r="I191" s="21"/>
      <c r="J191" s="21"/>
      <c r="K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DH191" s="21"/>
      <c r="DI191" s="21"/>
    </row>
    <row r="192" spans="1:113" x14ac:dyDescent="0.25">
      <c r="A192" s="21"/>
      <c r="B192" s="21"/>
      <c r="C192" s="21"/>
      <c r="D192" s="21"/>
      <c r="E192" s="21"/>
      <c r="F192" s="21"/>
      <c r="G192" s="21"/>
      <c r="H192" s="21"/>
      <c r="I192" s="21"/>
      <c r="J192" s="21"/>
      <c r="K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DH192" s="21"/>
      <c r="DI192" s="21"/>
    </row>
    <row r="193" spans="1:113" x14ac:dyDescent="0.25">
      <c r="A193" s="21"/>
      <c r="B193" s="21"/>
      <c r="C193" s="21"/>
      <c r="D193" s="21"/>
      <c r="E193" s="21"/>
      <c r="F193" s="21"/>
      <c r="G193" s="21"/>
      <c r="H193" s="21"/>
      <c r="I193" s="21"/>
      <c r="J193" s="21"/>
      <c r="K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DH193" s="21"/>
      <c r="DI193" s="21"/>
    </row>
    <row r="194" spans="1:113" x14ac:dyDescent="0.25">
      <c r="A194" s="21"/>
      <c r="B194" s="21"/>
      <c r="C194" s="21"/>
      <c r="D194" s="21"/>
      <c r="E194" s="21"/>
      <c r="F194" s="21"/>
      <c r="G194" s="21"/>
      <c r="H194" s="21"/>
      <c r="I194" s="21"/>
      <c r="J194" s="21"/>
      <c r="K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DH194" s="21"/>
      <c r="DI194" s="21"/>
    </row>
    <row r="195" spans="1:113" x14ac:dyDescent="0.25">
      <c r="A195" s="21"/>
      <c r="B195" s="21"/>
      <c r="C195" s="21"/>
      <c r="D195" s="21"/>
      <c r="E195" s="21"/>
      <c r="F195" s="21"/>
      <c r="G195" s="21"/>
      <c r="H195" s="21"/>
      <c r="I195" s="21"/>
      <c r="J195" s="21"/>
      <c r="K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DH195" s="21"/>
      <c r="DI195" s="21"/>
    </row>
    <row r="196" spans="1:113" x14ac:dyDescent="0.25">
      <c r="A196" s="21"/>
      <c r="B196" s="21"/>
      <c r="C196" s="21"/>
      <c r="D196" s="21"/>
      <c r="E196" s="21"/>
      <c r="F196" s="21"/>
      <c r="G196" s="21"/>
      <c r="H196" s="21"/>
      <c r="I196" s="21"/>
      <c r="J196" s="21"/>
      <c r="K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DH196" s="21"/>
      <c r="DI196" s="21"/>
    </row>
    <row r="197" spans="1:113" x14ac:dyDescent="0.25">
      <c r="A197" s="21"/>
      <c r="B197" s="21"/>
      <c r="C197" s="21"/>
      <c r="D197" s="21"/>
      <c r="E197" s="21"/>
      <c r="F197" s="21"/>
      <c r="G197" s="21"/>
      <c r="H197" s="21"/>
      <c r="I197" s="21"/>
      <c r="J197" s="21"/>
      <c r="K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DH197" s="21"/>
      <c r="DI197" s="21"/>
    </row>
    <row r="198" spans="1:113" x14ac:dyDescent="0.25">
      <c r="A198" s="21"/>
      <c r="B198" s="21"/>
      <c r="C198" s="21"/>
      <c r="D198" s="21"/>
      <c r="E198" s="21"/>
      <c r="F198" s="21"/>
      <c r="G198" s="21"/>
      <c r="H198" s="21"/>
      <c r="I198" s="21"/>
      <c r="J198" s="21"/>
      <c r="K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DH198" s="21"/>
      <c r="DI198" s="21"/>
    </row>
    <row r="199" spans="1:113" x14ac:dyDescent="0.25">
      <c r="A199" s="21"/>
      <c r="B199" s="21"/>
      <c r="C199" s="21"/>
      <c r="D199" s="21"/>
      <c r="E199" s="21"/>
      <c r="F199" s="21"/>
      <c r="G199" s="21"/>
      <c r="H199" s="21"/>
      <c r="I199" s="21"/>
      <c r="J199" s="21"/>
      <c r="K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DH199" s="21"/>
      <c r="DI199" s="21"/>
    </row>
    <row r="200" spans="1:113" x14ac:dyDescent="0.25">
      <c r="A200" s="21"/>
      <c r="B200" s="21"/>
      <c r="C200" s="21"/>
      <c r="D200" s="21"/>
      <c r="E200" s="21"/>
      <c r="F200" s="21"/>
      <c r="G200" s="21"/>
      <c r="H200" s="21"/>
      <c r="I200" s="21"/>
      <c r="J200" s="21"/>
      <c r="K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DH200" s="21"/>
      <c r="DI200" s="21"/>
    </row>
    <row r="201" spans="1:113" x14ac:dyDescent="0.25">
      <c r="A201" s="21"/>
      <c r="B201" s="21"/>
      <c r="C201" s="21"/>
      <c r="D201" s="21"/>
      <c r="E201" s="21"/>
      <c r="F201" s="21"/>
      <c r="G201" s="21"/>
      <c r="H201" s="21"/>
      <c r="I201" s="21"/>
      <c r="J201" s="21"/>
      <c r="K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DH201" s="21"/>
      <c r="DI201" s="21"/>
    </row>
    <row r="202" spans="1:113" x14ac:dyDescent="0.25">
      <c r="A202" s="21"/>
      <c r="B202" s="21"/>
      <c r="C202" s="21"/>
      <c r="D202" s="21"/>
      <c r="E202" s="21"/>
      <c r="F202" s="21"/>
      <c r="G202" s="21"/>
      <c r="H202" s="21"/>
      <c r="I202" s="21"/>
      <c r="J202" s="21"/>
      <c r="K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DH202" s="21"/>
      <c r="DI202" s="21"/>
    </row>
    <row r="203" spans="1:113" x14ac:dyDescent="0.25">
      <c r="A203" s="21"/>
      <c r="B203" s="21"/>
      <c r="C203" s="21"/>
      <c r="D203" s="21"/>
      <c r="E203" s="21"/>
      <c r="F203" s="21"/>
      <c r="G203" s="21"/>
      <c r="H203" s="21"/>
      <c r="I203" s="21"/>
      <c r="J203" s="21"/>
      <c r="K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DH203" s="21"/>
      <c r="DI203" s="21"/>
    </row>
    <row r="204" spans="1:113" x14ac:dyDescent="0.25">
      <c r="A204" s="21"/>
      <c r="B204" s="21"/>
      <c r="C204" s="21"/>
      <c r="D204" s="21"/>
      <c r="E204" s="21"/>
      <c r="F204" s="21"/>
      <c r="G204" s="21"/>
      <c r="H204" s="21"/>
      <c r="I204" s="21"/>
      <c r="J204" s="21"/>
      <c r="K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DH204" s="21"/>
      <c r="DI204" s="21"/>
    </row>
    <row r="205" spans="1:113" x14ac:dyDescent="0.25">
      <c r="A205" s="21"/>
      <c r="B205" s="21"/>
      <c r="C205" s="21"/>
      <c r="D205" s="21"/>
      <c r="E205" s="21"/>
      <c r="F205" s="21"/>
      <c r="G205" s="21"/>
      <c r="H205" s="21"/>
      <c r="I205" s="21"/>
      <c r="J205" s="21"/>
      <c r="K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DH205" s="21"/>
      <c r="DI205" s="21"/>
    </row>
    <row r="206" spans="1:113" x14ac:dyDescent="0.25">
      <c r="A206" s="21"/>
      <c r="B206" s="21"/>
      <c r="C206" s="21"/>
      <c r="D206" s="21"/>
      <c r="E206" s="21"/>
      <c r="F206" s="21"/>
      <c r="G206" s="21"/>
      <c r="H206" s="21"/>
      <c r="I206" s="21"/>
      <c r="J206" s="21"/>
      <c r="K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DH206" s="21"/>
      <c r="DI206" s="21"/>
    </row>
    <row r="207" spans="1:113" x14ac:dyDescent="0.25">
      <c r="A207" s="21"/>
      <c r="B207" s="21"/>
      <c r="C207" s="21"/>
      <c r="D207" s="21"/>
      <c r="E207" s="21"/>
      <c r="F207" s="21"/>
      <c r="G207" s="21"/>
      <c r="H207" s="21"/>
      <c r="I207" s="21"/>
      <c r="J207" s="21"/>
      <c r="K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DH207" s="21"/>
      <c r="DI207" s="21"/>
    </row>
    <row r="208" spans="1:113" x14ac:dyDescent="0.25">
      <c r="A208" s="21"/>
      <c r="B208" s="21"/>
      <c r="C208" s="21"/>
      <c r="D208" s="21"/>
      <c r="E208" s="21"/>
      <c r="F208" s="21"/>
      <c r="G208" s="21"/>
      <c r="H208" s="21"/>
      <c r="I208" s="21"/>
      <c r="J208" s="21"/>
      <c r="K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DH208" s="21"/>
      <c r="DI208" s="21"/>
    </row>
    <row r="209" spans="1:113" x14ac:dyDescent="0.25">
      <c r="A209" s="21"/>
      <c r="B209" s="21"/>
      <c r="C209" s="21"/>
      <c r="D209" s="21"/>
      <c r="E209" s="21"/>
      <c r="F209" s="21"/>
      <c r="G209" s="21"/>
      <c r="H209" s="21"/>
      <c r="I209" s="21"/>
      <c r="J209" s="21"/>
      <c r="K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DH209" s="21"/>
      <c r="DI209" s="21"/>
    </row>
    <row r="210" spans="1:113" x14ac:dyDescent="0.25">
      <c r="A210" s="21"/>
      <c r="B210" s="21"/>
      <c r="C210" s="21"/>
      <c r="D210" s="21"/>
      <c r="E210" s="21"/>
      <c r="F210" s="21"/>
      <c r="G210" s="21"/>
      <c r="H210" s="21"/>
      <c r="I210" s="21"/>
      <c r="J210" s="21"/>
      <c r="K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DH210" s="21"/>
      <c r="DI210" s="21"/>
    </row>
    <row r="211" spans="1:113" x14ac:dyDescent="0.25">
      <c r="A211" s="21"/>
      <c r="B211" s="21"/>
      <c r="C211" s="21"/>
      <c r="D211" s="21"/>
      <c r="E211" s="21"/>
      <c r="F211" s="21"/>
      <c r="G211" s="21"/>
      <c r="H211" s="21"/>
      <c r="I211" s="21"/>
      <c r="J211" s="21"/>
      <c r="K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DH211" s="21"/>
      <c r="DI211" s="21"/>
    </row>
    <row r="212" spans="1:113" x14ac:dyDescent="0.25">
      <c r="A212" s="21"/>
      <c r="B212" s="21"/>
      <c r="C212" s="21"/>
      <c r="D212" s="21"/>
      <c r="E212" s="21"/>
      <c r="F212" s="21"/>
      <c r="G212" s="21"/>
      <c r="H212" s="21"/>
      <c r="I212" s="21"/>
      <c r="J212" s="21"/>
      <c r="K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DH212" s="21"/>
      <c r="DI212" s="21"/>
    </row>
    <row r="213" spans="1:113" x14ac:dyDescent="0.25">
      <c r="A213" s="21"/>
      <c r="B213" s="21"/>
      <c r="C213" s="21"/>
      <c r="D213" s="21"/>
      <c r="E213" s="21"/>
      <c r="F213" s="21"/>
      <c r="G213" s="21"/>
      <c r="H213" s="21"/>
      <c r="I213" s="21"/>
      <c r="J213" s="21"/>
      <c r="K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DH213" s="21"/>
      <c r="DI213" s="21"/>
    </row>
    <row r="214" spans="1:113" x14ac:dyDescent="0.25">
      <c r="A214" s="21"/>
      <c r="B214" s="21"/>
      <c r="C214" s="21"/>
      <c r="D214" s="21"/>
      <c r="E214" s="21"/>
      <c r="F214" s="21"/>
      <c r="G214" s="21"/>
      <c r="H214" s="21"/>
      <c r="I214" s="21"/>
      <c r="J214" s="21"/>
      <c r="K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DH214" s="21"/>
      <c r="DI214" s="21"/>
    </row>
    <row r="215" spans="1:113" x14ac:dyDescent="0.25">
      <c r="A215" s="21"/>
      <c r="B215" s="21"/>
      <c r="C215" s="21"/>
      <c r="D215" s="21"/>
      <c r="E215" s="21"/>
      <c r="F215" s="21"/>
      <c r="G215" s="21"/>
      <c r="H215" s="21"/>
      <c r="I215" s="21"/>
      <c r="J215" s="21"/>
      <c r="K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DH215" s="21"/>
      <c r="DI215" s="21"/>
    </row>
    <row r="216" spans="1:113" x14ac:dyDescent="0.25">
      <c r="A216" s="21"/>
      <c r="B216" s="21"/>
      <c r="C216" s="21"/>
      <c r="D216" s="21"/>
      <c r="E216" s="21"/>
      <c r="F216" s="21"/>
      <c r="G216" s="21"/>
      <c r="H216" s="21"/>
      <c r="I216" s="21"/>
      <c r="J216" s="21"/>
      <c r="K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DH216" s="21"/>
      <c r="DI216" s="21"/>
    </row>
    <row r="217" spans="1:113" x14ac:dyDescent="0.25">
      <c r="A217" s="21"/>
      <c r="B217" s="21"/>
      <c r="C217" s="21"/>
      <c r="D217" s="21"/>
      <c r="E217" s="21"/>
      <c r="F217" s="21"/>
      <c r="G217" s="21"/>
      <c r="H217" s="21"/>
      <c r="I217" s="21"/>
      <c r="J217" s="21"/>
      <c r="K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DH217" s="21"/>
      <c r="DI217" s="21"/>
    </row>
    <row r="218" spans="1:113" x14ac:dyDescent="0.25">
      <c r="A218" s="21"/>
      <c r="B218" s="21"/>
      <c r="C218" s="21"/>
      <c r="D218" s="21"/>
      <c r="E218" s="21"/>
      <c r="F218" s="21"/>
      <c r="G218" s="21"/>
      <c r="H218" s="21"/>
      <c r="I218" s="21"/>
      <c r="J218" s="21"/>
      <c r="K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DH218" s="21"/>
      <c r="DI218" s="21"/>
    </row>
    <row r="219" spans="1:113" x14ac:dyDescent="0.25">
      <c r="A219" s="21"/>
      <c r="B219" s="21"/>
      <c r="C219" s="21"/>
      <c r="D219" s="21"/>
      <c r="E219" s="21"/>
      <c r="F219" s="21"/>
      <c r="G219" s="21"/>
      <c r="H219" s="21"/>
      <c r="I219" s="21"/>
      <c r="J219" s="21"/>
      <c r="K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DH219" s="21"/>
      <c r="DI219" s="21"/>
    </row>
    <row r="220" spans="1:113" x14ac:dyDescent="0.25">
      <c r="A220" s="21"/>
      <c r="B220" s="21"/>
      <c r="C220" s="21"/>
      <c r="D220" s="21"/>
      <c r="E220" s="21"/>
      <c r="F220" s="21"/>
      <c r="G220" s="21"/>
      <c r="H220" s="21"/>
      <c r="I220" s="21"/>
      <c r="J220" s="21"/>
      <c r="K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DH220" s="21"/>
      <c r="DI220" s="21"/>
    </row>
    <row r="221" spans="1:113" x14ac:dyDescent="0.25">
      <c r="A221" s="21"/>
      <c r="B221" s="21"/>
      <c r="C221" s="21"/>
      <c r="D221" s="21"/>
      <c r="E221" s="21"/>
      <c r="F221" s="21"/>
      <c r="G221" s="21"/>
      <c r="H221" s="21"/>
      <c r="I221" s="21"/>
      <c r="J221" s="21"/>
      <c r="K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DH221" s="21"/>
      <c r="DI221" s="21"/>
    </row>
    <row r="222" spans="1:113" x14ac:dyDescent="0.25">
      <c r="A222" s="21"/>
      <c r="B222" s="21"/>
      <c r="C222" s="21"/>
      <c r="D222" s="21"/>
      <c r="E222" s="21"/>
      <c r="F222" s="21"/>
      <c r="G222" s="21"/>
      <c r="H222" s="21"/>
      <c r="I222" s="21"/>
      <c r="J222" s="21"/>
      <c r="K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DH222" s="21"/>
      <c r="DI222" s="21"/>
    </row>
    <row r="223" spans="1:113" x14ac:dyDescent="0.25">
      <c r="A223" s="21"/>
      <c r="B223" s="21"/>
      <c r="C223" s="21"/>
      <c r="D223" s="21"/>
      <c r="E223" s="21"/>
      <c r="F223" s="21"/>
      <c r="G223" s="21"/>
      <c r="H223" s="21"/>
      <c r="I223" s="21"/>
      <c r="J223" s="21"/>
      <c r="K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DH223" s="21"/>
      <c r="DI223" s="21"/>
    </row>
    <row r="224" spans="1:113" x14ac:dyDescent="0.25">
      <c r="A224" s="21"/>
      <c r="B224" s="21"/>
      <c r="C224" s="21"/>
      <c r="D224" s="21"/>
      <c r="E224" s="21"/>
      <c r="F224" s="21"/>
      <c r="G224" s="21"/>
      <c r="H224" s="21"/>
      <c r="I224" s="21"/>
      <c r="J224" s="21"/>
      <c r="K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DH224" s="21"/>
      <c r="DI224" s="21"/>
    </row>
    <row r="225" spans="1:113" x14ac:dyDescent="0.25">
      <c r="A225" s="21"/>
      <c r="B225" s="21"/>
      <c r="C225" s="21"/>
      <c r="D225" s="21"/>
      <c r="E225" s="21"/>
      <c r="F225" s="21"/>
      <c r="G225" s="21"/>
      <c r="H225" s="21"/>
      <c r="I225" s="21"/>
      <c r="J225" s="21"/>
      <c r="K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DH225" s="21"/>
      <c r="DI225" s="21"/>
    </row>
    <row r="226" spans="1:113" x14ac:dyDescent="0.25">
      <c r="A226" s="21"/>
      <c r="B226" s="21"/>
      <c r="C226" s="21"/>
      <c r="D226" s="21"/>
      <c r="E226" s="21"/>
      <c r="F226" s="21"/>
      <c r="G226" s="21"/>
      <c r="H226" s="21"/>
      <c r="I226" s="21"/>
      <c r="J226" s="21"/>
      <c r="K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DH226" s="21"/>
      <c r="DI226" s="21"/>
    </row>
    <row r="227" spans="1:113" x14ac:dyDescent="0.25">
      <c r="A227" s="21"/>
      <c r="B227" s="21"/>
      <c r="C227" s="21"/>
      <c r="D227" s="21"/>
      <c r="E227" s="21"/>
      <c r="F227" s="21"/>
      <c r="G227" s="21"/>
      <c r="H227" s="21"/>
      <c r="I227" s="21"/>
      <c r="J227" s="21"/>
      <c r="K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DH227" s="21"/>
      <c r="DI227" s="21"/>
    </row>
    <row r="228" spans="1:113" x14ac:dyDescent="0.25">
      <c r="A228" s="21"/>
      <c r="B228" s="21"/>
      <c r="C228" s="21"/>
      <c r="D228" s="21"/>
      <c r="E228" s="21"/>
      <c r="F228" s="21"/>
      <c r="G228" s="21"/>
      <c r="H228" s="21"/>
      <c r="I228" s="21"/>
      <c r="J228" s="21"/>
      <c r="K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DH228" s="21"/>
      <c r="DI228" s="21"/>
    </row>
    <row r="229" spans="1:113" x14ac:dyDescent="0.25">
      <c r="A229" s="21"/>
      <c r="B229" s="21"/>
      <c r="C229" s="21"/>
      <c r="D229" s="21"/>
      <c r="E229" s="21"/>
      <c r="F229" s="21"/>
      <c r="G229" s="21"/>
      <c r="H229" s="21"/>
      <c r="I229" s="21"/>
      <c r="J229" s="21"/>
      <c r="K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DH229" s="21"/>
      <c r="DI229" s="21"/>
    </row>
    <row r="230" spans="1:113" x14ac:dyDescent="0.25">
      <c r="A230" s="21"/>
      <c r="B230" s="21"/>
      <c r="C230" s="21"/>
      <c r="D230" s="21"/>
      <c r="E230" s="21"/>
      <c r="F230" s="21"/>
      <c r="G230" s="21"/>
      <c r="H230" s="21"/>
      <c r="I230" s="21"/>
      <c r="J230" s="21"/>
      <c r="K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DH230" s="21"/>
      <c r="DI230" s="21"/>
    </row>
    <row r="231" spans="1:113" x14ac:dyDescent="0.25">
      <c r="A231" s="21"/>
      <c r="B231" s="21"/>
      <c r="C231" s="21"/>
      <c r="D231" s="21"/>
      <c r="E231" s="21"/>
      <c r="F231" s="21"/>
      <c r="G231" s="21"/>
      <c r="H231" s="21"/>
      <c r="I231" s="21"/>
      <c r="J231" s="21"/>
      <c r="K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DH231" s="21"/>
      <c r="DI231" s="21"/>
    </row>
    <row r="232" spans="1:113" x14ac:dyDescent="0.25">
      <c r="A232" s="21"/>
      <c r="B232" s="21"/>
      <c r="C232" s="21"/>
      <c r="D232" s="21"/>
      <c r="E232" s="21"/>
      <c r="F232" s="21"/>
      <c r="G232" s="21"/>
      <c r="H232" s="21"/>
      <c r="I232" s="21"/>
      <c r="J232" s="21"/>
      <c r="K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DH232" s="21"/>
      <c r="DI232" s="21"/>
    </row>
    <row r="233" spans="1:113" x14ac:dyDescent="0.25">
      <c r="A233" s="21"/>
      <c r="B233" s="21"/>
      <c r="C233" s="21"/>
      <c r="D233" s="21"/>
      <c r="E233" s="21"/>
      <c r="F233" s="21"/>
      <c r="G233" s="21"/>
      <c r="H233" s="21"/>
      <c r="I233" s="21"/>
      <c r="J233" s="21"/>
      <c r="K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DH233" s="21"/>
      <c r="DI233" s="21"/>
    </row>
    <row r="234" spans="1:113" x14ac:dyDescent="0.25">
      <c r="A234" s="21"/>
      <c r="B234" s="21"/>
      <c r="C234" s="21"/>
      <c r="D234" s="21"/>
      <c r="E234" s="21"/>
      <c r="F234" s="21"/>
      <c r="G234" s="21"/>
      <c r="H234" s="21"/>
      <c r="I234" s="21"/>
      <c r="J234" s="21"/>
      <c r="K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DH234" s="21"/>
      <c r="DI234" s="21"/>
    </row>
    <row r="235" spans="1:113" x14ac:dyDescent="0.25">
      <c r="A235" s="21"/>
      <c r="B235" s="21"/>
      <c r="C235" s="21"/>
      <c r="D235" s="21"/>
      <c r="E235" s="21"/>
      <c r="F235" s="21"/>
      <c r="G235" s="21"/>
      <c r="H235" s="21"/>
      <c r="I235" s="21"/>
      <c r="J235" s="21"/>
      <c r="K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DH235" s="21"/>
      <c r="DI235" s="21"/>
    </row>
    <row r="236" spans="1:113" x14ac:dyDescent="0.25">
      <c r="A236" s="21"/>
      <c r="B236" s="21"/>
      <c r="C236" s="21"/>
      <c r="D236" s="21"/>
      <c r="E236" s="21"/>
      <c r="F236" s="21"/>
      <c r="G236" s="21"/>
      <c r="H236" s="21"/>
      <c r="I236" s="21"/>
      <c r="J236" s="21"/>
      <c r="K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DH236" s="21"/>
      <c r="DI236" s="21"/>
    </row>
    <row r="237" spans="1:113" x14ac:dyDescent="0.25">
      <c r="A237" s="21"/>
      <c r="B237" s="21"/>
      <c r="C237" s="21"/>
      <c r="D237" s="21"/>
      <c r="E237" s="21"/>
      <c r="F237" s="21"/>
      <c r="G237" s="21"/>
      <c r="H237" s="21"/>
      <c r="I237" s="21"/>
      <c r="J237" s="21"/>
      <c r="K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DH237" s="21"/>
      <c r="DI237" s="21"/>
    </row>
    <row r="238" spans="1:113" x14ac:dyDescent="0.25">
      <c r="A238" s="21"/>
      <c r="B238" s="21"/>
      <c r="C238" s="21"/>
      <c r="D238" s="21"/>
      <c r="E238" s="21"/>
      <c r="F238" s="21"/>
      <c r="G238" s="21"/>
      <c r="H238" s="21"/>
      <c r="I238" s="21"/>
      <c r="J238" s="21"/>
      <c r="K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DH238" s="21"/>
      <c r="DI238" s="21"/>
    </row>
    <row r="239" spans="1:113" x14ac:dyDescent="0.25">
      <c r="A239" s="21"/>
      <c r="B239" s="21"/>
      <c r="C239" s="21"/>
      <c r="D239" s="21"/>
      <c r="E239" s="21"/>
      <c r="F239" s="21"/>
      <c r="G239" s="21"/>
      <c r="H239" s="21"/>
      <c r="I239" s="21"/>
      <c r="J239" s="21"/>
      <c r="K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DH239" s="21"/>
      <c r="DI239" s="21"/>
    </row>
    <row r="240" spans="1:113" x14ac:dyDescent="0.25">
      <c r="A240" s="21"/>
      <c r="B240" s="21"/>
      <c r="C240" s="21"/>
      <c r="D240" s="21"/>
      <c r="E240" s="21"/>
      <c r="F240" s="21"/>
      <c r="G240" s="21"/>
      <c r="H240" s="21"/>
      <c r="I240" s="21"/>
      <c r="J240" s="21"/>
      <c r="K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DH240" s="21"/>
      <c r="DI240" s="21"/>
    </row>
    <row r="241" spans="1:113" x14ac:dyDescent="0.25">
      <c r="A241" s="21"/>
      <c r="B241" s="21"/>
      <c r="C241" s="21"/>
      <c r="D241" s="21"/>
      <c r="E241" s="21"/>
      <c r="F241" s="21"/>
      <c r="G241" s="21"/>
      <c r="H241" s="21"/>
      <c r="I241" s="21"/>
      <c r="J241" s="21"/>
      <c r="K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DH241" s="21"/>
      <c r="DI241" s="21"/>
    </row>
    <row r="242" spans="1:113" x14ac:dyDescent="0.25">
      <c r="A242" s="21"/>
      <c r="B242" s="21"/>
      <c r="C242" s="21"/>
      <c r="D242" s="21"/>
      <c r="E242" s="21"/>
      <c r="F242" s="21"/>
      <c r="G242" s="21"/>
      <c r="H242" s="21"/>
      <c r="I242" s="21"/>
      <c r="J242" s="21"/>
      <c r="K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DH242" s="21"/>
      <c r="DI242" s="21"/>
    </row>
    <row r="243" spans="1:113" x14ac:dyDescent="0.25">
      <c r="A243" s="21"/>
      <c r="B243" s="21"/>
      <c r="C243" s="21"/>
      <c r="D243" s="21"/>
      <c r="E243" s="21"/>
      <c r="F243" s="21"/>
      <c r="G243" s="21"/>
      <c r="H243" s="21"/>
      <c r="I243" s="21"/>
      <c r="J243" s="21"/>
      <c r="K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DH243" s="21"/>
      <c r="DI243" s="21"/>
    </row>
    <row r="244" spans="1:113" x14ac:dyDescent="0.25">
      <c r="A244" s="21"/>
      <c r="B244" s="21"/>
      <c r="C244" s="21"/>
      <c r="D244" s="21"/>
      <c r="E244" s="21"/>
      <c r="F244" s="21"/>
      <c r="G244" s="21"/>
      <c r="H244" s="21"/>
      <c r="I244" s="21"/>
      <c r="J244" s="21"/>
      <c r="K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DH244" s="21"/>
      <c r="DI244" s="21"/>
    </row>
    <row r="245" spans="1:113" x14ac:dyDescent="0.25">
      <c r="A245" s="21"/>
      <c r="B245" s="21"/>
      <c r="C245" s="21"/>
      <c r="D245" s="21"/>
      <c r="E245" s="21"/>
      <c r="F245" s="21"/>
      <c r="G245" s="21"/>
      <c r="H245" s="21"/>
      <c r="I245" s="21"/>
      <c r="J245" s="21"/>
      <c r="K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DH245" s="21"/>
      <c r="DI245" s="21"/>
    </row>
    <row r="246" spans="1:113" x14ac:dyDescent="0.25">
      <c r="A246" s="21"/>
      <c r="B246" s="21"/>
      <c r="C246" s="21"/>
      <c r="D246" s="21"/>
      <c r="E246" s="21"/>
      <c r="F246" s="21"/>
      <c r="G246" s="21"/>
      <c r="H246" s="21"/>
      <c r="I246" s="21"/>
      <c r="J246" s="21"/>
      <c r="K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DH246" s="21"/>
      <c r="DI246" s="21"/>
    </row>
    <row r="247" spans="1:113" x14ac:dyDescent="0.25">
      <c r="A247" s="21"/>
      <c r="B247" s="21"/>
      <c r="C247" s="21"/>
      <c r="D247" s="21"/>
      <c r="E247" s="21"/>
      <c r="F247" s="21"/>
      <c r="G247" s="21"/>
      <c r="H247" s="21"/>
      <c r="I247" s="21"/>
      <c r="J247" s="21"/>
      <c r="K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DH247" s="21"/>
      <c r="DI247" s="21"/>
    </row>
    <row r="248" spans="1:113" x14ac:dyDescent="0.25">
      <c r="A248" s="21"/>
      <c r="B248" s="21"/>
      <c r="C248" s="21"/>
      <c r="D248" s="21"/>
      <c r="E248" s="21"/>
      <c r="F248" s="21"/>
      <c r="G248" s="21"/>
      <c r="H248" s="21"/>
      <c r="I248" s="21"/>
      <c r="J248" s="21"/>
      <c r="K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DH248" s="21"/>
      <c r="DI248" s="21"/>
    </row>
    <row r="249" spans="1:113" x14ac:dyDescent="0.25">
      <c r="A249" s="21"/>
      <c r="B249" s="21"/>
      <c r="C249" s="21"/>
      <c r="D249" s="21"/>
      <c r="E249" s="21"/>
      <c r="F249" s="21"/>
      <c r="G249" s="21"/>
      <c r="H249" s="21"/>
      <c r="I249" s="21"/>
      <c r="J249" s="21"/>
      <c r="K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DH249" s="21"/>
      <c r="DI249" s="21"/>
    </row>
    <row r="250" spans="1:113" x14ac:dyDescent="0.25">
      <c r="A250" s="21"/>
      <c r="B250" s="21"/>
      <c r="C250" s="21"/>
      <c r="D250" s="21"/>
      <c r="E250" s="21"/>
      <c r="F250" s="21"/>
      <c r="G250" s="21"/>
      <c r="H250" s="21"/>
      <c r="I250" s="21"/>
      <c r="J250" s="21"/>
      <c r="K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DH250" s="21"/>
      <c r="DI250" s="21"/>
    </row>
    <row r="251" spans="1:113" x14ac:dyDescent="0.25">
      <c r="A251" s="21"/>
      <c r="B251" s="21"/>
      <c r="C251" s="21"/>
      <c r="D251" s="21"/>
      <c r="E251" s="21"/>
      <c r="F251" s="21"/>
      <c r="G251" s="21"/>
      <c r="H251" s="21"/>
      <c r="I251" s="21"/>
      <c r="J251" s="21"/>
      <c r="K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DH251" s="21"/>
      <c r="DI251" s="21"/>
    </row>
    <row r="252" spans="1:113" x14ac:dyDescent="0.25">
      <c r="A252" s="21"/>
      <c r="B252" s="21"/>
      <c r="C252" s="21"/>
      <c r="D252" s="21"/>
      <c r="E252" s="21"/>
      <c r="F252" s="21"/>
      <c r="G252" s="21"/>
      <c r="H252" s="21"/>
      <c r="I252" s="21"/>
      <c r="J252" s="21"/>
      <c r="K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DH252" s="21"/>
      <c r="DI252" s="21"/>
    </row>
    <row r="253" spans="1:113" x14ac:dyDescent="0.25">
      <c r="A253" s="21"/>
      <c r="B253" s="21"/>
      <c r="C253" s="21"/>
      <c r="D253" s="21"/>
      <c r="E253" s="21"/>
      <c r="F253" s="21"/>
      <c r="G253" s="21"/>
      <c r="H253" s="21"/>
      <c r="I253" s="21"/>
      <c r="J253" s="21"/>
      <c r="K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DH253" s="21"/>
      <c r="DI253" s="21"/>
    </row>
    <row r="254" spans="1:113" x14ac:dyDescent="0.25">
      <c r="A254" s="21"/>
      <c r="B254" s="21"/>
      <c r="C254" s="21"/>
      <c r="D254" s="21"/>
      <c r="E254" s="21"/>
      <c r="F254" s="21"/>
      <c r="G254" s="21"/>
      <c r="H254" s="21"/>
      <c r="I254" s="21"/>
      <c r="J254" s="21"/>
      <c r="K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DH254" s="21"/>
      <c r="DI254" s="21"/>
    </row>
    <row r="255" spans="1:113" x14ac:dyDescent="0.25">
      <c r="A255" s="21"/>
      <c r="B255" s="21"/>
      <c r="C255" s="21"/>
      <c r="D255" s="21"/>
      <c r="E255" s="21"/>
      <c r="F255" s="21"/>
      <c r="G255" s="21"/>
      <c r="H255" s="21"/>
      <c r="I255" s="21"/>
      <c r="J255" s="21"/>
      <c r="K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DH255" s="21"/>
      <c r="DI255" s="21"/>
    </row>
    <row r="256" spans="1:113" x14ac:dyDescent="0.25">
      <c r="A256" s="21"/>
      <c r="B256" s="21"/>
      <c r="C256" s="21"/>
      <c r="D256" s="21"/>
      <c r="E256" s="21"/>
      <c r="F256" s="21"/>
      <c r="G256" s="21"/>
      <c r="H256" s="21"/>
      <c r="I256" s="21"/>
      <c r="J256" s="21"/>
      <c r="K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DH256" s="21"/>
      <c r="DI256" s="21"/>
    </row>
    <row r="257" spans="1:113" x14ac:dyDescent="0.25">
      <c r="A257" s="21"/>
      <c r="B257" s="21"/>
      <c r="C257" s="21"/>
      <c r="D257" s="21"/>
      <c r="E257" s="21"/>
      <c r="F257" s="21"/>
      <c r="G257" s="21"/>
      <c r="H257" s="21"/>
      <c r="I257" s="21"/>
      <c r="J257" s="21"/>
      <c r="K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DH257" s="21"/>
      <c r="DI257" s="21"/>
    </row>
    <row r="258" spans="1:113" x14ac:dyDescent="0.25">
      <c r="A258" s="21"/>
      <c r="B258" s="21"/>
      <c r="C258" s="21"/>
      <c r="D258" s="21"/>
      <c r="E258" s="21"/>
      <c r="F258" s="21"/>
      <c r="G258" s="21"/>
      <c r="H258" s="21"/>
      <c r="I258" s="21"/>
      <c r="J258" s="21"/>
      <c r="K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DH258" s="21"/>
      <c r="DI258" s="21"/>
    </row>
    <row r="259" spans="1:113" x14ac:dyDescent="0.25">
      <c r="A259" s="21"/>
      <c r="B259" s="21"/>
      <c r="C259" s="21"/>
      <c r="D259" s="21"/>
      <c r="E259" s="21"/>
      <c r="F259" s="21"/>
      <c r="G259" s="21"/>
      <c r="H259" s="21"/>
      <c r="I259" s="21"/>
      <c r="J259" s="21"/>
      <c r="K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DH259" s="21"/>
      <c r="DI259" s="21"/>
    </row>
    <row r="260" spans="1:113" x14ac:dyDescent="0.25">
      <c r="A260" s="21"/>
      <c r="B260" s="21"/>
      <c r="C260" s="21"/>
      <c r="D260" s="21"/>
      <c r="E260" s="21"/>
      <c r="F260" s="21"/>
      <c r="G260" s="21"/>
      <c r="H260" s="21"/>
      <c r="I260" s="21"/>
      <c r="J260" s="21"/>
      <c r="K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DH260" s="21"/>
      <c r="DI260" s="21"/>
    </row>
    <row r="261" spans="1:113" x14ac:dyDescent="0.25">
      <c r="A261" s="21"/>
      <c r="B261" s="21"/>
      <c r="C261" s="21"/>
      <c r="D261" s="21"/>
      <c r="E261" s="21"/>
      <c r="F261" s="21"/>
      <c r="G261" s="21"/>
      <c r="H261" s="21"/>
      <c r="I261" s="21"/>
      <c r="J261" s="21"/>
      <c r="K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DH261" s="21"/>
      <c r="DI261" s="21"/>
    </row>
    <row r="262" spans="1:113" x14ac:dyDescent="0.25">
      <c r="A262" s="21"/>
      <c r="B262" s="21"/>
      <c r="C262" s="21"/>
      <c r="D262" s="21"/>
      <c r="E262" s="21"/>
      <c r="F262" s="21"/>
      <c r="G262" s="21"/>
      <c r="H262" s="21"/>
      <c r="I262" s="21"/>
      <c r="J262" s="21"/>
      <c r="K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DH262" s="21"/>
      <c r="DI262" s="21"/>
    </row>
    <row r="263" spans="1:113" x14ac:dyDescent="0.25">
      <c r="A263" s="21"/>
      <c r="B263" s="21"/>
      <c r="C263" s="21"/>
      <c r="D263" s="21"/>
      <c r="E263" s="21"/>
      <c r="F263" s="21"/>
      <c r="G263" s="21"/>
      <c r="H263" s="21"/>
      <c r="I263" s="21"/>
      <c r="J263" s="21"/>
      <c r="K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DH263" s="21"/>
      <c r="DI263" s="21"/>
    </row>
    <row r="264" spans="1:113" x14ac:dyDescent="0.25">
      <c r="A264" s="21"/>
      <c r="B264" s="21"/>
      <c r="C264" s="21"/>
      <c r="D264" s="21"/>
      <c r="E264" s="21"/>
      <c r="F264" s="21"/>
      <c r="G264" s="21"/>
      <c r="H264" s="21"/>
      <c r="I264" s="21"/>
      <c r="J264" s="21"/>
      <c r="K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DH264" s="21"/>
      <c r="DI264" s="21"/>
    </row>
    <row r="265" spans="1:113" x14ac:dyDescent="0.25">
      <c r="A265" s="21"/>
      <c r="B265" s="21"/>
      <c r="C265" s="21"/>
      <c r="D265" s="21"/>
      <c r="E265" s="21"/>
      <c r="F265" s="21"/>
      <c r="G265" s="21"/>
      <c r="H265" s="21"/>
      <c r="I265" s="21"/>
      <c r="J265" s="21"/>
      <c r="K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DH265" s="21"/>
      <c r="DI265" s="21"/>
    </row>
    <row r="266" spans="1:113" x14ac:dyDescent="0.25">
      <c r="A266" s="21"/>
      <c r="B266" s="21"/>
      <c r="C266" s="21"/>
      <c r="D266" s="21"/>
      <c r="E266" s="21"/>
      <c r="F266" s="21"/>
      <c r="G266" s="21"/>
      <c r="H266" s="21"/>
      <c r="I266" s="21"/>
      <c r="J266" s="21"/>
      <c r="K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DH266" s="21"/>
      <c r="DI266" s="21"/>
    </row>
    <row r="267" spans="1:113" x14ac:dyDescent="0.25">
      <c r="A267" s="21"/>
      <c r="B267" s="21"/>
      <c r="C267" s="21"/>
      <c r="D267" s="21"/>
      <c r="E267" s="21"/>
      <c r="F267" s="21"/>
      <c r="G267" s="21"/>
      <c r="H267" s="21"/>
      <c r="I267" s="21"/>
      <c r="J267" s="21"/>
      <c r="K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DH267" s="21"/>
      <c r="DI267" s="21"/>
    </row>
    <row r="268" spans="1:113" x14ac:dyDescent="0.25">
      <c r="A268" s="21"/>
      <c r="B268" s="21"/>
      <c r="C268" s="21"/>
      <c r="D268" s="21"/>
      <c r="E268" s="21"/>
      <c r="F268" s="21"/>
      <c r="G268" s="21"/>
      <c r="H268" s="21"/>
      <c r="I268" s="21"/>
      <c r="J268" s="21"/>
      <c r="K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DH268" s="21"/>
      <c r="DI268" s="21"/>
    </row>
    <row r="269" spans="1:113" x14ac:dyDescent="0.25">
      <c r="A269" s="21"/>
      <c r="B269" s="21"/>
      <c r="C269" s="21"/>
      <c r="D269" s="21"/>
      <c r="E269" s="21"/>
      <c r="F269" s="21"/>
      <c r="G269" s="21"/>
      <c r="H269" s="21"/>
      <c r="I269" s="21"/>
      <c r="J269" s="21"/>
      <c r="K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DH269" s="21"/>
      <c r="DI269" s="21"/>
    </row>
    <row r="270" spans="1:113" x14ac:dyDescent="0.25">
      <c r="A270" s="21"/>
      <c r="B270" s="21"/>
      <c r="C270" s="21"/>
      <c r="D270" s="21"/>
      <c r="E270" s="21"/>
      <c r="F270" s="21"/>
      <c r="G270" s="21"/>
      <c r="H270" s="21"/>
      <c r="I270" s="21"/>
      <c r="J270" s="21"/>
      <c r="K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DH270" s="21"/>
      <c r="DI270" s="21"/>
    </row>
    <row r="271" spans="1:113" x14ac:dyDescent="0.25">
      <c r="A271" s="21"/>
      <c r="B271" s="21"/>
      <c r="C271" s="21"/>
      <c r="D271" s="21"/>
      <c r="E271" s="21"/>
      <c r="F271" s="21"/>
      <c r="G271" s="21"/>
      <c r="H271" s="21"/>
      <c r="I271" s="21"/>
      <c r="J271" s="21"/>
      <c r="K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DH271" s="21"/>
      <c r="DI271" s="21"/>
    </row>
    <row r="272" spans="1:113" x14ac:dyDescent="0.25">
      <c r="A272" s="21"/>
      <c r="B272" s="21"/>
      <c r="C272" s="21"/>
      <c r="D272" s="21"/>
      <c r="E272" s="21"/>
      <c r="F272" s="21"/>
      <c r="G272" s="21"/>
      <c r="H272" s="21"/>
      <c r="I272" s="21"/>
      <c r="J272" s="21"/>
      <c r="K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DH272" s="21"/>
      <c r="DI272" s="21"/>
    </row>
    <row r="273" spans="1:113" x14ac:dyDescent="0.25">
      <c r="A273" s="21"/>
      <c r="B273" s="21"/>
      <c r="C273" s="21"/>
      <c r="D273" s="21"/>
      <c r="E273" s="21"/>
      <c r="F273" s="21"/>
      <c r="G273" s="21"/>
      <c r="H273" s="21"/>
      <c r="I273" s="21"/>
      <c r="J273" s="21"/>
      <c r="K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DH273" s="21"/>
      <c r="DI273" s="21"/>
    </row>
    <row r="274" spans="1:113" x14ac:dyDescent="0.25">
      <c r="A274" s="21"/>
      <c r="B274" s="21"/>
      <c r="C274" s="21"/>
      <c r="D274" s="21"/>
      <c r="E274" s="21"/>
      <c r="F274" s="21"/>
      <c r="G274" s="21"/>
      <c r="H274" s="21"/>
      <c r="I274" s="21"/>
      <c r="J274" s="21"/>
      <c r="K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DH274" s="21"/>
      <c r="DI274" s="21"/>
    </row>
    <row r="275" spans="1:113" x14ac:dyDescent="0.25">
      <c r="A275" s="21"/>
      <c r="B275" s="21"/>
      <c r="C275" s="21"/>
      <c r="D275" s="21"/>
      <c r="E275" s="21"/>
      <c r="F275" s="21"/>
      <c r="G275" s="21"/>
      <c r="H275" s="21"/>
      <c r="I275" s="21"/>
      <c r="J275" s="21"/>
      <c r="K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DH275" s="21"/>
      <c r="DI275" s="21"/>
    </row>
    <row r="276" spans="1:113" x14ac:dyDescent="0.25">
      <c r="A276" s="21"/>
      <c r="B276" s="21"/>
      <c r="C276" s="21"/>
      <c r="D276" s="21"/>
      <c r="E276" s="21"/>
      <c r="F276" s="21"/>
      <c r="G276" s="21"/>
      <c r="H276" s="21"/>
      <c r="I276" s="21"/>
      <c r="J276" s="21"/>
      <c r="K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DH276" s="21"/>
      <c r="DI276" s="21"/>
    </row>
    <row r="277" spans="1:113" x14ac:dyDescent="0.25">
      <c r="A277" s="21"/>
      <c r="B277" s="21"/>
      <c r="C277" s="21"/>
      <c r="D277" s="21"/>
      <c r="E277" s="21"/>
      <c r="F277" s="21"/>
      <c r="G277" s="21"/>
      <c r="H277" s="21"/>
      <c r="I277" s="21"/>
      <c r="J277" s="21"/>
      <c r="K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DH277" s="21"/>
      <c r="DI277" s="21"/>
    </row>
    <row r="278" spans="1:113" x14ac:dyDescent="0.25">
      <c r="A278" s="21"/>
      <c r="B278" s="21"/>
      <c r="C278" s="21"/>
      <c r="D278" s="21"/>
      <c r="E278" s="21"/>
      <c r="F278" s="21"/>
      <c r="G278" s="21"/>
      <c r="H278" s="21"/>
      <c r="I278" s="21"/>
      <c r="J278" s="21"/>
      <c r="K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DH278" s="21"/>
      <c r="DI278" s="21"/>
    </row>
    <row r="279" spans="1:113" x14ac:dyDescent="0.25">
      <c r="A279" s="21"/>
      <c r="B279" s="21"/>
      <c r="C279" s="21"/>
      <c r="D279" s="21"/>
      <c r="E279" s="21"/>
      <c r="F279" s="21"/>
      <c r="G279" s="21"/>
      <c r="H279" s="21"/>
      <c r="I279" s="21"/>
      <c r="J279" s="21"/>
      <c r="K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DH279" s="21"/>
      <c r="DI279" s="21"/>
    </row>
    <row r="280" spans="1:113" x14ac:dyDescent="0.25">
      <c r="A280" s="21"/>
      <c r="B280" s="21"/>
      <c r="C280" s="21"/>
      <c r="D280" s="21"/>
      <c r="E280" s="21"/>
      <c r="F280" s="21"/>
      <c r="G280" s="21"/>
      <c r="H280" s="21"/>
      <c r="I280" s="21"/>
      <c r="J280" s="21"/>
      <c r="K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DH280" s="21"/>
      <c r="DI280" s="21"/>
    </row>
    <row r="281" spans="1:113" x14ac:dyDescent="0.25">
      <c r="A281" s="21"/>
      <c r="B281" s="21"/>
      <c r="C281" s="21"/>
      <c r="D281" s="21"/>
      <c r="E281" s="21"/>
      <c r="F281" s="21"/>
      <c r="G281" s="21"/>
      <c r="H281" s="21"/>
      <c r="I281" s="21"/>
      <c r="J281" s="21"/>
      <c r="K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DH281" s="21"/>
      <c r="DI281" s="21"/>
    </row>
    <row r="282" spans="1:113" x14ac:dyDescent="0.25">
      <c r="A282" s="21"/>
      <c r="B282" s="21"/>
      <c r="C282" s="21"/>
      <c r="D282" s="21"/>
      <c r="E282" s="21"/>
      <c r="F282" s="21"/>
      <c r="G282" s="21"/>
      <c r="H282" s="21"/>
      <c r="I282" s="21"/>
      <c r="J282" s="21"/>
      <c r="K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DH282" s="21"/>
      <c r="DI282" s="21"/>
    </row>
    <row r="283" spans="1:113" x14ac:dyDescent="0.25">
      <c r="A283" s="21"/>
      <c r="B283" s="21"/>
      <c r="C283" s="21"/>
      <c r="D283" s="21"/>
      <c r="E283" s="21"/>
      <c r="F283" s="21"/>
      <c r="G283" s="21"/>
      <c r="H283" s="21"/>
      <c r="I283" s="21"/>
      <c r="J283" s="21"/>
      <c r="K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DH283" s="21"/>
      <c r="DI283" s="21"/>
    </row>
    <row r="284" spans="1:113" x14ac:dyDescent="0.25">
      <c r="A284" s="21"/>
      <c r="B284" s="21"/>
      <c r="C284" s="21"/>
      <c r="D284" s="21"/>
      <c r="E284" s="21"/>
      <c r="F284" s="21"/>
      <c r="G284" s="21"/>
      <c r="H284" s="21"/>
      <c r="I284" s="21"/>
      <c r="J284" s="21"/>
      <c r="K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DH284" s="21"/>
      <c r="DI284" s="21"/>
    </row>
    <row r="285" spans="1:113" x14ac:dyDescent="0.25">
      <c r="A285" s="21"/>
      <c r="B285" s="21"/>
      <c r="C285" s="21"/>
      <c r="D285" s="21"/>
      <c r="E285" s="21"/>
      <c r="F285" s="21"/>
      <c r="G285" s="21"/>
      <c r="H285" s="21"/>
      <c r="I285" s="21"/>
      <c r="J285" s="21"/>
      <c r="K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DH285" s="21"/>
      <c r="DI285" s="21"/>
    </row>
    <row r="286" spans="1:113" x14ac:dyDescent="0.25">
      <c r="A286" s="21"/>
      <c r="B286" s="21"/>
      <c r="C286" s="21"/>
      <c r="D286" s="21"/>
      <c r="E286" s="21"/>
      <c r="F286" s="21"/>
      <c r="G286" s="21"/>
      <c r="H286" s="21"/>
      <c r="I286" s="21"/>
      <c r="J286" s="21"/>
      <c r="K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DH286" s="21"/>
      <c r="DI286" s="21"/>
    </row>
    <row r="287" spans="1:113" x14ac:dyDescent="0.25">
      <c r="A287" s="21"/>
      <c r="B287" s="21"/>
      <c r="C287" s="21"/>
      <c r="D287" s="21"/>
      <c r="E287" s="21"/>
      <c r="F287" s="21"/>
      <c r="G287" s="21"/>
      <c r="H287" s="21"/>
      <c r="I287" s="21"/>
      <c r="J287" s="21"/>
      <c r="K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DH287" s="21"/>
      <c r="DI287" s="21"/>
    </row>
    <row r="288" spans="1:113" x14ac:dyDescent="0.25">
      <c r="A288" s="21"/>
      <c r="B288" s="21"/>
      <c r="C288" s="21"/>
      <c r="D288" s="21"/>
      <c r="E288" s="21"/>
      <c r="F288" s="21"/>
      <c r="G288" s="21"/>
      <c r="H288" s="21"/>
      <c r="I288" s="21"/>
      <c r="J288" s="21"/>
      <c r="K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DH288" s="21"/>
      <c r="DI288" s="21"/>
    </row>
    <row r="289" spans="1:113" x14ac:dyDescent="0.25">
      <c r="A289" s="21"/>
      <c r="B289" s="21"/>
      <c r="C289" s="21"/>
      <c r="D289" s="21"/>
      <c r="E289" s="21"/>
      <c r="F289" s="21"/>
      <c r="G289" s="21"/>
      <c r="H289" s="21"/>
      <c r="I289" s="21"/>
      <c r="J289" s="21"/>
      <c r="K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DH289" s="21"/>
      <c r="DI289" s="21"/>
    </row>
    <row r="290" spans="1:113" x14ac:dyDescent="0.25">
      <c r="A290" s="21"/>
      <c r="B290" s="21"/>
      <c r="C290" s="21"/>
      <c r="D290" s="21"/>
      <c r="E290" s="21"/>
      <c r="F290" s="21"/>
      <c r="G290" s="21"/>
      <c r="H290" s="21"/>
      <c r="I290" s="21"/>
      <c r="J290" s="21"/>
      <c r="K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DH290" s="21"/>
      <c r="DI290" s="21"/>
    </row>
    <row r="291" spans="1:113" x14ac:dyDescent="0.25">
      <c r="A291" s="21"/>
      <c r="B291" s="21"/>
      <c r="C291" s="21"/>
      <c r="D291" s="21"/>
      <c r="E291" s="21"/>
      <c r="F291" s="21"/>
      <c r="G291" s="21"/>
      <c r="H291" s="21"/>
      <c r="I291" s="21"/>
      <c r="J291" s="21"/>
      <c r="K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DH291" s="21"/>
      <c r="DI291" s="21"/>
    </row>
    <row r="292" spans="1:113" x14ac:dyDescent="0.25">
      <c r="A292" s="21"/>
      <c r="B292" s="21"/>
      <c r="C292" s="21"/>
      <c r="D292" s="21"/>
      <c r="E292" s="21"/>
      <c r="F292" s="21"/>
      <c r="G292" s="21"/>
      <c r="H292" s="21"/>
      <c r="I292" s="21"/>
      <c r="J292" s="21"/>
      <c r="K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DH292" s="21"/>
      <c r="DI292" s="21"/>
    </row>
    <row r="293" spans="1:113" x14ac:dyDescent="0.25">
      <c r="A293" s="21"/>
      <c r="B293" s="21"/>
      <c r="C293" s="21"/>
      <c r="D293" s="21"/>
      <c r="E293" s="21"/>
      <c r="F293" s="21"/>
      <c r="G293" s="21"/>
      <c r="H293" s="21"/>
      <c r="I293" s="21"/>
      <c r="J293" s="21"/>
      <c r="K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DH293" s="21"/>
      <c r="DI293" s="21"/>
    </row>
    <row r="294" spans="1:113" x14ac:dyDescent="0.25">
      <c r="A294" s="21"/>
      <c r="B294" s="21"/>
      <c r="C294" s="21"/>
      <c r="D294" s="21"/>
      <c r="E294" s="21"/>
      <c r="F294" s="21"/>
      <c r="G294" s="21"/>
      <c r="H294" s="21"/>
      <c r="I294" s="21"/>
      <c r="J294" s="21"/>
      <c r="K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DH294" s="21"/>
      <c r="DI294" s="21"/>
    </row>
    <row r="295" spans="1:113" x14ac:dyDescent="0.25">
      <c r="A295" s="21"/>
      <c r="B295" s="21"/>
      <c r="C295" s="21"/>
      <c r="D295" s="21"/>
      <c r="E295" s="21"/>
      <c r="F295" s="21"/>
      <c r="G295" s="21"/>
      <c r="H295" s="21"/>
      <c r="I295" s="21"/>
      <c r="J295" s="21"/>
      <c r="K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DH295" s="21"/>
      <c r="DI295" s="21"/>
    </row>
    <row r="296" spans="1:113" x14ac:dyDescent="0.25">
      <c r="A296" s="21"/>
      <c r="B296" s="21"/>
      <c r="C296" s="21"/>
      <c r="D296" s="21"/>
      <c r="E296" s="21"/>
      <c r="F296" s="21"/>
      <c r="G296" s="21"/>
      <c r="H296" s="21"/>
      <c r="I296" s="21"/>
      <c r="J296" s="21"/>
      <c r="K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DH296" s="21"/>
      <c r="DI296" s="21"/>
    </row>
    <row r="297" spans="1:113" x14ac:dyDescent="0.25">
      <c r="A297" s="21"/>
      <c r="B297" s="21"/>
      <c r="C297" s="21"/>
      <c r="D297" s="21"/>
      <c r="E297" s="21"/>
      <c r="F297" s="21"/>
      <c r="G297" s="21"/>
      <c r="H297" s="21"/>
      <c r="I297" s="21"/>
      <c r="J297" s="21"/>
      <c r="K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DH297" s="21"/>
      <c r="DI297" s="21"/>
    </row>
    <row r="298" spans="1:113" x14ac:dyDescent="0.25">
      <c r="A298" s="21"/>
      <c r="B298" s="21"/>
      <c r="C298" s="21"/>
      <c r="D298" s="21"/>
      <c r="E298" s="21"/>
      <c r="F298" s="21"/>
      <c r="G298" s="21"/>
      <c r="H298" s="21"/>
      <c r="I298" s="21"/>
      <c r="J298" s="21"/>
      <c r="K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DH298" s="21"/>
      <c r="DI298" s="21"/>
    </row>
    <row r="299" spans="1:113" x14ac:dyDescent="0.25">
      <c r="A299" s="21"/>
      <c r="B299" s="21"/>
      <c r="C299" s="21"/>
      <c r="D299" s="21"/>
      <c r="E299" s="21"/>
      <c r="F299" s="21"/>
      <c r="G299" s="21"/>
      <c r="H299" s="21"/>
      <c r="I299" s="21"/>
      <c r="J299" s="21"/>
      <c r="K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DH299" s="21"/>
      <c r="DI299" s="21"/>
    </row>
    <row r="300" spans="1:113" x14ac:dyDescent="0.25">
      <c r="A300" s="21"/>
      <c r="B300" s="21"/>
      <c r="C300" s="21"/>
      <c r="D300" s="21"/>
      <c r="E300" s="21"/>
      <c r="F300" s="21"/>
      <c r="G300" s="21"/>
      <c r="H300" s="21"/>
      <c r="I300" s="21"/>
      <c r="J300" s="21"/>
      <c r="K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DH300" s="21"/>
      <c r="DI300" s="21"/>
    </row>
    <row r="301" spans="1:113" x14ac:dyDescent="0.25">
      <c r="A301" s="21"/>
      <c r="B301" s="21"/>
      <c r="C301" s="21"/>
      <c r="D301" s="21"/>
      <c r="E301" s="21"/>
      <c r="F301" s="21"/>
      <c r="G301" s="21"/>
      <c r="H301" s="21"/>
      <c r="I301" s="21"/>
      <c r="J301" s="21"/>
      <c r="K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DH301" s="21"/>
      <c r="DI301" s="21"/>
    </row>
    <row r="302" spans="1:113" x14ac:dyDescent="0.25">
      <c r="A302" s="21"/>
      <c r="B302" s="21"/>
      <c r="C302" s="21"/>
      <c r="D302" s="21"/>
      <c r="E302" s="21"/>
      <c r="F302" s="21"/>
      <c r="G302" s="21"/>
      <c r="H302" s="21"/>
      <c r="I302" s="21"/>
      <c r="J302" s="21"/>
      <c r="K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DH302" s="21"/>
      <c r="DI302" s="21"/>
    </row>
    <row r="303" spans="1:113" x14ac:dyDescent="0.25">
      <c r="A303" s="21"/>
      <c r="B303" s="21"/>
      <c r="C303" s="21"/>
      <c r="D303" s="21"/>
      <c r="E303" s="21"/>
      <c r="F303" s="21"/>
      <c r="G303" s="21"/>
      <c r="H303" s="21"/>
      <c r="I303" s="21"/>
      <c r="J303" s="21"/>
      <c r="K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DH303" s="21"/>
      <c r="DI303" s="21"/>
    </row>
    <row r="304" spans="1:113" x14ac:dyDescent="0.25">
      <c r="A304" s="21"/>
      <c r="B304" s="21"/>
      <c r="C304" s="21"/>
      <c r="D304" s="21"/>
      <c r="E304" s="21"/>
      <c r="F304" s="21"/>
      <c r="G304" s="21"/>
      <c r="H304" s="21"/>
      <c r="I304" s="21"/>
      <c r="J304" s="21"/>
      <c r="K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DH304" s="21"/>
      <c r="DI304" s="21"/>
    </row>
    <row r="305" spans="1:113" x14ac:dyDescent="0.25">
      <c r="A305" s="21"/>
      <c r="B305" s="21"/>
      <c r="C305" s="21"/>
      <c r="D305" s="21"/>
      <c r="E305" s="21"/>
      <c r="F305" s="21"/>
      <c r="G305" s="21"/>
      <c r="H305" s="21"/>
      <c r="I305" s="21"/>
      <c r="J305" s="21"/>
      <c r="K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DH305" s="21"/>
      <c r="DI305" s="21"/>
    </row>
    <row r="306" spans="1:113" x14ac:dyDescent="0.25">
      <c r="A306" s="21"/>
      <c r="B306" s="21"/>
      <c r="C306" s="21"/>
      <c r="D306" s="21"/>
      <c r="E306" s="21"/>
      <c r="F306" s="21"/>
      <c r="G306" s="21"/>
      <c r="H306" s="21"/>
      <c r="I306" s="21"/>
      <c r="J306" s="21"/>
      <c r="K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DH306" s="21"/>
      <c r="DI306" s="21"/>
    </row>
    <row r="307" spans="1:113" x14ac:dyDescent="0.25">
      <c r="A307" s="21"/>
      <c r="B307" s="21"/>
      <c r="C307" s="21"/>
      <c r="D307" s="21"/>
      <c r="E307" s="21"/>
      <c r="F307" s="21"/>
      <c r="G307" s="21"/>
      <c r="H307" s="21"/>
      <c r="I307" s="21"/>
      <c r="J307" s="21"/>
      <c r="K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DH307" s="21"/>
      <c r="DI307" s="21"/>
    </row>
    <row r="308" spans="1:113" x14ac:dyDescent="0.25">
      <c r="A308" s="21"/>
      <c r="B308" s="21"/>
      <c r="C308" s="21"/>
      <c r="D308" s="21"/>
      <c r="E308" s="21"/>
      <c r="F308" s="21"/>
      <c r="G308" s="21"/>
      <c r="H308" s="21"/>
      <c r="I308" s="21"/>
      <c r="J308" s="21"/>
      <c r="K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DH308" s="21"/>
      <c r="DI308" s="21"/>
    </row>
    <row r="309" spans="1:113" x14ac:dyDescent="0.25">
      <c r="A309" s="21"/>
      <c r="B309" s="21"/>
      <c r="C309" s="21"/>
      <c r="D309" s="21"/>
      <c r="E309" s="21"/>
      <c r="F309" s="21"/>
      <c r="G309" s="21"/>
      <c r="H309" s="21"/>
      <c r="I309" s="21"/>
      <c r="J309" s="21"/>
      <c r="K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DH309" s="21"/>
      <c r="DI309" s="21"/>
    </row>
    <row r="310" spans="1:113" x14ac:dyDescent="0.25">
      <c r="A310" s="21"/>
      <c r="B310" s="21"/>
      <c r="C310" s="21"/>
      <c r="D310" s="21"/>
      <c r="E310" s="21"/>
      <c r="F310" s="21"/>
      <c r="G310" s="21"/>
      <c r="H310" s="21"/>
      <c r="I310" s="21"/>
      <c r="J310" s="21"/>
      <c r="K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DH310" s="21"/>
      <c r="DI310" s="21"/>
    </row>
    <row r="311" spans="1:113" x14ac:dyDescent="0.25">
      <c r="A311" s="21"/>
      <c r="B311" s="21"/>
      <c r="C311" s="21"/>
      <c r="D311" s="21"/>
      <c r="E311" s="21"/>
      <c r="F311" s="21"/>
      <c r="G311" s="21"/>
      <c r="H311" s="21"/>
      <c r="I311" s="21"/>
      <c r="J311" s="21"/>
      <c r="K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DH311" s="21"/>
      <c r="DI311" s="21"/>
    </row>
    <row r="312" spans="1:113" x14ac:dyDescent="0.25">
      <c r="A312" s="21"/>
      <c r="B312" s="21"/>
      <c r="C312" s="21"/>
      <c r="D312" s="21"/>
      <c r="E312" s="21"/>
      <c r="F312" s="21"/>
      <c r="G312" s="21"/>
      <c r="H312" s="21"/>
      <c r="I312" s="21"/>
      <c r="J312" s="21"/>
      <c r="K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DH312" s="21"/>
      <c r="DI312" s="21"/>
    </row>
    <row r="313" spans="1:113" x14ac:dyDescent="0.25">
      <c r="A313" s="21"/>
      <c r="B313" s="21"/>
      <c r="C313" s="21"/>
      <c r="D313" s="21"/>
      <c r="E313" s="21"/>
      <c r="F313" s="21"/>
      <c r="G313" s="21"/>
      <c r="H313" s="21"/>
      <c r="I313" s="21"/>
      <c r="J313" s="21"/>
      <c r="K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DH313" s="21"/>
      <c r="DI313" s="21"/>
    </row>
    <row r="314" spans="1:113" x14ac:dyDescent="0.25">
      <c r="A314" s="21"/>
      <c r="B314" s="21"/>
      <c r="C314" s="21"/>
      <c r="D314" s="21"/>
      <c r="E314" s="21"/>
      <c r="F314" s="21"/>
      <c r="G314" s="21"/>
      <c r="H314" s="21"/>
      <c r="I314" s="21"/>
      <c r="J314" s="21"/>
      <c r="K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DH314" s="21"/>
      <c r="DI314" s="21"/>
    </row>
    <row r="315" spans="1:113" x14ac:dyDescent="0.25">
      <c r="A315" s="21"/>
      <c r="B315" s="21"/>
      <c r="C315" s="21"/>
      <c r="D315" s="21"/>
      <c r="E315" s="21"/>
      <c r="F315" s="21"/>
      <c r="G315" s="21"/>
      <c r="H315" s="21"/>
      <c r="I315" s="21"/>
      <c r="J315" s="21"/>
      <c r="K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DH315" s="21"/>
      <c r="DI315" s="21"/>
    </row>
    <row r="316" spans="1:113" x14ac:dyDescent="0.25">
      <c r="A316" s="21"/>
      <c r="B316" s="21"/>
      <c r="C316" s="21"/>
      <c r="D316" s="21"/>
      <c r="E316" s="21"/>
      <c r="F316" s="21"/>
      <c r="G316" s="21"/>
      <c r="H316" s="21"/>
      <c r="I316" s="21"/>
      <c r="J316" s="21"/>
      <c r="K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DH316" s="21"/>
      <c r="DI316" s="21"/>
    </row>
    <row r="317" spans="1:113" x14ac:dyDescent="0.25">
      <c r="A317" s="21"/>
      <c r="B317" s="21"/>
      <c r="C317" s="21"/>
      <c r="D317" s="21"/>
      <c r="E317" s="21"/>
      <c r="F317" s="21"/>
      <c r="G317" s="21"/>
      <c r="H317" s="21"/>
      <c r="I317" s="21"/>
      <c r="J317" s="21"/>
      <c r="K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DH317" s="21"/>
      <c r="DI317" s="21"/>
    </row>
    <row r="318" spans="1:113" x14ac:dyDescent="0.25">
      <c r="A318" s="21"/>
      <c r="B318" s="21"/>
      <c r="C318" s="21"/>
      <c r="D318" s="21"/>
      <c r="E318" s="21"/>
      <c r="F318" s="21"/>
      <c r="G318" s="21"/>
      <c r="H318" s="21"/>
      <c r="I318" s="21"/>
      <c r="J318" s="21"/>
      <c r="K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DH318" s="21"/>
      <c r="DI318" s="21"/>
    </row>
    <row r="319" spans="1:113" x14ac:dyDescent="0.25">
      <c r="A319" s="21"/>
      <c r="B319" s="21"/>
      <c r="C319" s="21"/>
      <c r="D319" s="21"/>
      <c r="E319" s="21"/>
      <c r="F319" s="21"/>
      <c r="G319" s="21"/>
      <c r="H319" s="21"/>
      <c r="I319" s="21"/>
      <c r="J319" s="21"/>
      <c r="K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DH319" s="21"/>
      <c r="DI319" s="21"/>
    </row>
    <row r="320" spans="1:113" x14ac:dyDescent="0.25">
      <c r="A320" s="21"/>
      <c r="B320" s="21"/>
      <c r="C320" s="21"/>
      <c r="D320" s="21"/>
      <c r="E320" s="21"/>
      <c r="F320" s="21"/>
      <c r="G320" s="21"/>
      <c r="H320" s="21"/>
      <c r="I320" s="21"/>
      <c r="J320" s="21"/>
      <c r="K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DH320" s="21"/>
      <c r="DI320" s="21"/>
    </row>
    <row r="321" spans="1:113" x14ac:dyDescent="0.25">
      <c r="A321" s="21"/>
      <c r="B321" s="21"/>
      <c r="C321" s="21"/>
      <c r="D321" s="21"/>
      <c r="E321" s="21"/>
      <c r="F321" s="21"/>
      <c r="G321" s="21"/>
      <c r="H321" s="21"/>
      <c r="I321" s="21"/>
      <c r="J321" s="21"/>
      <c r="K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DH321" s="21"/>
      <c r="DI321" s="21"/>
    </row>
    <row r="322" spans="1:113" x14ac:dyDescent="0.25">
      <c r="A322" s="21"/>
      <c r="B322" s="21"/>
      <c r="C322" s="21"/>
      <c r="D322" s="21"/>
      <c r="E322" s="21"/>
      <c r="F322" s="21"/>
      <c r="G322" s="21"/>
      <c r="H322" s="21"/>
      <c r="I322" s="21"/>
      <c r="J322" s="21"/>
      <c r="K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DH322" s="21"/>
      <c r="DI322" s="21"/>
    </row>
    <row r="323" spans="1:113" x14ac:dyDescent="0.25">
      <c r="A323" s="21"/>
      <c r="B323" s="21"/>
      <c r="C323" s="21"/>
      <c r="D323" s="21"/>
      <c r="E323" s="21"/>
      <c r="F323" s="21"/>
      <c r="G323" s="21"/>
      <c r="H323" s="21"/>
      <c r="I323" s="21"/>
      <c r="J323" s="21"/>
      <c r="K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DH323" s="21"/>
      <c r="DI323" s="21"/>
    </row>
    <row r="324" spans="1:113" x14ac:dyDescent="0.25">
      <c r="A324" s="21"/>
      <c r="B324" s="21"/>
      <c r="C324" s="21"/>
      <c r="D324" s="21"/>
      <c r="E324" s="21"/>
      <c r="F324" s="21"/>
      <c r="G324" s="21"/>
      <c r="H324" s="21"/>
      <c r="I324" s="21"/>
      <c r="J324" s="21"/>
      <c r="K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DH324" s="21"/>
      <c r="DI324" s="21"/>
    </row>
    <row r="325" spans="1:113" x14ac:dyDescent="0.25">
      <c r="A325" s="21"/>
      <c r="B325" s="21"/>
      <c r="C325" s="21"/>
      <c r="D325" s="21"/>
      <c r="E325" s="21"/>
      <c r="F325" s="21"/>
      <c r="G325" s="21"/>
      <c r="H325" s="21"/>
      <c r="I325" s="21"/>
      <c r="J325" s="21"/>
      <c r="K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DH325" s="21"/>
      <c r="DI325" s="21"/>
    </row>
    <row r="326" spans="1:113" x14ac:dyDescent="0.25">
      <c r="A326" s="21"/>
      <c r="B326" s="21"/>
      <c r="C326" s="21"/>
      <c r="D326" s="21"/>
      <c r="E326" s="21"/>
      <c r="F326" s="21"/>
      <c r="G326" s="21"/>
      <c r="H326" s="21"/>
      <c r="I326" s="21"/>
      <c r="J326" s="21"/>
      <c r="K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DH326" s="21"/>
      <c r="DI326" s="21"/>
    </row>
    <row r="327" spans="1:113" x14ac:dyDescent="0.25">
      <c r="A327" s="21"/>
      <c r="B327" s="21"/>
      <c r="C327" s="21"/>
      <c r="D327" s="21"/>
      <c r="E327" s="21"/>
      <c r="F327" s="21"/>
      <c r="G327" s="21"/>
      <c r="H327" s="21"/>
      <c r="I327" s="21"/>
      <c r="J327" s="21"/>
      <c r="K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DH327" s="21"/>
      <c r="DI327" s="21"/>
    </row>
    <row r="328" spans="1:113" x14ac:dyDescent="0.25">
      <c r="A328" s="21"/>
      <c r="B328" s="21"/>
      <c r="C328" s="21"/>
      <c r="D328" s="21"/>
      <c r="E328" s="21"/>
      <c r="F328" s="21"/>
      <c r="G328" s="21"/>
      <c r="H328" s="21"/>
      <c r="I328" s="21"/>
      <c r="J328" s="21"/>
      <c r="K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DH328" s="21"/>
      <c r="DI328" s="21"/>
    </row>
    <row r="329" spans="1:113" x14ac:dyDescent="0.25">
      <c r="A329" s="21"/>
      <c r="B329" s="21"/>
      <c r="C329" s="21"/>
      <c r="D329" s="21"/>
      <c r="E329" s="21"/>
      <c r="F329" s="21"/>
      <c r="G329" s="21"/>
      <c r="H329" s="21"/>
      <c r="I329" s="21"/>
      <c r="J329" s="21"/>
      <c r="K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DH329" s="21"/>
      <c r="DI329" s="21"/>
    </row>
    <row r="330" spans="1:113" x14ac:dyDescent="0.25">
      <c r="A330" s="21"/>
      <c r="B330" s="21"/>
      <c r="C330" s="21"/>
      <c r="D330" s="21"/>
      <c r="E330" s="21"/>
      <c r="F330" s="21"/>
      <c r="G330" s="21"/>
      <c r="H330" s="21"/>
      <c r="I330" s="21"/>
      <c r="J330" s="21"/>
      <c r="K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DH330" s="21"/>
      <c r="DI330" s="21"/>
    </row>
    <row r="331" spans="1:113" x14ac:dyDescent="0.25">
      <c r="A331" s="21"/>
      <c r="B331" s="21"/>
      <c r="C331" s="21"/>
      <c r="D331" s="21"/>
      <c r="E331" s="21"/>
      <c r="F331" s="21"/>
      <c r="G331" s="21"/>
      <c r="H331" s="21"/>
      <c r="I331" s="21"/>
      <c r="J331" s="21"/>
      <c r="K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DH331" s="21"/>
      <c r="DI331" s="21"/>
    </row>
    <row r="332" spans="1:113" x14ac:dyDescent="0.25">
      <c r="A332" s="21"/>
      <c r="B332" s="21"/>
      <c r="C332" s="21"/>
      <c r="D332" s="21"/>
      <c r="E332" s="21"/>
      <c r="F332" s="21"/>
      <c r="G332" s="21"/>
      <c r="H332" s="21"/>
      <c r="I332" s="21"/>
      <c r="J332" s="21"/>
      <c r="K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DH332" s="21"/>
      <c r="DI332" s="21"/>
    </row>
    <row r="333" spans="1:113" x14ac:dyDescent="0.25">
      <c r="A333" s="21"/>
      <c r="B333" s="21"/>
      <c r="C333" s="21"/>
      <c r="D333" s="21"/>
      <c r="E333" s="21"/>
      <c r="F333" s="21"/>
      <c r="G333" s="21"/>
      <c r="H333" s="21"/>
      <c r="I333" s="21"/>
      <c r="J333" s="21"/>
      <c r="K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DH333" s="21"/>
      <c r="DI333" s="21"/>
    </row>
    <row r="334" spans="1:113" x14ac:dyDescent="0.25">
      <c r="A334" s="21"/>
      <c r="B334" s="21"/>
      <c r="C334" s="21"/>
      <c r="D334" s="21"/>
      <c r="E334" s="21"/>
      <c r="F334" s="21"/>
      <c r="G334" s="21"/>
      <c r="H334" s="21"/>
      <c r="I334" s="21"/>
      <c r="J334" s="21"/>
      <c r="K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DH334" s="21"/>
      <c r="DI334" s="21"/>
    </row>
    <row r="335" spans="1:113" x14ac:dyDescent="0.25">
      <c r="A335" s="21"/>
      <c r="B335" s="21"/>
      <c r="C335" s="21"/>
      <c r="D335" s="21"/>
      <c r="E335" s="21"/>
      <c r="F335" s="21"/>
      <c r="G335" s="21"/>
      <c r="H335" s="21"/>
      <c r="I335" s="21"/>
      <c r="J335" s="21"/>
      <c r="K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DH335" s="21"/>
      <c r="DI335" s="21"/>
    </row>
    <row r="336" spans="1:113" x14ac:dyDescent="0.25">
      <c r="A336" s="21"/>
      <c r="B336" s="21"/>
      <c r="C336" s="21"/>
      <c r="D336" s="21"/>
      <c r="E336" s="21"/>
      <c r="F336" s="21"/>
      <c r="G336" s="21"/>
      <c r="H336" s="21"/>
      <c r="I336" s="21"/>
      <c r="J336" s="21"/>
      <c r="K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DH336" s="21"/>
      <c r="DI336" s="21"/>
    </row>
    <row r="337" spans="1:113" x14ac:dyDescent="0.25">
      <c r="A337" s="21"/>
      <c r="B337" s="21"/>
      <c r="C337" s="21"/>
      <c r="D337" s="21"/>
      <c r="E337" s="21"/>
      <c r="F337" s="21"/>
      <c r="G337" s="21"/>
      <c r="H337" s="21"/>
      <c r="I337" s="21"/>
      <c r="J337" s="21"/>
      <c r="K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DH337" s="21"/>
      <c r="DI337" s="21"/>
    </row>
    <row r="338" spans="1:113" x14ac:dyDescent="0.25">
      <c r="A338" s="21"/>
      <c r="B338" s="21"/>
      <c r="C338" s="21"/>
      <c r="D338" s="21"/>
      <c r="E338" s="21"/>
      <c r="F338" s="21"/>
      <c r="G338" s="21"/>
      <c r="H338" s="21"/>
      <c r="I338" s="21"/>
      <c r="J338" s="21"/>
      <c r="K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DH338" s="21"/>
      <c r="DI338" s="21"/>
    </row>
    <row r="339" spans="1:113" x14ac:dyDescent="0.25">
      <c r="A339" s="21"/>
      <c r="B339" s="21"/>
      <c r="C339" s="21"/>
      <c r="D339" s="21"/>
      <c r="E339" s="21"/>
      <c r="F339" s="21"/>
      <c r="G339" s="21"/>
      <c r="H339" s="21"/>
      <c r="I339" s="21"/>
      <c r="J339" s="21"/>
      <c r="K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DH339" s="21"/>
      <c r="DI339" s="21"/>
    </row>
    <row r="340" spans="1:113" x14ac:dyDescent="0.25">
      <c r="A340" s="21"/>
      <c r="B340" s="21"/>
      <c r="C340" s="21"/>
      <c r="D340" s="21"/>
      <c r="E340" s="21"/>
      <c r="F340" s="21"/>
      <c r="G340" s="21"/>
      <c r="H340" s="21"/>
      <c r="I340" s="21"/>
      <c r="J340" s="21"/>
      <c r="K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DH340" s="21"/>
      <c r="DI340" s="21"/>
    </row>
    <row r="341" spans="1:113" x14ac:dyDescent="0.25">
      <c r="A341" s="21"/>
      <c r="B341" s="21"/>
      <c r="C341" s="21"/>
      <c r="D341" s="21"/>
      <c r="E341" s="21"/>
      <c r="F341" s="21"/>
      <c r="G341" s="21"/>
      <c r="H341" s="21"/>
      <c r="I341" s="21"/>
      <c r="J341" s="21"/>
      <c r="K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DH341" s="21"/>
      <c r="DI341" s="21"/>
    </row>
    <row r="342" spans="1:113" x14ac:dyDescent="0.25">
      <c r="A342" s="21"/>
      <c r="B342" s="21"/>
      <c r="C342" s="21"/>
      <c r="D342" s="21"/>
      <c r="E342" s="21"/>
      <c r="F342" s="21"/>
      <c r="G342" s="21"/>
      <c r="H342" s="21"/>
      <c r="I342" s="21"/>
      <c r="J342" s="21"/>
      <c r="K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DH342" s="21"/>
      <c r="DI342" s="21"/>
    </row>
    <row r="343" spans="1:113" x14ac:dyDescent="0.25">
      <c r="A343" s="21"/>
      <c r="B343" s="21"/>
      <c r="C343" s="21"/>
      <c r="D343" s="21"/>
      <c r="E343" s="21"/>
      <c r="F343" s="21"/>
      <c r="G343" s="21"/>
      <c r="H343" s="21"/>
      <c r="I343" s="21"/>
      <c r="J343" s="21"/>
      <c r="K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DH343" s="21"/>
      <c r="DI343" s="21"/>
    </row>
    <row r="344" spans="1:113" x14ac:dyDescent="0.25">
      <c r="A344" s="21"/>
      <c r="B344" s="21"/>
      <c r="C344" s="21"/>
      <c r="D344" s="21"/>
      <c r="E344" s="21"/>
      <c r="F344" s="21"/>
      <c r="G344" s="21"/>
      <c r="H344" s="21"/>
      <c r="I344" s="21"/>
      <c r="J344" s="21"/>
      <c r="K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DH344" s="21"/>
      <c r="DI344" s="21"/>
    </row>
    <row r="345" spans="1:113" x14ac:dyDescent="0.25">
      <c r="A345" s="21"/>
      <c r="B345" s="21"/>
      <c r="C345" s="21"/>
      <c r="D345" s="21"/>
      <c r="E345" s="21"/>
      <c r="F345" s="21"/>
      <c r="G345" s="21"/>
      <c r="H345" s="21"/>
      <c r="I345" s="21"/>
      <c r="J345" s="21"/>
      <c r="K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DH345" s="21"/>
      <c r="DI345" s="21"/>
    </row>
    <row r="346" spans="1:113" x14ac:dyDescent="0.25">
      <c r="A346" s="21"/>
      <c r="B346" s="21"/>
      <c r="C346" s="21"/>
      <c r="D346" s="21"/>
      <c r="E346" s="21"/>
      <c r="F346" s="21"/>
      <c r="G346" s="21"/>
      <c r="H346" s="21"/>
      <c r="I346" s="21"/>
      <c r="J346" s="21"/>
      <c r="K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DH346" s="21"/>
      <c r="DI346" s="21"/>
    </row>
    <row r="347" spans="1:113" x14ac:dyDescent="0.25">
      <c r="A347" s="21"/>
      <c r="B347" s="21"/>
      <c r="C347" s="21"/>
      <c r="D347" s="21"/>
      <c r="E347" s="21"/>
      <c r="F347" s="21"/>
      <c r="G347" s="21"/>
      <c r="H347" s="21"/>
      <c r="I347" s="21"/>
      <c r="J347" s="21"/>
      <c r="K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DH347" s="21"/>
      <c r="DI347" s="21"/>
    </row>
    <row r="348" spans="1:113" x14ac:dyDescent="0.25">
      <c r="A348" s="21"/>
      <c r="B348" s="21"/>
      <c r="C348" s="21"/>
      <c r="D348" s="21"/>
      <c r="E348" s="21"/>
      <c r="F348" s="21"/>
      <c r="G348" s="21"/>
      <c r="H348" s="21"/>
      <c r="I348" s="21"/>
      <c r="J348" s="21"/>
      <c r="K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DH348" s="21"/>
      <c r="DI348" s="21"/>
    </row>
    <row r="349" spans="1:113" x14ac:dyDescent="0.25">
      <c r="A349" s="21"/>
      <c r="B349" s="21"/>
      <c r="C349" s="21"/>
      <c r="D349" s="21"/>
      <c r="E349" s="21"/>
      <c r="F349" s="21"/>
      <c r="G349" s="21"/>
      <c r="H349" s="21"/>
      <c r="I349" s="21"/>
      <c r="J349" s="21"/>
      <c r="K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DH349" s="21"/>
      <c r="DI349" s="21"/>
    </row>
    <row r="350" spans="1:113" x14ac:dyDescent="0.25">
      <c r="A350" s="21"/>
      <c r="B350" s="21"/>
      <c r="C350" s="21"/>
      <c r="D350" s="21"/>
      <c r="E350" s="21"/>
      <c r="F350" s="21"/>
      <c r="G350" s="21"/>
      <c r="H350" s="21"/>
      <c r="I350" s="21"/>
      <c r="J350" s="21"/>
      <c r="K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DH350" s="21"/>
      <c r="DI350" s="21"/>
    </row>
    <row r="351" spans="1:113" x14ac:dyDescent="0.25">
      <c r="A351" s="21"/>
      <c r="B351" s="21"/>
      <c r="C351" s="21"/>
      <c r="D351" s="21"/>
      <c r="E351" s="21"/>
      <c r="F351" s="21"/>
      <c r="G351" s="21"/>
      <c r="H351" s="21"/>
      <c r="I351" s="21"/>
      <c r="J351" s="21"/>
      <c r="K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DH351" s="21"/>
      <c r="DI351" s="21"/>
    </row>
    <row r="352" spans="1:113" x14ac:dyDescent="0.25">
      <c r="A352" s="21"/>
      <c r="B352" s="21"/>
      <c r="C352" s="21"/>
      <c r="D352" s="21"/>
      <c r="E352" s="21"/>
      <c r="F352" s="21"/>
      <c r="G352" s="21"/>
      <c r="H352" s="21"/>
      <c r="I352" s="21"/>
      <c r="J352" s="21"/>
      <c r="K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DH352" s="21"/>
      <c r="DI352" s="21"/>
    </row>
    <row r="353" spans="1:113" x14ac:dyDescent="0.25">
      <c r="A353" s="21"/>
      <c r="B353" s="21"/>
      <c r="C353" s="21"/>
      <c r="D353" s="21"/>
      <c r="E353" s="21"/>
      <c r="F353" s="21"/>
      <c r="G353" s="21"/>
      <c r="H353" s="21"/>
      <c r="I353" s="21"/>
      <c r="J353" s="21"/>
      <c r="K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DH353" s="21"/>
      <c r="DI353" s="21"/>
    </row>
    <row r="354" spans="1:113" x14ac:dyDescent="0.25">
      <c r="A354" s="21"/>
      <c r="B354" s="21"/>
      <c r="C354" s="21"/>
      <c r="D354" s="21"/>
      <c r="E354" s="21"/>
      <c r="F354" s="21"/>
      <c r="G354" s="21"/>
      <c r="H354" s="21"/>
      <c r="I354" s="21"/>
      <c r="J354" s="21"/>
      <c r="K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DH354" s="21"/>
      <c r="DI354" s="21"/>
    </row>
    <row r="355" spans="1:113" x14ac:dyDescent="0.25">
      <c r="A355" s="21"/>
      <c r="B355" s="21"/>
      <c r="C355" s="21"/>
      <c r="D355" s="21"/>
      <c r="E355" s="21"/>
      <c r="F355" s="21"/>
      <c r="G355" s="21"/>
      <c r="H355" s="21"/>
      <c r="I355" s="21"/>
      <c r="J355" s="21"/>
      <c r="K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DH355" s="21"/>
      <c r="DI355" s="21"/>
    </row>
    <row r="356" spans="1:113" x14ac:dyDescent="0.25">
      <c r="A356" s="21"/>
      <c r="B356" s="21"/>
      <c r="C356" s="21"/>
      <c r="D356" s="21"/>
      <c r="E356" s="21"/>
      <c r="F356" s="21"/>
      <c r="G356" s="21"/>
      <c r="H356" s="21"/>
      <c r="I356" s="21"/>
      <c r="J356" s="21"/>
      <c r="K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DH356" s="21"/>
      <c r="DI356" s="21"/>
    </row>
    <row r="357" spans="1:113" x14ac:dyDescent="0.25">
      <c r="A357" s="21"/>
      <c r="B357" s="21"/>
      <c r="C357" s="21"/>
      <c r="D357" s="21"/>
      <c r="E357" s="21"/>
      <c r="F357" s="21"/>
      <c r="G357" s="21"/>
      <c r="H357" s="21"/>
      <c r="I357" s="21"/>
      <c r="J357" s="21"/>
      <c r="K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DH357" s="21"/>
      <c r="DI357" s="21"/>
    </row>
    <row r="358" spans="1:113" x14ac:dyDescent="0.25">
      <c r="A358" s="21"/>
      <c r="B358" s="21"/>
      <c r="C358" s="21"/>
      <c r="D358" s="21"/>
      <c r="E358" s="21"/>
      <c r="F358" s="21"/>
      <c r="G358" s="21"/>
      <c r="H358" s="21"/>
      <c r="I358" s="21"/>
      <c r="J358" s="21"/>
      <c r="K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DH358" s="21"/>
      <c r="DI358" s="21"/>
    </row>
    <row r="359" spans="1:113" x14ac:dyDescent="0.25">
      <c r="A359" s="21"/>
      <c r="B359" s="21"/>
      <c r="C359" s="21"/>
      <c r="D359" s="21"/>
      <c r="E359" s="21"/>
      <c r="F359" s="21"/>
      <c r="G359" s="21"/>
      <c r="H359" s="21"/>
      <c r="I359" s="21"/>
      <c r="J359" s="21"/>
      <c r="K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DH359" s="21"/>
      <c r="DI359" s="21"/>
    </row>
    <row r="360" spans="1:113" x14ac:dyDescent="0.25">
      <c r="A360" s="21"/>
      <c r="B360" s="21"/>
      <c r="C360" s="21"/>
      <c r="D360" s="21"/>
      <c r="E360" s="21"/>
      <c r="F360" s="21"/>
      <c r="G360" s="21"/>
      <c r="H360" s="21"/>
      <c r="I360" s="21"/>
      <c r="J360" s="21"/>
      <c r="K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DH360" s="21"/>
      <c r="DI360" s="21"/>
    </row>
    <row r="361" spans="1:113" x14ac:dyDescent="0.25">
      <c r="A361" s="21"/>
      <c r="B361" s="21"/>
      <c r="C361" s="21"/>
      <c r="D361" s="21"/>
      <c r="E361" s="21"/>
      <c r="F361" s="21"/>
      <c r="G361" s="21"/>
      <c r="H361" s="21"/>
      <c r="I361" s="21"/>
      <c r="J361" s="21"/>
      <c r="K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DH361" s="21"/>
      <c r="DI361" s="21"/>
    </row>
    <row r="362" spans="1:113" x14ac:dyDescent="0.25">
      <c r="A362" s="21"/>
      <c r="B362" s="21"/>
      <c r="C362" s="21"/>
      <c r="D362" s="21"/>
      <c r="E362" s="21"/>
      <c r="F362" s="21"/>
      <c r="G362" s="21"/>
      <c r="H362" s="21"/>
      <c r="I362" s="21"/>
      <c r="J362" s="21"/>
      <c r="K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DH362" s="21"/>
      <c r="DI362" s="21"/>
    </row>
    <row r="363" spans="1:113" x14ac:dyDescent="0.25">
      <c r="A363" s="21"/>
      <c r="B363" s="21"/>
      <c r="C363" s="21"/>
      <c r="D363" s="21"/>
      <c r="E363" s="21"/>
      <c r="F363" s="21"/>
      <c r="G363" s="21"/>
      <c r="H363" s="21"/>
      <c r="I363" s="21"/>
      <c r="J363" s="21"/>
      <c r="K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DH363" s="21"/>
      <c r="DI363" s="21"/>
    </row>
    <row r="364" spans="1:113" x14ac:dyDescent="0.25">
      <c r="A364" s="21"/>
      <c r="B364" s="21"/>
      <c r="C364" s="21"/>
      <c r="D364" s="21"/>
      <c r="E364" s="21"/>
      <c r="F364" s="21"/>
      <c r="G364" s="21"/>
      <c r="H364" s="21"/>
      <c r="I364" s="21"/>
      <c r="J364" s="21"/>
      <c r="K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DH364" s="21"/>
      <c r="DI364" s="21"/>
    </row>
    <row r="365" spans="1:113" x14ac:dyDescent="0.25">
      <c r="A365" s="21"/>
      <c r="B365" s="21"/>
      <c r="C365" s="21"/>
      <c r="D365" s="21"/>
      <c r="E365" s="21"/>
      <c r="F365" s="21"/>
      <c r="G365" s="21"/>
      <c r="H365" s="21"/>
      <c r="I365" s="21"/>
      <c r="J365" s="21"/>
      <c r="K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DH365" s="21"/>
      <c r="DI365" s="21"/>
    </row>
    <row r="366" spans="1:113" x14ac:dyDescent="0.25">
      <c r="A366" s="21"/>
      <c r="B366" s="21"/>
      <c r="C366" s="21"/>
      <c r="D366" s="21"/>
      <c r="E366" s="21"/>
      <c r="F366" s="21"/>
      <c r="G366" s="21"/>
      <c r="H366" s="21"/>
      <c r="I366" s="21"/>
      <c r="J366" s="21"/>
      <c r="K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DH366" s="21"/>
      <c r="DI366" s="21"/>
    </row>
    <row r="367" spans="1:113" x14ac:dyDescent="0.25">
      <c r="A367" s="21"/>
      <c r="B367" s="21"/>
      <c r="C367" s="21"/>
      <c r="D367" s="21"/>
      <c r="E367" s="21"/>
      <c r="F367" s="21"/>
      <c r="G367" s="21"/>
      <c r="H367" s="21"/>
      <c r="I367" s="21"/>
      <c r="J367" s="21"/>
      <c r="K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DH367" s="21"/>
      <c r="DI367" s="21"/>
    </row>
    <row r="368" spans="1:113" x14ac:dyDescent="0.25">
      <c r="A368" s="21"/>
      <c r="B368" s="21"/>
      <c r="C368" s="21"/>
      <c r="D368" s="21"/>
      <c r="E368" s="21"/>
      <c r="F368" s="21"/>
      <c r="G368" s="21"/>
      <c r="H368" s="21"/>
      <c r="I368" s="21"/>
      <c r="J368" s="21"/>
      <c r="K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DH368" s="21"/>
      <c r="DI368" s="21"/>
    </row>
    <row r="369" spans="1:113" x14ac:dyDescent="0.25">
      <c r="A369" s="21"/>
      <c r="B369" s="21"/>
      <c r="C369" s="21"/>
      <c r="D369" s="21"/>
      <c r="E369" s="21"/>
      <c r="F369" s="21"/>
      <c r="G369" s="21"/>
      <c r="H369" s="21"/>
      <c r="I369" s="21"/>
      <c r="J369" s="21"/>
      <c r="K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DH369" s="21"/>
      <c r="DI369" s="21"/>
    </row>
    <row r="370" spans="1:113" x14ac:dyDescent="0.25">
      <c r="A370" s="21"/>
      <c r="B370" s="21"/>
      <c r="C370" s="21"/>
      <c r="D370" s="21"/>
      <c r="E370" s="21"/>
      <c r="F370" s="21"/>
      <c r="G370" s="21"/>
      <c r="H370" s="21"/>
      <c r="I370" s="21"/>
      <c r="J370" s="21"/>
      <c r="K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DH370" s="21"/>
      <c r="DI370" s="21"/>
    </row>
    <row r="371" spans="1:113" x14ac:dyDescent="0.25">
      <c r="A371" s="21"/>
      <c r="B371" s="21"/>
      <c r="C371" s="21"/>
      <c r="D371" s="21"/>
      <c r="E371" s="21"/>
      <c r="F371" s="21"/>
      <c r="G371" s="21"/>
      <c r="H371" s="21"/>
      <c r="I371" s="21"/>
      <c r="J371" s="21"/>
      <c r="K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DH371" s="21"/>
      <c r="DI371" s="21"/>
    </row>
    <row r="372" spans="1:113" x14ac:dyDescent="0.25">
      <c r="A372" s="21"/>
      <c r="B372" s="21"/>
      <c r="C372" s="21"/>
      <c r="D372" s="21"/>
      <c r="E372" s="21"/>
      <c r="F372" s="21"/>
      <c r="G372" s="21"/>
      <c r="H372" s="21"/>
      <c r="I372" s="21"/>
      <c r="J372" s="21"/>
      <c r="K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DH372" s="21"/>
      <c r="DI372" s="21"/>
    </row>
    <row r="373" spans="1:113" x14ac:dyDescent="0.25">
      <c r="A373" s="21"/>
      <c r="B373" s="21"/>
      <c r="C373" s="21"/>
      <c r="D373" s="21"/>
      <c r="E373" s="21"/>
      <c r="F373" s="21"/>
      <c r="G373" s="21"/>
      <c r="H373" s="21"/>
      <c r="I373" s="21"/>
      <c r="J373" s="21"/>
      <c r="K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DH373" s="21"/>
      <c r="DI373" s="21"/>
    </row>
    <row r="374" spans="1:113" x14ac:dyDescent="0.25">
      <c r="A374" s="21"/>
      <c r="B374" s="21"/>
      <c r="C374" s="21"/>
      <c r="D374" s="21"/>
      <c r="E374" s="21"/>
      <c r="F374" s="21"/>
      <c r="G374" s="21"/>
      <c r="H374" s="21"/>
      <c r="I374" s="21"/>
      <c r="J374" s="21"/>
      <c r="K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DH374" s="21"/>
      <c r="DI374" s="21"/>
    </row>
    <row r="375" spans="1:113" x14ac:dyDescent="0.25">
      <c r="A375" s="21"/>
      <c r="B375" s="21"/>
      <c r="C375" s="21"/>
      <c r="D375" s="21"/>
      <c r="E375" s="21"/>
      <c r="F375" s="21"/>
      <c r="G375" s="21"/>
      <c r="H375" s="21"/>
      <c r="I375" s="21"/>
      <c r="J375" s="21"/>
      <c r="K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DH375" s="21"/>
      <c r="DI375" s="21"/>
    </row>
    <row r="376" spans="1:113" x14ac:dyDescent="0.25">
      <c r="A376" s="21"/>
      <c r="B376" s="21"/>
      <c r="C376" s="21"/>
      <c r="D376" s="21"/>
      <c r="E376" s="21"/>
      <c r="F376" s="21"/>
      <c r="G376" s="21"/>
      <c r="H376" s="21"/>
      <c r="I376" s="21"/>
      <c r="J376" s="21"/>
      <c r="K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DH376" s="21"/>
      <c r="DI376" s="21"/>
    </row>
    <row r="377" spans="1:113" x14ac:dyDescent="0.25">
      <c r="A377" s="21"/>
      <c r="B377" s="21"/>
      <c r="C377" s="21"/>
      <c r="D377" s="21"/>
      <c r="E377" s="21"/>
      <c r="F377" s="21"/>
      <c r="G377" s="21"/>
      <c r="H377" s="21"/>
      <c r="I377" s="21"/>
      <c r="J377" s="21"/>
      <c r="K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DH377" s="21"/>
      <c r="DI377" s="21"/>
    </row>
    <row r="378" spans="1:113" x14ac:dyDescent="0.25">
      <c r="A378" s="21"/>
      <c r="B378" s="21"/>
      <c r="C378" s="21"/>
      <c r="D378" s="21"/>
      <c r="E378" s="21"/>
      <c r="F378" s="21"/>
      <c r="G378" s="21"/>
      <c r="H378" s="21"/>
      <c r="I378" s="21"/>
      <c r="J378" s="21"/>
      <c r="K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DH378" s="21"/>
      <c r="DI378" s="21"/>
    </row>
    <row r="379" spans="1:113" x14ac:dyDescent="0.25">
      <c r="A379" s="21"/>
      <c r="B379" s="21"/>
      <c r="C379" s="21"/>
      <c r="D379" s="21"/>
      <c r="E379" s="21"/>
      <c r="F379" s="21"/>
      <c r="G379" s="21"/>
      <c r="H379" s="21"/>
      <c r="I379" s="21"/>
      <c r="J379" s="21"/>
      <c r="K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DH379" s="21"/>
      <c r="DI379" s="21"/>
    </row>
    <row r="380" spans="1:113" x14ac:dyDescent="0.25">
      <c r="A380" s="21"/>
      <c r="B380" s="21"/>
      <c r="C380" s="21"/>
      <c r="D380" s="21"/>
      <c r="E380" s="21"/>
      <c r="F380" s="21"/>
      <c r="G380" s="21"/>
      <c r="H380" s="21"/>
      <c r="I380" s="21"/>
      <c r="J380" s="21"/>
      <c r="K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DH380" s="21"/>
      <c r="DI380" s="21"/>
    </row>
    <row r="381" spans="1:113" x14ac:dyDescent="0.25">
      <c r="A381" s="21"/>
      <c r="B381" s="21"/>
      <c r="C381" s="21"/>
      <c r="D381" s="21"/>
      <c r="E381" s="21"/>
      <c r="F381" s="21"/>
      <c r="G381" s="21"/>
      <c r="H381" s="21"/>
      <c r="I381" s="21"/>
      <c r="J381" s="21"/>
      <c r="K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DH381" s="21"/>
      <c r="DI381" s="21"/>
    </row>
    <row r="382" spans="1:113" x14ac:dyDescent="0.25">
      <c r="A382" s="21"/>
      <c r="B382" s="21"/>
      <c r="C382" s="21"/>
      <c r="D382" s="21"/>
      <c r="E382" s="21"/>
      <c r="F382" s="21"/>
      <c r="G382" s="21"/>
      <c r="H382" s="21"/>
      <c r="I382" s="21"/>
      <c r="J382" s="21"/>
      <c r="K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DH382" s="21"/>
      <c r="DI382" s="21"/>
    </row>
    <row r="383" spans="1:113" x14ac:dyDescent="0.25">
      <c r="A383" s="21"/>
      <c r="B383" s="21"/>
      <c r="C383" s="21"/>
      <c r="D383" s="21"/>
      <c r="E383" s="21"/>
      <c r="F383" s="21"/>
      <c r="G383" s="21"/>
      <c r="H383" s="21"/>
      <c r="I383" s="21"/>
      <c r="J383" s="21"/>
      <c r="K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DH383" s="21"/>
      <c r="DI383" s="21"/>
    </row>
    <row r="384" spans="1:113" x14ac:dyDescent="0.25">
      <c r="A384" s="21"/>
      <c r="B384" s="21"/>
      <c r="C384" s="21"/>
      <c r="D384" s="21"/>
      <c r="E384" s="21"/>
      <c r="F384" s="21"/>
      <c r="G384" s="21"/>
      <c r="H384" s="21"/>
      <c r="I384" s="21"/>
      <c r="J384" s="21"/>
      <c r="K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DH384" s="21"/>
      <c r="DI384" s="21"/>
    </row>
    <row r="385" spans="1:113" x14ac:dyDescent="0.25">
      <c r="A385" s="21"/>
      <c r="B385" s="21"/>
      <c r="C385" s="21"/>
      <c r="D385" s="21"/>
      <c r="E385" s="21"/>
      <c r="F385" s="21"/>
      <c r="G385" s="21"/>
      <c r="H385" s="21"/>
      <c r="I385" s="21"/>
      <c r="J385" s="21"/>
      <c r="K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DH385" s="21"/>
      <c r="DI385" s="21"/>
    </row>
    <row r="386" spans="1:113" x14ac:dyDescent="0.25">
      <c r="A386" s="21"/>
      <c r="B386" s="21"/>
      <c r="C386" s="21"/>
      <c r="D386" s="21"/>
      <c r="E386" s="21"/>
      <c r="F386" s="21"/>
      <c r="G386" s="21"/>
      <c r="H386" s="21"/>
      <c r="I386" s="21"/>
      <c r="J386" s="21"/>
      <c r="K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DH386" s="21"/>
      <c r="DI386" s="21"/>
    </row>
    <row r="387" spans="1:113" x14ac:dyDescent="0.25">
      <c r="A387" s="21"/>
      <c r="B387" s="21"/>
      <c r="C387" s="21"/>
      <c r="D387" s="21"/>
      <c r="E387" s="21"/>
      <c r="F387" s="21"/>
      <c r="G387" s="21"/>
      <c r="H387" s="21"/>
      <c r="I387" s="21"/>
      <c r="J387" s="21"/>
      <c r="K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DH387" s="21"/>
      <c r="DI387" s="21"/>
    </row>
    <row r="388" spans="1:113" x14ac:dyDescent="0.25">
      <c r="A388" s="21"/>
      <c r="B388" s="21"/>
      <c r="C388" s="21"/>
      <c r="D388" s="21"/>
      <c r="E388" s="21"/>
      <c r="F388" s="21"/>
      <c r="G388" s="21"/>
      <c r="H388" s="21"/>
      <c r="I388" s="21"/>
      <c r="J388" s="21"/>
      <c r="K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DH388" s="21"/>
      <c r="DI388" s="21"/>
    </row>
    <row r="389" spans="1:113" x14ac:dyDescent="0.25">
      <c r="A389" s="21"/>
      <c r="B389" s="21"/>
      <c r="C389" s="21"/>
      <c r="D389" s="21"/>
      <c r="E389" s="21"/>
      <c r="F389" s="21"/>
      <c r="G389" s="21"/>
      <c r="H389" s="21"/>
      <c r="I389" s="21"/>
      <c r="J389" s="21"/>
      <c r="K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DH389" s="21"/>
      <c r="DI389" s="21"/>
    </row>
    <row r="390" spans="1:113" x14ac:dyDescent="0.25">
      <c r="A390" s="21"/>
      <c r="B390" s="21"/>
      <c r="C390" s="21"/>
      <c r="D390" s="21"/>
      <c r="E390" s="21"/>
      <c r="F390" s="21"/>
      <c r="G390" s="21"/>
      <c r="H390" s="21"/>
      <c r="I390" s="21"/>
      <c r="J390" s="21"/>
      <c r="K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DH390" s="21"/>
      <c r="DI390" s="21"/>
    </row>
    <row r="391" spans="1:113" x14ac:dyDescent="0.25">
      <c r="A391" s="21"/>
      <c r="B391" s="21"/>
      <c r="C391" s="21"/>
      <c r="D391" s="21"/>
      <c r="E391" s="21"/>
      <c r="F391" s="21"/>
      <c r="G391" s="21"/>
      <c r="H391" s="21"/>
      <c r="I391" s="21"/>
      <c r="J391" s="21"/>
      <c r="K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DH391" s="21"/>
      <c r="DI391" s="21"/>
    </row>
    <row r="392" spans="1:113" x14ac:dyDescent="0.25">
      <c r="A392" s="21"/>
      <c r="B392" s="21"/>
      <c r="C392" s="21"/>
      <c r="D392" s="21"/>
      <c r="E392" s="21"/>
      <c r="F392" s="21"/>
      <c r="G392" s="21"/>
      <c r="H392" s="21"/>
      <c r="I392" s="21"/>
      <c r="J392" s="21"/>
      <c r="K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DH392" s="21"/>
      <c r="DI392" s="21"/>
    </row>
    <row r="393" spans="1:113" x14ac:dyDescent="0.25">
      <c r="A393" s="21"/>
      <c r="B393" s="21"/>
      <c r="C393" s="21"/>
      <c r="D393" s="21"/>
      <c r="E393" s="21"/>
      <c r="F393" s="21"/>
      <c r="G393" s="21"/>
      <c r="H393" s="21"/>
      <c r="I393" s="21"/>
      <c r="J393" s="21"/>
      <c r="K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DH393" s="21"/>
      <c r="DI393" s="21"/>
    </row>
    <row r="394" spans="1:113" x14ac:dyDescent="0.25">
      <c r="A394" s="21"/>
      <c r="B394" s="21"/>
      <c r="C394" s="21"/>
      <c r="D394" s="21"/>
      <c r="E394" s="21"/>
      <c r="F394" s="21"/>
      <c r="G394" s="21"/>
      <c r="H394" s="21"/>
      <c r="I394" s="21"/>
      <c r="J394" s="21"/>
      <c r="K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DH394" s="21"/>
      <c r="DI394" s="21"/>
    </row>
    <row r="395" spans="1:113" x14ac:dyDescent="0.25">
      <c r="A395" s="21"/>
      <c r="B395" s="21"/>
      <c r="C395" s="21"/>
      <c r="D395" s="21"/>
      <c r="E395" s="21"/>
      <c r="F395" s="21"/>
      <c r="G395" s="21"/>
      <c r="H395" s="21"/>
      <c r="I395" s="21"/>
      <c r="J395" s="21"/>
      <c r="K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DH395" s="21"/>
      <c r="DI395" s="21"/>
    </row>
    <row r="396" spans="1:113" x14ac:dyDescent="0.25">
      <c r="A396" s="21"/>
      <c r="B396" s="21"/>
      <c r="C396" s="21"/>
      <c r="D396" s="21"/>
      <c r="E396" s="21"/>
      <c r="F396" s="21"/>
      <c r="G396" s="21"/>
      <c r="H396" s="21"/>
      <c r="I396" s="21"/>
      <c r="J396" s="21"/>
      <c r="K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DH396" s="21"/>
      <c r="DI396" s="21"/>
    </row>
    <row r="397" spans="1:113" x14ac:dyDescent="0.25">
      <c r="A397" s="21"/>
      <c r="B397" s="21"/>
      <c r="C397" s="21"/>
      <c r="D397" s="21"/>
      <c r="E397" s="21"/>
      <c r="F397" s="21"/>
      <c r="G397" s="21"/>
      <c r="H397" s="21"/>
      <c r="I397" s="21"/>
      <c r="J397" s="21"/>
      <c r="K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DH397" s="21"/>
      <c r="DI397" s="21"/>
    </row>
    <row r="398" spans="1:113" x14ac:dyDescent="0.25">
      <c r="A398" s="21"/>
      <c r="B398" s="21"/>
      <c r="C398" s="21"/>
      <c r="D398" s="21"/>
      <c r="E398" s="21"/>
      <c r="F398" s="21"/>
      <c r="G398" s="21"/>
      <c r="H398" s="21"/>
      <c r="I398" s="21"/>
      <c r="J398" s="21"/>
      <c r="K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DH398" s="21"/>
      <c r="DI398" s="21"/>
    </row>
    <row r="399" spans="1:113" x14ac:dyDescent="0.25">
      <c r="A399" s="21"/>
      <c r="B399" s="21"/>
      <c r="C399" s="21"/>
      <c r="D399" s="21"/>
      <c r="E399" s="21"/>
      <c r="F399" s="21"/>
      <c r="G399" s="21"/>
      <c r="H399" s="21"/>
      <c r="I399" s="21"/>
      <c r="J399" s="21"/>
      <c r="K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DH399" s="21"/>
      <c r="DI399" s="21"/>
    </row>
    <row r="400" spans="1:113" x14ac:dyDescent="0.25">
      <c r="A400" s="21"/>
      <c r="B400" s="21"/>
      <c r="C400" s="21"/>
      <c r="D400" s="21"/>
      <c r="E400" s="21"/>
      <c r="F400" s="21"/>
      <c r="G400" s="21"/>
      <c r="H400" s="21"/>
      <c r="I400" s="21"/>
      <c r="J400" s="21"/>
      <c r="K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DH400" s="21"/>
      <c r="DI400" s="21"/>
    </row>
    <row r="401" spans="1:113" x14ac:dyDescent="0.25">
      <c r="A401" s="21"/>
      <c r="B401" s="21"/>
      <c r="C401" s="21"/>
      <c r="D401" s="21"/>
      <c r="E401" s="21"/>
      <c r="F401" s="21"/>
      <c r="G401" s="21"/>
      <c r="H401" s="21"/>
      <c r="I401" s="21"/>
      <c r="J401" s="21"/>
      <c r="K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DH401" s="21"/>
      <c r="DI401" s="21"/>
    </row>
    <row r="402" spans="1:113" x14ac:dyDescent="0.25">
      <c r="A402" s="21"/>
      <c r="B402" s="21"/>
      <c r="C402" s="21"/>
      <c r="D402" s="21"/>
      <c r="E402" s="21"/>
      <c r="F402" s="21"/>
      <c r="G402" s="21"/>
      <c r="H402" s="21"/>
      <c r="I402" s="21"/>
      <c r="J402" s="21"/>
      <c r="K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DH402" s="21"/>
      <c r="DI402" s="21"/>
    </row>
    <row r="403" spans="1:113" x14ac:dyDescent="0.25">
      <c r="A403" s="21"/>
      <c r="B403" s="21"/>
      <c r="C403" s="21"/>
      <c r="D403" s="21"/>
      <c r="E403" s="21"/>
      <c r="F403" s="21"/>
      <c r="G403" s="21"/>
      <c r="H403" s="21"/>
      <c r="I403" s="21"/>
      <c r="J403" s="21"/>
      <c r="K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DH403" s="21"/>
      <c r="DI403" s="21"/>
    </row>
    <row r="404" spans="1:113" x14ac:dyDescent="0.25">
      <c r="A404" s="21"/>
      <c r="B404" s="21"/>
      <c r="C404" s="21"/>
      <c r="D404" s="21"/>
      <c r="E404" s="21"/>
      <c r="F404" s="21"/>
      <c r="G404" s="21"/>
      <c r="H404" s="21"/>
      <c r="I404" s="21"/>
      <c r="J404" s="21"/>
      <c r="K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DH404" s="21"/>
      <c r="DI404" s="21"/>
    </row>
    <row r="405" spans="1:113" x14ac:dyDescent="0.25">
      <c r="A405" s="21"/>
      <c r="B405" s="21"/>
      <c r="C405" s="21"/>
      <c r="D405" s="21"/>
      <c r="E405" s="21"/>
      <c r="F405" s="21"/>
      <c r="G405" s="21"/>
      <c r="H405" s="21"/>
      <c r="I405" s="21"/>
      <c r="J405" s="21"/>
      <c r="K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DH405" s="21"/>
      <c r="DI405" s="21"/>
    </row>
    <row r="406" spans="1:113" x14ac:dyDescent="0.25">
      <c r="A406" s="21"/>
      <c r="B406" s="21"/>
      <c r="C406" s="21"/>
      <c r="D406" s="21"/>
      <c r="E406" s="21"/>
      <c r="F406" s="21"/>
      <c r="G406" s="21"/>
      <c r="H406" s="21"/>
      <c r="I406" s="21"/>
      <c r="J406" s="21"/>
      <c r="K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DH406" s="21"/>
      <c r="DI406" s="21"/>
    </row>
    <row r="407" spans="1:113" x14ac:dyDescent="0.25">
      <c r="A407" s="21"/>
      <c r="B407" s="21"/>
      <c r="C407" s="21"/>
      <c r="D407" s="21"/>
      <c r="E407" s="21"/>
      <c r="F407" s="21"/>
      <c r="G407" s="21"/>
      <c r="H407" s="21"/>
      <c r="I407" s="21"/>
      <c r="J407" s="21"/>
      <c r="K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DH407" s="21"/>
      <c r="DI407" s="21"/>
    </row>
    <row r="408" spans="1:113" x14ac:dyDescent="0.25">
      <c r="A408" s="21"/>
      <c r="B408" s="21"/>
      <c r="C408" s="21"/>
      <c r="D408" s="21"/>
      <c r="E408" s="21"/>
      <c r="F408" s="21"/>
      <c r="G408" s="21"/>
      <c r="H408" s="21"/>
      <c r="I408" s="21"/>
      <c r="J408" s="21"/>
      <c r="K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DH408" s="21"/>
      <c r="DI408" s="21"/>
    </row>
    <row r="409" spans="1:113" x14ac:dyDescent="0.25">
      <c r="A409" s="21"/>
      <c r="B409" s="21"/>
      <c r="C409" s="21"/>
      <c r="D409" s="21"/>
      <c r="E409" s="21"/>
      <c r="F409" s="21"/>
      <c r="G409" s="21"/>
      <c r="H409" s="21"/>
      <c r="I409" s="21"/>
      <c r="J409" s="21"/>
      <c r="K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DH409" s="21"/>
      <c r="DI409" s="21"/>
    </row>
    <row r="410" spans="1:113" x14ac:dyDescent="0.25">
      <c r="A410" s="21"/>
      <c r="B410" s="21"/>
      <c r="C410" s="21"/>
      <c r="D410" s="21"/>
      <c r="E410" s="21"/>
      <c r="F410" s="21"/>
      <c r="G410" s="21"/>
      <c r="H410" s="21"/>
      <c r="I410" s="21"/>
      <c r="J410" s="21"/>
      <c r="K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DH410" s="21"/>
      <c r="DI410" s="21"/>
    </row>
    <row r="411" spans="1:113" x14ac:dyDescent="0.25">
      <c r="A411" s="21"/>
      <c r="B411" s="21"/>
      <c r="C411" s="21"/>
      <c r="D411" s="21"/>
      <c r="E411" s="21"/>
      <c r="F411" s="21"/>
      <c r="G411" s="21"/>
      <c r="H411" s="21"/>
      <c r="I411" s="21"/>
      <c r="J411" s="21"/>
      <c r="K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DH411" s="21"/>
      <c r="DI411" s="21"/>
    </row>
    <row r="412" spans="1:113" x14ac:dyDescent="0.25">
      <c r="A412" s="21"/>
      <c r="B412" s="21"/>
      <c r="C412" s="21"/>
      <c r="D412" s="21"/>
      <c r="E412" s="21"/>
      <c r="F412" s="21"/>
      <c r="G412" s="21"/>
      <c r="H412" s="21"/>
      <c r="I412" s="21"/>
      <c r="J412" s="21"/>
      <c r="K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DH412" s="21"/>
      <c r="DI412" s="21"/>
    </row>
    <row r="413" spans="1:113" x14ac:dyDescent="0.25">
      <c r="A413" s="21"/>
      <c r="B413" s="21"/>
      <c r="C413" s="21"/>
      <c r="D413" s="21"/>
      <c r="E413" s="21"/>
      <c r="F413" s="21"/>
      <c r="G413" s="21"/>
      <c r="H413" s="21"/>
      <c r="I413" s="21"/>
      <c r="J413" s="21"/>
      <c r="K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DH413" s="21"/>
      <c r="DI413" s="21"/>
    </row>
    <row r="414" spans="1:113" x14ac:dyDescent="0.25">
      <c r="A414" s="21"/>
      <c r="B414" s="21"/>
      <c r="C414" s="21"/>
      <c r="D414" s="21"/>
      <c r="E414" s="21"/>
      <c r="F414" s="21"/>
      <c r="G414" s="21"/>
      <c r="H414" s="21"/>
      <c r="I414" s="21"/>
      <c r="J414" s="21"/>
      <c r="K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DH414" s="21"/>
      <c r="DI414" s="21"/>
    </row>
    <row r="415" spans="1:113" x14ac:dyDescent="0.25">
      <c r="A415" s="21"/>
      <c r="B415" s="21"/>
      <c r="C415" s="21"/>
      <c r="D415" s="21"/>
      <c r="E415" s="21"/>
      <c r="F415" s="21"/>
      <c r="G415" s="21"/>
      <c r="H415" s="21"/>
      <c r="I415" s="21"/>
      <c r="J415" s="21"/>
      <c r="K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DH415" s="21"/>
      <c r="DI415" s="21"/>
    </row>
    <row r="416" spans="1:113" x14ac:dyDescent="0.25">
      <c r="A416" s="21"/>
      <c r="B416" s="21"/>
      <c r="C416" s="21"/>
      <c r="D416" s="21"/>
      <c r="E416" s="21"/>
      <c r="F416" s="21"/>
      <c r="G416" s="21"/>
      <c r="H416" s="21"/>
      <c r="I416" s="21"/>
      <c r="J416" s="21"/>
      <c r="K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DH416" s="21"/>
      <c r="DI416" s="21"/>
    </row>
    <row r="417" spans="1:113" x14ac:dyDescent="0.25">
      <c r="A417" s="21"/>
      <c r="B417" s="21"/>
      <c r="C417" s="21"/>
      <c r="D417" s="21"/>
      <c r="E417" s="21"/>
      <c r="F417" s="21"/>
      <c r="G417" s="21"/>
      <c r="H417" s="21"/>
      <c r="I417" s="21"/>
      <c r="J417" s="21"/>
      <c r="K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DH417" s="21"/>
      <c r="DI417" s="21"/>
    </row>
    <row r="418" spans="1:113" x14ac:dyDescent="0.25">
      <c r="A418" s="21"/>
      <c r="B418" s="21"/>
      <c r="C418" s="21"/>
      <c r="D418" s="21"/>
      <c r="E418" s="21"/>
      <c r="F418" s="21"/>
      <c r="G418" s="21"/>
      <c r="H418" s="21"/>
      <c r="I418" s="21"/>
      <c r="J418" s="21"/>
      <c r="K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DH418" s="21"/>
      <c r="DI418" s="21"/>
    </row>
    <row r="419" spans="1:113" x14ac:dyDescent="0.25">
      <c r="A419" s="21"/>
      <c r="B419" s="21"/>
      <c r="C419" s="21"/>
      <c r="D419" s="21"/>
      <c r="E419" s="21"/>
      <c r="F419" s="21"/>
      <c r="G419" s="21"/>
      <c r="H419" s="21"/>
      <c r="I419" s="21"/>
      <c r="J419" s="21"/>
      <c r="K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DH419" s="21"/>
      <c r="DI419" s="21"/>
    </row>
    <row r="420" spans="1:113" x14ac:dyDescent="0.25">
      <c r="A420" s="21"/>
      <c r="B420" s="21"/>
      <c r="C420" s="21"/>
      <c r="D420" s="21"/>
      <c r="E420" s="21"/>
      <c r="F420" s="21"/>
      <c r="G420" s="21"/>
      <c r="H420" s="21"/>
      <c r="I420" s="21"/>
      <c r="J420" s="21"/>
      <c r="K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DH420" s="21"/>
      <c r="DI420" s="21"/>
    </row>
    <row r="421" spans="1:113" x14ac:dyDescent="0.25">
      <c r="A421" s="21"/>
      <c r="B421" s="21"/>
      <c r="C421" s="21"/>
      <c r="D421" s="21"/>
      <c r="E421" s="21"/>
      <c r="F421" s="21"/>
      <c r="G421" s="21"/>
      <c r="H421" s="21"/>
      <c r="I421" s="21"/>
      <c r="J421" s="21"/>
      <c r="K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DH421" s="21"/>
      <c r="DI421" s="21"/>
    </row>
    <row r="422" spans="1:113" x14ac:dyDescent="0.25">
      <c r="A422" s="21"/>
      <c r="B422" s="21"/>
      <c r="C422" s="21"/>
      <c r="D422" s="21"/>
      <c r="E422" s="21"/>
      <c r="F422" s="21"/>
      <c r="G422" s="21"/>
      <c r="H422" s="21"/>
      <c r="I422" s="21"/>
      <c r="J422" s="21"/>
      <c r="K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DH422" s="21"/>
      <c r="DI422" s="21"/>
    </row>
    <row r="423" spans="1:113" x14ac:dyDescent="0.25">
      <c r="A423" s="21"/>
      <c r="B423" s="21"/>
      <c r="C423" s="21"/>
      <c r="D423" s="21"/>
      <c r="E423" s="21"/>
      <c r="F423" s="21"/>
      <c r="G423" s="21"/>
      <c r="H423" s="21"/>
      <c r="I423" s="21"/>
      <c r="J423" s="21"/>
      <c r="K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DH423" s="21"/>
      <c r="DI423" s="21"/>
    </row>
    <row r="424" spans="1:113" x14ac:dyDescent="0.25">
      <c r="A424" s="21"/>
      <c r="B424" s="21"/>
      <c r="C424" s="21"/>
      <c r="D424" s="21"/>
      <c r="E424" s="21"/>
      <c r="F424" s="21"/>
      <c r="G424" s="21"/>
      <c r="H424" s="21"/>
      <c r="I424" s="21"/>
      <c r="J424" s="21"/>
      <c r="K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DH424" s="21"/>
      <c r="DI424" s="21"/>
    </row>
    <row r="425" spans="1:113" x14ac:dyDescent="0.25">
      <c r="A425" s="21"/>
      <c r="B425" s="21"/>
      <c r="C425" s="21"/>
      <c r="D425" s="21"/>
      <c r="E425" s="21"/>
      <c r="F425" s="21"/>
      <c r="G425" s="21"/>
      <c r="H425" s="21"/>
      <c r="I425" s="21"/>
      <c r="J425" s="21"/>
      <c r="K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DH425" s="21"/>
      <c r="DI425" s="21"/>
    </row>
    <row r="426" spans="1:113" x14ac:dyDescent="0.25">
      <c r="A426" s="21"/>
      <c r="B426" s="21"/>
      <c r="C426" s="21"/>
      <c r="D426" s="21"/>
      <c r="E426" s="21"/>
      <c r="F426" s="21"/>
      <c r="G426" s="21"/>
      <c r="H426" s="21"/>
      <c r="I426" s="21"/>
      <c r="J426" s="21"/>
      <c r="K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DH426" s="21"/>
      <c r="DI426" s="21"/>
    </row>
    <row r="427" spans="1:113" x14ac:dyDescent="0.25">
      <c r="A427" s="21"/>
      <c r="B427" s="21"/>
      <c r="C427" s="21"/>
      <c r="D427" s="21"/>
      <c r="E427" s="21"/>
      <c r="F427" s="21"/>
      <c r="G427" s="21"/>
      <c r="H427" s="21"/>
      <c r="I427" s="21"/>
      <c r="J427" s="21"/>
      <c r="K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DH427" s="21"/>
      <c r="DI427" s="21"/>
    </row>
    <row r="428" spans="1:113" x14ac:dyDescent="0.25">
      <c r="A428" s="21"/>
      <c r="B428" s="21"/>
      <c r="C428" s="21"/>
      <c r="D428" s="21"/>
      <c r="E428" s="21"/>
      <c r="F428" s="21"/>
      <c r="G428" s="21"/>
      <c r="H428" s="21"/>
      <c r="I428" s="21"/>
      <c r="J428" s="21"/>
      <c r="K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DH428" s="21"/>
      <c r="DI428" s="21"/>
    </row>
    <row r="429" spans="1:113" x14ac:dyDescent="0.25">
      <c r="A429" s="21"/>
      <c r="B429" s="21"/>
      <c r="C429" s="21"/>
      <c r="D429" s="21"/>
      <c r="E429" s="21"/>
      <c r="F429" s="21"/>
      <c r="G429" s="21"/>
      <c r="H429" s="21"/>
      <c r="I429" s="21"/>
      <c r="J429" s="21"/>
      <c r="K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DH429" s="21"/>
      <c r="DI429" s="21"/>
    </row>
    <row r="430" spans="1:113" x14ac:dyDescent="0.25">
      <c r="A430" s="21"/>
      <c r="B430" s="21"/>
      <c r="C430" s="21"/>
      <c r="D430" s="21"/>
      <c r="E430" s="21"/>
      <c r="F430" s="21"/>
      <c r="G430" s="21"/>
      <c r="H430" s="21"/>
      <c r="I430" s="21"/>
      <c r="J430" s="21"/>
      <c r="K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DH430" s="21"/>
      <c r="DI430" s="21"/>
    </row>
    <row r="431" spans="1:113" x14ac:dyDescent="0.25">
      <c r="A431" s="21"/>
      <c r="B431" s="21"/>
      <c r="C431" s="21"/>
      <c r="D431" s="21"/>
      <c r="E431" s="21"/>
      <c r="F431" s="21"/>
      <c r="G431" s="21"/>
      <c r="H431" s="21"/>
      <c r="I431" s="21"/>
      <c r="J431" s="21"/>
      <c r="K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DH431" s="21"/>
      <c r="DI431" s="21"/>
    </row>
    <row r="432" spans="1:113" x14ac:dyDescent="0.25">
      <c r="A432" s="21"/>
      <c r="B432" s="21"/>
      <c r="C432" s="21"/>
      <c r="D432" s="21"/>
      <c r="E432" s="21"/>
      <c r="F432" s="21"/>
      <c r="G432" s="21"/>
      <c r="H432" s="21"/>
      <c r="I432" s="21"/>
      <c r="J432" s="21"/>
      <c r="K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DH432" s="21"/>
      <c r="DI432" s="21"/>
    </row>
    <row r="433" spans="1:113" x14ac:dyDescent="0.25">
      <c r="A433" s="21"/>
      <c r="B433" s="21"/>
      <c r="C433" s="21"/>
      <c r="D433" s="21"/>
      <c r="E433" s="21"/>
      <c r="F433" s="21"/>
      <c r="G433" s="21"/>
      <c r="H433" s="21"/>
      <c r="I433" s="21"/>
      <c r="J433" s="21"/>
      <c r="K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DH433" s="21"/>
      <c r="DI433" s="21"/>
    </row>
    <row r="434" spans="1:113" x14ac:dyDescent="0.25">
      <c r="A434" s="21"/>
      <c r="B434" s="21"/>
      <c r="C434" s="21"/>
      <c r="D434" s="21"/>
      <c r="E434" s="21"/>
      <c r="F434" s="21"/>
      <c r="G434" s="21"/>
      <c r="H434" s="21"/>
      <c r="I434" s="21"/>
      <c r="J434" s="21"/>
      <c r="K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DH434" s="21"/>
      <c r="DI434" s="21"/>
    </row>
    <row r="435" spans="1:113" x14ac:dyDescent="0.25">
      <c r="A435" s="21"/>
      <c r="B435" s="21"/>
      <c r="C435" s="21"/>
      <c r="D435" s="21"/>
      <c r="E435" s="21"/>
      <c r="F435" s="21"/>
      <c r="G435" s="21"/>
      <c r="H435" s="21"/>
      <c r="I435" s="21"/>
      <c r="J435" s="21"/>
      <c r="K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DH435" s="21"/>
      <c r="DI435" s="21"/>
    </row>
    <row r="436" spans="1:113" x14ac:dyDescent="0.25">
      <c r="A436" s="21"/>
      <c r="B436" s="21"/>
      <c r="C436" s="21"/>
      <c r="D436" s="21"/>
      <c r="E436" s="21"/>
      <c r="F436" s="21"/>
      <c r="G436" s="21"/>
      <c r="H436" s="21"/>
      <c r="I436" s="21"/>
      <c r="J436" s="21"/>
      <c r="K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DH436" s="21"/>
      <c r="DI436" s="21"/>
    </row>
    <row r="437" spans="1:113" x14ac:dyDescent="0.25">
      <c r="A437" s="21"/>
      <c r="B437" s="21"/>
      <c r="C437" s="21"/>
      <c r="D437" s="21"/>
      <c r="E437" s="21"/>
      <c r="F437" s="21"/>
      <c r="G437" s="21"/>
      <c r="H437" s="21"/>
      <c r="I437" s="21"/>
      <c r="J437" s="21"/>
      <c r="K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DH437" s="21"/>
      <c r="DI437" s="21"/>
    </row>
    <row r="438" spans="1:113" x14ac:dyDescent="0.25">
      <c r="A438" s="21"/>
      <c r="B438" s="21"/>
      <c r="C438" s="21"/>
      <c r="D438" s="21"/>
      <c r="E438" s="21"/>
      <c r="F438" s="21"/>
      <c r="G438" s="21"/>
      <c r="H438" s="21"/>
      <c r="I438" s="21"/>
      <c r="J438" s="21"/>
      <c r="K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DH438" s="21"/>
      <c r="DI438" s="21"/>
    </row>
    <row r="439" spans="1:113" x14ac:dyDescent="0.25">
      <c r="A439" s="21"/>
      <c r="B439" s="21"/>
      <c r="C439" s="21"/>
      <c r="D439" s="21"/>
      <c r="E439" s="21"/>
      <c r="F439" s="21"/>
      <c r="G439" s="21"/>
      <c r="H439" s="21"/>
      <c r="I439" s="21"/>
      <c r="J439" s="21"/>
      <c r="K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DH439" s="21"/>
      <c r="DI439" s="21"/>
    </row>
    <row r="440" spans="1:113" x14ac:dyDescent="0.25">
      <c r="A440" s="21"/>
      <c r="B440" s="21"/>
      <c r="C440" s="21"/>
      <c r="D440" s="21"/>
      <c r="E440" s="21"/>
      <c r="F440" s="21"/>
      <c r="G440" s="21"/>
      <c r="H440" s="21"/>
      <c r="I440" s="21"/>
      <c r="J440" s="21"/>
      <c r="K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DH440" s="21"/>
      <c r="DI440" s="21"/>
    </row>
    <row r="441" spans="1:113" x14ac:dyDescent="0.25">
      <c r="A441" s="21"/>
      <c r="B441" s="21"/>
      <c r="C441" s="21"/>
      <c r="D441" s="21"/>
      <c r="E441" s="21"/>
      <c r="F441" s="21"/>
      <c r="G441" s="21"/>
      <c r="H441" s="21"/>
      <c r="I441" s="21"/>
      <c r="J441" s="21"/>
      <c r="K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DH441" s="21"/>
      <c r="DI441" s="21"/>
    </row>
    <row r="442" spans="1:113" x14ac:dyDescent="0.25">
      <c r="A442" s="21"/>
      <c r="B442" s="21"/>
      <c r="C442" s="21"/>
      <c r="D442" s="21"/>
      <c r="E442" s="21"/>
      <c r="F442" s="21"/>
      <c r="G442" s="21"/>
      <c r="H442" s="21"/>
      <c r="I442" s="21"/>
      <c r="J442" s="21"/>
      <c r="K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DH442" s="21"/>
      <c r="DI442" s="21"/>
    </row>
    <row r="443" spans="1:113" x14ac:dyDescent="0.25">
      <c r="A443" s="21"/>
      <c r="B443" s="21"/>
      <c r="C443" s="21"/>
      <c r="D443" s="21"/>
      <c r="E443" s="21"/>
      <c r="F443" s="21"/>
      <c r="G443" s="21"/>
      <c r="H443" s="21"/>
      <c r="I443" s="21"/>
      <c r="J443" s="21"/>
      <c r="K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DH443" s="21"/>
      <c r="DI443" s="21"/>
    </row>
    <row r="444" spans="1:113" x14ac:dyDescent="0.25">
      <c r="A444" s="21"/>
      <c r="B444" s="21"/>
      <c r="C444" s="21"/>
      <c r="D444" s="21"/>
      <c r="E444" s="21"/>
      <c r="F444" s="21"/>
      <c r="G444" s="21"/>
      <c r="H444" s="21"/>
      <c r="I444" s="21"/>
      <c r="J444" s="21"/>
      <c r="K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DH444" s="21"/>
      <c r="DI444" s="21"/>
    </row>
    <row r="445" spans="1:113" x14ac:dyDescent="0.25">
      <c r="A445" s="21"/>
      <c r="B445" s="21"/>
      <c r="C445" s="21"/>
      <c r="D445" s="21"/>
      <c r="E445" s="21"/>
      <c r="F445" s="21"/>
      <c r="G445" s="21"/>
      <c r="H445" s="21"/>
      <c r="I445" s="21"/>
      <c r="J445" s="21"/>
      <c r="K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DH445" s="21"/>
      <c r="DI445" s="21"/>
    </row>
    <row r="446" spans="1:113" x14ac:dyDescent="0.25">
      <c r="A446" s="21"/>
      <c r="B446" s="21"/>
      <c r="C446" s="21"/>
      <c r="D446" s="21"/>
      <c r="E446" s="21"/>
      <c r="F446" s="21"/>
      <c r="G446" s="21"/>
      <c r="H446" s="21"/>
      <c r="I446" s="21"/>
      <c r="J446" s="21"/>
      <c r="K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DH446" s="21"/>
      <c r="DI446" s="21"/>
    </row>
    <row r="447" spans="1:113" x14ac:dyDescent="0.25">
      <c r="A447" s="21"/>
      <c r="B447" s="21"/>
      <c r="C447" s="21"/>
      <c r="D447" s="21"/>
      <c r="E447" s="21"/>
      <c r="F447" s="21"/>
      <c r="G447" s="21"/>
      <c r="H447" s="21"/>
      <c r="I447" s="21"/>
      <c r="J447" s="21"/>
      <c r="K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DH447" s="21"/>
      <c r="DI447" s="21"/>
    </row>
    <row r="448" spans="1:113" x14ac:dyDescent="0.25">
      <c r="A448" s="21"/>
      <c r="B448" s="21"/>
      <c r="C448" s="21"/>
      <c r="D448" s="21"/>
      <c r="E448" s="21"/>
      <c r="F448" s="21"/>
      <c r="G448" s="21"/>
      <c r="H448" s="21"/>
      <c r="I448" s="21"/>
      <c r="J448" s="21"/>
      <c r="K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DH448" s="21"/>
      <c r="DI448" s="21"/>
    </row>
    <row r="449" spans="1:113" x14ac:dyDescent="0.25">
      <c r="A449" s="21"/>
      <c r="B449" s="21"/>
      <c r="C449" s="21"/>
      <c r="D449" s="21"/>
      <c r="E449" s="21"/>
      <c r="F449" s="21"/>
      <c r="G449" s="21"/>
      <c r="H449" s="21"/>
      <c r="I449" s="21"/>
      <c r="J449" s="21"/>
      <c r="K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DH449" s="21"/>
      <c r="DI449" s="21"/>
    </row>
    <row r="450" spans="1:113" x14ac:dyDescent="0.25">
      <c r="A450" s="21"/>
      <c r="B450" s="21"/>
      <c r="C450" s="21"/>
      <c r="D450" s="21"/>
      <c r="E450" s="21"/>
      <c r="F450" s="21"/>
      <c r="G450" s="21"/>
      <c r="H450" s="21"/>
      <c r="I450" s="21"/>
      <c r="J450" s="21"/>
      <c r="K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DH450" s="21"/>
      <c r="DI450" s="21"/>
    </row>
    <row r="451" spans="1:113" x14ac:dyDescent="0.25">
      <c r="A451" s="21"/>
      <c r="B451" s="21"/>
      <c r="C451" s="21"/>
      <c r="D451" s="21"/>
      <c r="E451" s="21"/>
      <c r="F451" s="21"/>
      <c r="G451" s="21"/>
      <c r="H451" s="21"/>
      <c r="I451" s="21"/>
      <c r="J451" s="21"/>
      <c r="K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DH451" s="21"/>
      <c r="DI451" s="21"/>
    </row>
    <row r="452" spans="1:113" x14ac:dyDescent="0.25">
      <c r="A452" s="21"/>
      <c r="B452" s="21"/>
      <c r="C452" s="21"/>
      <c r="D452" s="21"/>
      <c r="E452" s="21"/>
      <c r="F452" s="21"/>
      <c r="G452" s="21"/>
      <c r="H452" s="21"/>
      <c r="I452" s="21"/>
      <c r="J452" s="21"/>
      <c r="K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DH452" s="21"/>
      <c r="DI452" s="21"/>
    </row>
    <row r="453" spans="1:113" x14ac:dyDescent="0.25">
      <c r="A453" s="21"/>
      <c r="B453" s="21"/>
      <c r="C453" s="21"/>
      <c r="D453" s="21"/>
      <c r="E453" s="21"/>
      <c r="F453" s="21"/>
      <c r="G453" s="21"/>
      <c r="H453" s="21"/>
      <c r="I453" s="21"/>
      <c r="J453" s="21"/>
      <c r="K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DH453" s="21"/>
      <c r="DI453" s="21"/>
    </row>
    <row r="454" spans="1:113" x14ac:dyDescent="0.25">
      <c r="A454" s="21"/>
      <c r="B454" s="21"/>
      <c r="C454" s="21"/>
      <c r="D454" s="21"/>
      <c r="E454" s="21"/>
      <c r="F454" s="21"/>
      <c r="G454" s="21"/>
      <c r="H454" s="21"/>
      <c r="I454" s="21"/>
      <c r="J454" s="21"/>
      <c r="K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DH454" s="21"/>
      <c r="DI454" s="21"/>
    </row>
    <row r="455" spans="1:113" x14ac:dyDescent="0.25">
      <c r="A455" s="21"/>
      <c r="B455" s="21"/>
      <c r="C455" s="21"/>
      <c r="D455" s="21"/>
      <c r="E455" s="21"/>
      <c r="F455" s="21"/>
      <c r="G455" s="21"/>
      <c r="H455" s="21"/>
      <c r="I455" s="21"/>
      <c r="J455" s="21"/>
      <c r="K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DH455" s="21"/>
      <c r="DI455" s="21"/>
    </row>
    <row r="456" spans="1:113" x14ac:dyDescent="0.25">
      <c r="A456" s="21"/>
      <c r="B456" s="21"/>
      <c r="C456" s="21"/>
      <c r="D456" s="21"/>
      <c r="E456" s="21"/>
      <c r="F456" s="21"/>
      <c r="G456" s="21"/>
      <c r="H456" s="21"/>
      <c r="I456" s="21"/>
      <c r="J456" s="21"/>
      <c r="K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DH456" s="21"/>
      <c r="DI456" s="21"/>
    </row>
    <row r="457" spans="1:113" x14ac:dyDescent="0.25">
      <c r="A457" s="21"/>
      <c r="B457" s="21"/>
      <c r="C457" s="21"/>
      <c r="D457" s="21"/>
      <c r="E457" s="21"/>
      <c r="F457" s="21"/>
      <c r="G457" s="21"/>
      <c r="H457" s="21"/>
      <c r="I457" s="21"/>
      <c r="J457" s="21"/>
      <c r="K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DH457" s="21"/>
      <c r="DI457" s="21"/>
    </row>
    <row r="458" spans="1:113" x14ac:dyDescent="0.25">
      <c r="A458" s="21"/>
      <c r="B458" s="21"/>
      <c r="C458" s="21"/>
      <c r="D458" s="21"/>
      <c r="E458" s="21"/>
      <c r="F458" s="21"/>
      <c r="G458" s="21"/>
      <c r="H458" s="21"/>
      <c r="I458" s="21"/>
      <c r="J458" s="21"/>
      <c r="K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DH458" s="21"/>
      <c r="DI458" s="21"/>
    </row>
    <row r="459" spans="1:113" x14ac:dyDescent="0.25">
      <c r="A459" s="21"/>
      <c r="B459" s="21"/>
      <c r="C459" s="21"/>
      <c r="D459" s="21"/>
      <c r="E459" s="21"/>
      <c r="F459" s="21"/>
      <c r="G459" s="21"/>
      <c r="H459" s="21"/>
      <c r="I459" s="21"/>
      <c r="J459" s="21"/>
      <c r="K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DH459" s="21"/>
      <c r="DI459" s="21"/>
    </row>
    <row r="460" spans="1:113" x14ac:dyDescent="0.25">
      <c r="A460" s="21"/>
      <c r="B460" s="21"/>
      <c r="C460" s="21"/>
      <c r="D460" s="21"/>
      <c r="E460" s="21"/>
      <c r="F460" s="21"/>
      <c r="G460" s="21"/>
      <c r="H460" s="21"/>
      <c r="I460" s="21"/>
      <c r="J460" s="21"/>
      <c r="K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DH460" s="21"/>
      <c r="DI460" s="21"/>
    </row>
    <row r="461" spans="1:113" x14ac:dyDescent="0.25">
      <c r="A461" s="21"/>
      <c r="B461" s="21"/>
      <c r="C461" s="21"/>
      <c r="D461" s="21"/>
      <c r="E461" s="21"/>
      <c r="F461" s="21"/>
      <c r="G461" s="21"/>
      <c r="H461" s="21"/>
      <c r="I461" s="21"/>
      <c r="J461" s="21"/>
      <c r="K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DH461" s="21"/>
      <c r="DI461" s="21"/>
    </row>
    <row r="462" spans="1:113" x14ac:dyDescent="0.25">
      <c r="A462" s="21"/>
      <c r="B462" s="21"/>
      <c r="C462" s="21"/>
      <c r="D462" s="21"/>
      <c r="E462" s="21"/>
      <c r="F462" s="21"/>
      <c r="G462" s="21"/>
      <c r="H462" s="21"/>
      <c r="I462" s="21"/>
      <c r="J462" s="21"/>
      <c r="K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DH462" s="21"/>
      <c r="DI462" s="21"/>
    </row>
    <row r="463" spans="1:113" x14ac:dyDescent="0.25">
      <c r="A463" s="21"/>
      <c r="B463" s="21"/>
      <c r="C463" s="21"/>
      <c r="D463" s="21"/>
      <c r="E463" s="21"/>
      <c r="F463" s="21"/>
      <c r="G463" s="21"/>
      <c r="H463" s="21"/>
      <c r="I463" s="21"/>
      <c r="J463" s="21"/>
      <c r="K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DH463" s="21"/>
      <c r="DI463" s="21"/>
    </row>
    <row r="464" spans="1:113" x14ac:dyDescent="0.25">
      <c r="A464" s="21"/>
      <c r="B464" s="21"/>
      <c r="C464" s="21"/>
      <c r="D464" s="21"/>
      <c r="E464" s="21"/>
      <c r="F464" s="21"/>
      <c r="G464" s="21"/>
      <c r="H464" s="21"/>
      <c r="I464" s="21"/>
      <c r="J464" s="21"/>
      <c r="K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DH464" s="21"/>
      <c r="DI464" s="21"/>
    </row>
    <row r="465" spans="1:113" x14ac:dyDescent="0.25">
      <c r="A465" s="21"/>
      <c r="B465" s="21"/>
      <c r="C465" s="21"/>
      <c r="D465" s="21"/>
      <c r="E465" s="21"/>
      <c r="F465" s="21"/>
      <c r="G465" s="21"/>
      <c r="H465" s="21"/>
      <c r="I465" s="21"/>
      <c r="J465" s="21"/>
      <c r="K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DH465" s="21"/>
      <c r="DI465" s="21"/>
    </row>
    <row r="466" spans="1:113" x14ac:dyDescent="0.25">
      <c r="A466" s="21"/>
      <c r="B466" s="21"/>
      <c r="C466" s="21"/>
      <c r="D466" s="21"/>
      <c r="E466" s="21"/>
      <c r="F466" s="21"/>
      <c r="G466" s="21"/>
      <c r="H466" s="21"/>
      <c r="I466" s="21"/>
      <c r="J466" s="21"/>
      <c r="K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DH466" s="21"/>
      <c r="DI466" s="21"/>
    </row>
    <row r="467" spans="1:113" x14ac:dyDescent="0.25">
      <c r="A467" s="21"/>
      <c r="B467" s="21"/>
      <c r="C467" s="21"/>
      <c r="D467" s="21"/>
      <c r="E467" s="21"/>
      <c r="F467" s="21"/>
      <c r="G467" s="21"/>
      <c r="H467" s="21"/>
      <c r="I467" s="21"/>
      <c r="J467" s="21"/>
      <c r="K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DH467" s="21"/>
      <c r="DI467" s="21"/>
    </row>
    <row r="468" spans="1:113" x14ac:dyDescent="0.25">
      <c r="A468" s="21"/>
      <c r="B468" s="21"/>
      <c r="C468" s="21"/>
      <c r="D468" s="21"/>
      <c r="E468" s="21"/>
      <c r="F468" s="21"/>
      <c r="G468" s="21"/>
      <c r="H468" s="21"/>
      <c r="I468" s="21"/>
      <c r="J468" s="21"/>
      <c r="K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DH468" s="21"/>
      <c r="DI468" s="21"/>
    </row>
    <row r="469" spans="1:113" x14ac:dyDescent="0.25">
      <c r="A469" s="21"/>
      <c r="B469" s="21"/>
      <c r="C469" s="21"/>
      <c r="D469" s="21"/>
      <c r="E469" s="21"/>
      <c r="F469" s="21"/>
      <c r="G469" s="21"/>
      <c r="H469" s="21"/>
      <c r="I469" s="21"/>
      <c r="J469" s="21"/>
      <c r="K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DH469" s="21"/>
      <c r="DI469" s="21"/>
    </row>
    <row r="470" spans="1:113" x14ac:dyDescent="0.25">
      <c r="A470" s="21"/>
      <c r="B470" s="21"/>
      <c r="C470" s="21"/>
      <c r="D470" s="21"/>
      <c r="E470" s="21"/>
      <c r="F470" s="21"/>
      <c r="G470" s="21"/>
      <c r="H470" s="21"/>
      <c r="I470" s="21"/>
      <c r="J470" s="21"/>
      <c r="K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DH470" s="21"/>
      <c r="DI470" s="21"/>
    </row>
    <row r="471" spans="1:113" x14ac:dyDescent="0.25">
      <c r="A471" s="21"/>
      <c r="B471" s="21"/>
      <c r="C471" s="21"/>
      <c r="D471" s="21"/>
      <c r="E471" s="21"/>
      <c r="F471" s="21"/>
      <c r="G471" s="21"/>
      <c r="H471" s="21"/>
      <c r="I471" s="21"/>
      <c r="J471" s="21"/>
      <c r="K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DH471" s="21"/>
      <c r="DI471" s="21"/>
    </row>
    <row r="472" spans="1:113" x14ac:dyDescent="0.25">
      <c r="A472" s="21"/>
      <c r="B472" s="21"/>
      <c r="C472" s="21"/>
      <c r="D472" s="21"/>
      <c r="E472" s="21"/>
      <c r="F472" s="21"/>
      <c r="G472" s="21"/>
      <c r="H472" s="21"/>
      <c r="I472" s="21"/>
      <c r="J472" s="21"/>
      <c r="K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DH472" s="21"/>
      <c r="DI472" s="21"/>
    </row>
    <row r="473" spans="1:113" x14ac:dyDescent="0.25">
      <c r="A473" s="21"/>
      <c r="B473" s="21"/>
      <c r="C473" s="21"/>
      <c r="D473" s="21"/>
      <c r="E473" s="21"/>
      <c r="F473" s="21"/>
      <c r="G473" s="21"/>
      <c r="H473" s="21"/>
      <c r="I473" s="21"/>
      <c r="J473" s="21"/>
      <c r="K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DH473" s="21"/>
      <c r="DI473" s="21"/>
    </row>
    <row r="474" spans="1:113" x14ac:dyDescent="0.25">
      <c r="A474" s="21"/>
      <c r="B474" s="21"/>
      <c r="C474" s="21"/>
      <c r="D474" s="21"/>
      <c r="E474" s="21"/>
      <c r="F474" s="21"/>
      <c r="G474" s="21"/>
      <c r="H474" s="21"/>
      <c r="I474" s="21"/>
      <c r="J474" s="21"/>
      <c r="K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DH474" s="21"/>
      <c r="DI474" s="21"/>
    </row>
    <row r="475" spans="1:113" x14ac:dyDescent="0.25">
      <c r="A475" s="21"/>
      <c r="B475" s="21"/>
      <c r="C475" s="21"/>
      <c r="D475" s="21"/>
      <c r="E475" s="21"/>
      <c r="F475" s="21"/>
      <c r="G475" s="21"/>
      <c r="H475" s="21"/>
      <c r="I475" s="21"/>
      <c r="J475" s="21"/>
      <c r="K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DH475" s="21"/>
      <c r="DI475" s="21"/>
    </row>
    <row r="476" spans="1:113" x14ac:dyDescent="0.25">
      <c r="A476" s="21"/>
      <c r="B476" s="21"/>
      <c r="C476" s="21"/>
      <c r="D476" s="21"/>
      <c r="E476" s="21"/>
      <c r="F476" s="21"/>
      <c r="G476" s="21"/>
      <c r="H476" s="21"/>
      <c r="I476" s="21"/>
      <c r="J476" s="21"/>
      <c r="K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DH476" s="21"/>
      <c r="DI476" s="21"/>
    </row>
    <row r="477" spans="1:113" x14ac:dyDescent="0.25">
      <c r="A477" s="21"/>
      <c r="B477" s="21"/>
      <c r="C477" s="21"/>
      <c r="D477" s="21"/>
      <c r="E477" s="21"/>
      <c r="F477" s="21"/>
      <c r="G477" s="21"/>
      <c r="H477" s="21"/>
      <c r="I477" s="21"/>
      <c r="J477" s="21"/>
      <c r="K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DH477" s="21"/>
      <c r="DI477" s="21"/>
    </row>
    <row r="478" spans="1:113" x14ac:dyDescent="0.25">
      <c r="A478" s="21"/>
      <c r="B478" s="21"/>
      <c r="C478" s="21"/>
      <c r="D478" s="21"/>
      <c r="E478" s="21"/>
      <c r="F478" s="21"/>
      <c r="G478" s="21"/>
      <c r="H478" s="21"/>
      <c r="I478" s="21"/>
      <c r="J478" s="21"/>
      <c r="K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DH478" s="21"/>
      <c r="DI478" s="21"/>
    </row>
    <row r="479" spans="1:113" x14ac:dyDescent="0.25">
      <c r="A479" s="21"/>
      <c r="B479" s="21"/>
      <c r="C479" s="21"/>
      <c r="D479" s="21"/>
      <c r="E479" s="21"/>
      <c r="F479" s="21"/>
      <c r="G479" s="21"/>
      <c r="H479" s="21"/>
      <c r="I479" s="21"/>
      <c r="J479" s="21"/>
      <c r="K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DH479" s="21"/>
      <c r="DI479" s="21"/>
    </row>
    <row r="480" spans="1:113" x14ac:dyDescent="0.25">
      <c r="A480" s="21"/>
      <c r="B480" s="21"/>
      <c r="C480" s="21"/>
      <c r="D480" s="21"/>
      <c r="E480" s="21"/>
      <c r="F480" s="21"/>
      <c r="G480" s="21"/>
      <c r="H480" s="21"/>
      <c r="I480" s="21"/>
      <c r="J480" s="21"/>
      <c r="K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DH480" s="21"/>
      <c r="DI480" s="21"/>
    </row>
    <row r="481" spans="1:113" x14ac:dyDescent="0.25">
      <c r="A481" s="21"/>
      <c r="B481" s="21"/>
      <c r="C481" s="21"/>
      <c r="D481" s="21"/>
      <c r="E481" s="21"/>
      <c r="F481" s="21"/>
      <c r="G481" s="21"/>
      <c r="H481" s="21"/>
      <c r="I481" s="21"/>
      <c r="J481" s="21"/>
      <c r="K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DH481" s="21"/>
      <c r="DI481" s="21"/>
    </row>
    <row r="482" spans="1:113" x14ac:dyDescent="0.25">
      <c r="A482" s="21"/>
      <c r="B482" s="21"/>
      <c r="C482" s="21"/>
      <c r="D482" s="21"/>
      <c r="E482" s="21"/>
      <c r="F482" s="21"/>
      <c r="G482" s="21"/>
      <c r="H482" s="21"/>
      <c r="I482" s="21"/>
      <c r="J482" s="21"/>
      <c r="K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DH482" s="21"/>
      <c r="DI482" s="21"/>
    </row>
    <row r="483" spans="1:113" x14ac:dyDescent="0.25">
      <c r="A483" s="21"/>
      <c r="B483" s="21"/>
      <c r="C483" s="21"/>
      <c r="D483" s="21"/>
      <c r="E483" s="21"/>
      <c r="F483" s="21"/>
      <c r="G483" s="21"/>
      <c r="H483" s="21"/>
      <c r="I483" s="21"/>
      <c r="J483" s="21"/>
      <c r="K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DH483" s="21"/>
      <c r="DI483" s="21"/>
    </row>
    <row r="484" spans="1:113" x14ac:dyDescent="0.25">
      <c r="A484" s="21"/>
      <c r="B484" s="21"/>
      <c r="C484" s="21"/>
      <c r="D484" s="21"/>
      <c r="E484" s="21"/>
      <c r="F484" s="21"/>
      <c r="G484" s="21"/>
      <c r="H484" s="21"/>
      <c r="I484" s="21"/>
      <c r="J484" s="21"/>
      <c r="K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DH484" s="21"/>
      <c r="DI484" s="21"/>
    </row>
    <row r="485" spans="1:113" x14ac:dyDescent="0.25">
      <c r="A485" s="21"/>
      <c r="B485" s="21"/>
      <c r="C485" s="21"/>
      <c r="D485" s="21"/>
      <c r="E485" s="21"/>
      <c r="F485" s="21"/>
      <c r="G485" s="21"/>
      <c r="H485" s="21"/>
      <c r="I485" s="21"/>
      <c r="J485" s="21"/>
      <c r="K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DH485" s="21"/>
      <c r="DI485" s="21"/>
    </row>
    <row r="486" spans="1:113" x14ac:dyDescent="0.25">
      <c r="A486" s="21"/>
      <c r="B486" s="21"/>
      <c r="C486" s="21"/>
      <c r="D486" s="21"/>
      <c r="E486" s="21"/>
      <c r="F486" s="21"/>
      <c r="G486" s="21"/>
      <c r="H486" s="21"/>
      <c r="I486" s="21"/>
      <c r="J486" s="21"/>
      <c r="K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DH486" s="21"/>
      <c r="DI486" s="21"/>
    </row>
    <row r="487" spans="1:113" x14ac:dyDescent="0.25">
      <c r="A487" s="21"/>
      <c r="B487" s="21"/>
      <c r="C487" s="21"/>
      <c r="D487" s="21"/>
      <c r="E487" s="21"/>
      <c r="F487" s="21"/>
      <c r="G487" s="21"/>
      <c r="H487" s="21"/>
      <c r="I487" s="21"/>
      <c r="J487" s="21"/>
      <c r="K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DH487" s="21"/>
      <c r="DI487" s="21"/>
    </row>
    <row r="488" spans="1:113" x14ac:dyDescent="0.25">
      <c r="A488" s="21"/>
      <c r="B488" s="21"/>
      <c r="C488" s="21"/>
      <c r="D488" s="21"/>
      <c r="E488" s="21"/>
      <c r="F488" s="21"/>
      <c r="G488" s="21"/>
      <c r="H488" s="21"/>
      <c r="I488" s="21"/>
      <c r="J488" s="21"/>
      <c r="K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DH488" s="21"/>
      <c r="DI488" s="21"/>
    </row>
    <row r="489" spans="1:113" x14ac:dyDescent="0.25">
      <c r="A489" s="21"/>
      <c r="B489" s="21"/>
      <c r="C489" s="21"/>
      <c r="D489" s="21"/>
      <c r="E489" s="21"/>
      <c r="F489" s="21"/>
      <c r="G489" s="21"/>
      <c r="H489" s="21"/>
      <c r="I489" s="21"/>
      <c r="J489" s="21"/>
      <c r="K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DH489" s="21"/>
      <c r="DI489" s="21"/>
    </row>
    <row r="490" spans="1:113" x14ac:dyDescent="0.25">
      <c r="A490" s="21"/>
      <c r="B490" s="21"/>
      <c r="C490" s="21"/>
      <c r="D490" s="21"/>
      <c r="E490" s="21"/>
      <c r="F490" s="21"/>
      <c r="G490" s="21"/>
      <c r="H490" s="21"/>
      <c r="I490" s="21"/>
      <c r="J490" s="21"/>
      <c r="K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DH490" s="21"/>
      <c r="DI490" s="21"/>
    </row>
    <row r="491" spans="1:113" x14ac:dyDescent="0.25">
      <c r="A491" s="21"/>
      <c r="B491" s="21"/>
      <c r="C491" s="21"/>
      <c r="D491" s="21"/>
      <c r="E491" s="21"/>
      <c r="F491" s="21"/>
      <c r="G491" s="21"/>
      <c r="H491" s="21"/>
      <c r="I491" s="21"/>
      <c r="J491" s="21"/>
      <c r="K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DH491" s="21"/>
      <c r="DI491" s="21"/>
    </row>
    <row r="492" spans="1:113" x14ac:dyDescent="0.25">
      <c r="A492" s="21"/>
      <c r="B492" s="21"/>
      <c r="C492" s="21"/>
      <c r="D492" s="21"/>
      <c r="E492" s="21"/>
      <c r="F492" s="21"/>
      <c r="G492" s="21"/>
      <c r="H492" s="21"/>
      <c r="I492" s="21"/>
      <c r="J492" s="21"/>
      <c r="K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DH492" s="21"/>
      <c r="DI492" s="21"/>
    </row>
    <row r="493" spans="1:113" x14ac:dyDescent="0.25">
      <c r="A493" s="21"/>
      <c r="B493" s="21"/>
      <c r="C493" s="21"/>
      <c r="D493" s="21"/>
      <c r="E493" s="21"/>
      <c r="F493" s="21"/>
      <c r="G493" s="21"/>
      <c r="H493" s="21"/>
      <c r="I493" s="21"/>
      <c r="J493" s="21"/>
      <c r="K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DH493" s="21"/>
      <c r="DI493" s="21"/>
    </row>
    <row r="494" spans="1:113" x14ac:dyDescent="0.25">
      <c r="A494" s="21"/>
      <c r="B494" s="21"/>
      <c r="C494" s="21"/>
      <c r="D494" s="21"/>
      <c r="E494" s="21"/>
      <c r="F494" s="21"/>
      <c r="G494" s="21"/>
      <c r="H494" s="21"/>
      <c r="I494" s="21"/>
      <c r="J494" s="21"/>
      <c r="K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DH494" s="21"/>
      <c r="DI494" s="21"/>
    </row>
    <row r="495" spans="1:113" x14ac:dyDescent="0.25">
      <c r="A495" s="21"/>
      <c r="B495" s="21"/>
      <c r="C495" s="21"/>
      <c r="D495" s="21"/>
      <c r="E495" s="21"/>
      <c r="F495" s="21"/>
      <c r="G495" s="21"/>
      <c r="H495" s="21"/>
      <c r="I495" s="21"/>
      <c r="J495" s="21"/>
      <c r="K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DH495" s="21"/>
      <c r="DI495" s="21"/>
    </row>
    <row r="496" spans="1:113" x14ac:dyDescent="0.25">
      <c r="A496" s="21"/>
      <c r="B496" s="21"/>
      <c r="C496" s="21"/>
      <c r="D496" s="21"/>
      <c r="E496" s="21"/>
      <c r="F496" s="21"/>
      <c r="G496" s="21"/>
      <c r="H496" s="21"/>
      <c r="I496" s="21"/>
      <c r="J496" s="21"/>
      <c r="K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DH496" s="21"/>
      <c r="DI496" s="21"/>
    </row>
    <row r="497" spans="1:113" x14ac:dyDescent="0.25">
      <c r="A497" s="21"/>
      <c r="B497" s="21"/>
      <c r="C497" s="21"/>
      <c r="D497" s="21"/>
      <c r="E497" s="21"/>
      <c r="F497" s="21"/>
      <c r="G497" s="21"/>
      <c r="H497" s="21"/>
      <c r="I497" s="21"/>
      <c r="J497" s="21"/>
      <c r="K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DH497" s="21"/>
      <c r="DI497" s="21"/>
    </row>
    <row r="498" spans="1:113" x14ac:dyDescent="0.25">
      <c r="A498" s="21"/>
      <c r="B498" s="21"/>
      <c r="C498" s="21"/>
      <c r="D498" s="21"/>
      <c r="E498" s="21"/>
      <c r="F498" s="21"/>
      <c r="G498" s="21"/>
      <c r="H498" s="21"/>
      <c r="I498" s="21"/>
      <c r="J498" s="21"/>
      <c r="K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DH498" s="21"/>
      <c r="DI498" s="21"/>
    </row>
    <row r="499" spans="1:113" x14ac:dyDescent="0.25">
      <c r="A499" s="21"/>
      <c r="B499" s="21"/>
      <c r="C499" s="21"/>
      <c r="D499" s="21"/>
      <c r="E499" s="21"/>
      <c r="F499" s="21"/>
      <c r="G499" s="21"/>
      <c r="H499" s="21"/>
      <c r="I499" s="21"/>
      <c r="J499" s="21"/>
      <c r="K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DH499" s="21"/>
      <c r="DI499" s="21"/>
    </row>
    <row r="500" spans="1:113" x14ac:dyDescent="0.25">
      <c r="A500" s="21"/>
      <c r="B500" s="21"/>
      <c r="C500" s="21"/>
      <c r="D500" s="21"/>
      <c r="E500" s="21"/>
      <c r="F500" s="21"/>
      <c r="G500" s="21"/>
      <c r="H500" s="21"/>
      <c r="I500" s="21"/>
      <c r="J500" s="21"/>
      <c r="K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DH500" s="21"/>
      <c r="DI500" s="21"/>
    </row>
    <row r="501" spans="1:113" x14ac:dyDescent="0.25">
      <c r="A501" s="21"/>
      <c r="B501" s="21"/>
      <c r="C501" s="21"/>
      <c r="D501" s="21"/>
      <c r="E501" s="21"/>
      <c r="F501" s="21"/>
      <c r="G501" s="21"/>
      <c r="H501" s="21"/>
      <c r="I501" s="21"/>
      <c r="J501" s="21"/>
      <c r="K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DH501" s="21"/>
      <c r="DI501" s="21"/>
    </row>
    <row r="502" spans="1:113" x14ac:dyDescent="0.25">
      <c r="A502" s="21"/>
      <c r="B502" s="21"/>
      <c r="C502" s="21"/>
      <c r="D502" s="21"/>
      <c r="E502" s="21"/>
      <c r="F502" s="21"/>
      <c r="G502" s="21"/>
      <c r="H502" s="21"/>
      <c r="I502" s="21"/>
      <c r="J502" s="21"/>
      <c r="K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DH502" s="21"/>
      <c r="DI502" s="21"/>
    </row>
    <row r="503" spans="1:113" x14ac:dyDescent="0.25">
      <c r="A503" s="21"/>
      <c r="B503" s="21"/>
      <c r="C503" s="21"/>
      <c r="D503" s="21"/>
      <c r="E503" s="21"/>
      <c r="F503" s="21"/>
      <c r="G503" s="21"/>
      <c r="H503" s="21"/>
      <c r="I503" s="21"/>
      <c r="J503" s="21"/>
      <c r="K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DH503" s="21"/>
      <c r="DI503" s="21"/>
    </row>
    <row r="504" spans="1:113" x14ac:dyDescent="0.25">
      <c r="A504" s="21"/>
      <c r="B504" s="21"/>
      <c r="C504" s="21"/>
      <c r="D504" s="21"/>
      <c r="E504" s="21"/>
      <c r="F504" s="21"/>
      <c r="G504" s="21"/>
      <c r="H504" s="21"/>
      <c r="I504" s="21"/>
      <c r="J504" s="21"/>
      <c r="K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DH504" s="21"/>
      <c r="DI504" s="21"/>
    </row>
    <row r="505" spans="1:113" x14ac:dyDescent="0.25">
      <c r="A505" s="21"/>
      <c r="B505" s="21"/>
      <c r="C505" s="21"/>
      <c r="D505" s="21"/>
      <c r="E505" s="21"/>
      <c r="F505" s="21"/>
      <c r="G505" s="21"/>
      <c r="H505" s="21"/>
      <c r="I505" s="21"/>
      <c r="J505" s="21"/>
      <c r="K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DH505" s="21"/>
      <c r="DI505" s="21"/>
    </row>
    <row r="506" spans="1:113" x14ac:dyDescent="0.25">
      <c r="A506" s="21"/>
      <c r="B506" s="21"/>
      <c r="C506" s="21"/>
      <c r="D506" s="21"/>
      <c r="E506" s="21"/>
      <c r="F506" s="21"/>
      <c r="G506" s="21"/>
      <c r="H506" s="21"/>
      <c r="I506" s="21"/>
      <c r="J506" s="21"/>
      <c r="K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DH506" s="21"/>
      <c r="DI506" s="21"/>
    </row>
    <row r="507" spans="1:113" x14ac:dyDescent="0.25">
      <c r="A507" s="21"/>
      <c r="B507" s="21"/>
      <c r="C507" s="21"/>
      <c r="D507" s="21"/>
      <c r="E507" s="21"/>
      <c r="F507" s="21"/>
      <c r="G507" s="21"/>
      <c r="H507" s="21"/>
      <c r="I507" s="21"/>
      <c r="J507" s="21"/>
      <c r="K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DH507" s="21"/>
      <c r="DI507" s="21"/>
    </row>
    <row r="508" spans="1:113" x14ac:dyDescent="0.25">
      <c r="A508" s="21"/>
      <c r="B508" s="21"/>
      <c r="C508" s="21"/>
      <c r="D508" s="21"/>
      <c r="E508" s="21"/>
      <c r="F508" s="21"/>
      <c r="G508" s="21"/>
      <c r="H508" s="21"/>
      <c r="I508" s="21"/>
      <c r="J508" s="21"/>
      <c r="K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DH508" s="21"/>
      <c r="DI508" s="21"/>
    </row>
    <row r="509" spans="1:113" x14ac:dyDescent="0.25">
      <c r="A509" s="21"/>
      <c r="B509" s="21"/>
      <c r="C509" s="21"/>
      <c r="D509" s="21"/>
      <c r="E509" s="21"/>
      <c r="F509" s="21"/>
      <c r="G509" s="21"/>
      <c r="H509" s="21"/>
      <c r="I509" s="21"/>
      <c r="J509" s="21"/>
      <c r="K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DH509" s="21"/>
      <c r="DI509" s="21"/>
    </row>
    <row r="510" spans="1:113" x14ac:dyDescent="0.25">
      <c r="A510" s="21"/>
      <c r="B510" s="21"/>
      <c r="C510" s="21"/>
      <c r="D510" s="21"/>
      <c r="E510" s="21"/>
      <c r="F510" s="21"/>
      <c r="G510" s="21"/>
      <c r="H510" s="21"/>
      <c r="I510" s="21"/>
      <c r="J510" s="21"/>
      <c r="K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DH510" s="21"/>
      <c r="DI510" s="21"/>
    </row>
    <row r="511" spans="1:113" x14ac:dyDescent="0.25">
      <c r="A511" s="21"/>
      <c r="B511" s="21"/>
      <c r="C511" s="21"/>
      <c r="D511" s="21"/>
      <c r="E511" s="21"/>
      <c r="F511" s="21"/>
      <c r="G511" s="21"/>
      <c r="H511" s="21"/>
      <c r="I511" s="21"/>
      <c r="J511" s="21"/>
      <c r="K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DH511" s="21"/>
      <c r="DI511" s="21"/>
    </row>
    <row r="512" spans="1:113" x14ac:dyDescent="0.25">
      <c r="A512" s="21"/>
      <c r="B512" s="21"/>
      <c r="C512" s="21"/>
      <c r="D512" s="21"/>
      <c r="E512" s="21"/>
      <c r="F512" s="21"/>
      <c r="G512" s="21"/>
      <c r="H512" s="21"/>
      <c r="I512" s="21"/>
      <c r="J512" s="21"/>
      <c r="K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DH512" s="21"/>
      <c r="DI512" s="21"/>
    </row>
    <row r="513" spans="1:113" x14ac:dyDescent="0.25">
      <c r="A513" s="21"/>
      <c r="B513" s="21"/>
      <c r="C513" s="21"/>
      <c r="D513" s="21"/>
      <c r="E513" s="21"/>
      <c r="F513" s="21"/>
      <c r="G513" s="21"/>
      <c r="H513" s="21"/>
      <c r="I513" s="21"/>
      <c r="J513" s="21"/>
      <c r="K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DH513" s="21"/>
      <c r="DI513" s="21"/>
    </row>
    <row r="514" spans="1:113" x14ac:dyDescent="0.25">
      <c r="A514" s="21"/>
      <c r="B514" s="21"/>
      <c r="C514" s="21"/>
      <c r="D514" s="21"/>
      <c r="E514" s="21"/>
      <c r="F514" s="21"/>
      <c r="G514" s="21"/>
      <c r="H514" s="21"/>
      <c r="I514" s="21"/>
      <c r="J514" s="21"/>
      <c r="K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DH514" s="21"/>
      <c r="DI514" s="21"/>
    </row>
    <row r="515" spans="1:113" x14ac:dyDescent="0.25">
      <c r="A515" s="21"/>
      <c r="B515" s="21"/>
      <c r="C515" s="21"/>
      <c r="D515" s="21"/>
      <c r="E515" s="21"/>
      <c r="F515" s="21"/>
      <c r="G515" s="21"/>
      <c r="H515" s="21"/>
      <c r="I515" s="21"/>
      <c r="J515" s="21"/>
      <c r="K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DH515" s="21"/>
      <c r="DI515" s="21"/>
    </row>
    <row r="516" spans="1:113" x14ac:dyDescent="0.25">
      <c r="A516" s="21"/>
      <c r="B516" s="21"/>
      <c r="C516" s="21"/>
      <c r="D516" s="21"/>
      <c r="E516" s="21"/>
      <c r="F516" s="21"/>
      <c r="G516" s="21"/>
      <c r="H516" s="21"/>
      <c r="I516" s="21"/>
      <c r="J516" s="21"/>
      <c r="K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DH516" s="21"/>
      <c r="DI516" s="21"/>
    </row>
    <row r="517" spans="1:113" x14ac:dyDescent="0.25">
      <c r="A517" s="21"/>
      <c r="B517" s="21"/>
      <c r="C517" s="21"/>
      <c r="D517" s="21"/>
      <c r="E517" s="21"/>
      <c r="F517" s="21"/>
      <c r="G517" s="21"/>
      <c r="H517" s="21"/>
      <c r="I517" s="21"/>
      <c r="J517" s="21"/>
      <c r="K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DH517" s="21"/>
      <c r="DI517" s="21"/>
    </row>
    <row r="518" spans="1:113" x14ac:dyDescent="0.25">
      <c r="A518" s="21"/>
      <c r="B518" s="21"/>
      <c r="C518" s="21"/>
      <c r="D518" s="21"/>
      <c r="E518" s="21"/>
      <c r="F518" s="21"/>
      <c r="G518" s="21"/>
      <c r="H518" s="21"/>
      <c r="I518" s="21"/>
      <c r="J518" s="21"/>
      <c r="K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DH518" s="21"/>
      <c r="DI518" s="21"/>
    </row>
    <row r="519" spans="1:113" x14ac:dyDescent="0.25">
      <c r="A519" s="21"/>
      <c r="B519" s="21"/>
      <c r="C519" s="21"/>
      <c r="D519" s="21"/>
      <c r="E519" s="21"/>
      <c r="F519" s="21"/>
      <c r="G519" s="21"/>
      <c r="H519" s="21"/>
      <c r="I519" s="21"/>
      <c r="J519" s="21"/>
      <c r="K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DH519" s="21"/>
      <c r="DI519" s="21"/>
    </row>
    <row r="520" spans="1:113" x14ac:dyDescent="0.25">
      <c r="A520" s="21"/>
      <c r="B520" s="21"/>
      <c r="C520" s="21"/>
      <c r="D520" s="21"/>
      <c r="E520" s="21"/>
      <c r="F520" s="21"/>
      <c r="G520" s="21"/>
      <c r="H520" s="21"/>
      <c r="I520" s="21"/>
      <c r="J520" s="21"/>
      <c r="K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DH520" s="21"/>
      <c r="DI520" s="21"/>
    </row>
    <row r="521" spans="1:113" x14ac:dyDescent="0.25">
      <c r="A521" s="21"/>
      <c r="B521" s="21"/>
      <c r="C521" s="21"/>
      <c r="D521" s="21"/>
      <c r="E521" s="21"/>
      <c r="F521" s="21"/>
      <c r="G521" s="21"/>
      <c r="H521" s="21"/>
      <c r="I521" s="21"/>
      <c r="J521" s="21"/>
      <c r="K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DH521" s="21"/>
      <c r="DI521" s="21"/>
    </row>
    <row r="522" spans="1:113" x14ac:dyDescent="0.25">
      <c r="A522" s="21"/>
      <c r="B522" s="21"/>
      <c r="C522" s="21"/>
      <c r="D522" s="21"/>
      <c r="E522" s="21"/>
      <c r="F522" s="21"/>
      <c r="G522" s="21"/>
      <c r="H522" s="21"/>
      <c r="I522" s="21"/>
      <c r="J522" s="21"/>
      <c r="K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DH522" s="21"/>
      <c r="DI522" s="21"/>
    </row>
    <row r="523" spans="1:113" x14ac:dyDescent="0.25">
      <c r="A523" s="21"/>
      <c r="B523" s="21"/>
      <c r="C523" s="21"/>
      <c r="D523" s="21"/>
      <c r="E523" s="21"/>
      <c r="F523" s="21"/>
      <c r="G523" s="21"/>
      <c r="H523" s="21"/>
      <c r="I523" s="21"/>
      <c r="J523" s="21"/>
      <c r="K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DH523" s="21"/>
      <c r="DI523" s="21"/>
    </row>
    <row r="524" spans="1:113" x14ac:dyDescent="0.25">
      <c r="A524" s="21"/>
      <c r="B524" s="21"/>
      <c r="C524" s="21"/>
      <c r="D524" s="21"/>
      <c r="E524" s="21"/>
      <c r="F524" s="21"/>
      <c r="G524" s="21"/>
      <c r="H524" s="21"/>
      <c r="I524" s="21"/>
      <c r="J524" s="21"/>
      <c r="K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DH524" s="21"/>
      <c r="DI524" s="21"/>
    </row>
    <row r="525" spans="1:113" x14ac:dyDescent="0.25">
      <c r="A525" s="21"/>
      <c r="B525" s="21"/>
      <c r="C525" s="21"/>
      <c r="D525" s="21"/>
      <c r="E525" s="21"/>
      <c r="F525" s="21"/>
      <c r="G525" s="21"/>
      <c r="H525" s="21"/>
      <c r="I525" s="21"/>
      <c r="J525" s="21"/>
      <c r="K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DH525" s="21"/>
      <c r="DI525" s="21"/>
    </row>
    <row r="526" spans="1:113" x14ac:dyDescent="0.25">
      <c r="A526" s="21"/>
      <c r="B526" s="21"/>
      <c r="C526" s="21"/>
      <c r="D526" s="21"/>
      <c r="E526" s="21"/>
      <c r="F526" s="21"/>
      <c r="G526" s="21"/>
      <c r="H526" s="21"/>
      <c r="I526" s="21"/>
      <c r="J526" s="21"/>
      <c r="K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DH526" s="21"/>
      <c r="DI526" s="21"/>
    </row>
    <row r="527" spans="1:113" x14ac:dyDescent="0.25">
      <c r="A527" s="21"/>
      <c r="B527" s="21"/>
      <c r="C527" s="21"/>
      <c r="D527" s="21"/>
      <c r="E527" s="21"/>
      <c r="F527" s="21"/>
      <c r="G527" s="21"/>
      <c r="H527" s="21"/>
      <c r="I527" s="21"/>
      <c r="J527" s="21"/>
      <c r="K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DH527" s="21"/>
      <c r="DI527" s="21"/>
    </row>
    <row r="528" spans="1:113" x14ac:dyDescent="0.25">
      <c r="A528" s="21"/>
      <c r="B528" s="21"/>
      <c r="C528" s="21"/>
      <c r="D528" s="21"/>
      <c r="E528" s="21"/>
      <c r="F528" s="21"/>
      <c r="G528" s="21"/>
      <c r="H528" s="21"/>
      <c r="I528" s="21"/>
      <c r="J528" s="21"/>
      <c r="K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DH528" s="21"/>
      <c r="DI528" s="21"/>
    </row>
    <row r="529" spans="1:113" x14ac:dyDescent="0.25">
      <c r="A529" s="21"/>
      <c r="B529" s="21"/>
      <c r="C529" s="21"/>
      <c r="D529" s="21"/>
      <c r="E529" s="21"/>
      <c r="F529" s="21"/>
      <c r="G529" s="21"/>
      <c r="H529" s="21"/>
      <c r="I529" s="21"/>
      <c r="J529" s="21"/>
      <c r="K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DH529" s="21"/>
      <c r="DI529" s="21"/>
    </row>
    <row r="530" spans="1:113" x14ac:dyDescent="0.25">
      <c r="A530" s="21"/>
      <c r="B530" s="21"/>
      <c r="C530" s="21"/>
      <c r="D530" s="21"/>
      <c r="E530" s="21"/>
      <c r="F530" s="21"/>
      <c r="G530" s="21"/>
      <c r="H530" s="21"/>
      <c r="I530" s="21"/>
      <c r="J530" s="21"/>
      <c r="K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DH530" s="21"/>
      <c r="DI530" s="21"/>
    </row>
    <row r="531" spans="1:113" x14ac:dyDescent="0.25">
      <c r="A531" s="21"/>
      <c r="B531" s="21"/>
      <c r="C531" s="21"/>
      <c r="D531" s="21"/>
      <c r="E531" s="21"/>
      <c r="F531" s="21"/>
      <c r="G531" s="21"/>
      <c r="H531" s="21"/>
      <c r="I531" s="21"/>
      <c r="J531" s="21"/>
      <c r="K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DH531" s="21"/>
      <c r="DI531" s="21"/>
    </row>
    <row r="532" spans="1:113" x14ac:dyDescent="0.25">
      <c r="A532" s="21"/>
      <c r="B532" s="21"/>
      <c r="C532" s="21"/>
      <c r="D532" s="21"/>
      <c r="E532" s="21"/>
      <c r="F532" s="21"/>
      <c r="G532" s="21"/>
      <c r="H532" s="21"/>
      <c r="I532" s="21"/>
      <c r="J532" s="21"/>
      <c r="K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DH532" s="21"/>
      <c r="DI532" s="21"/>
    </row>
    <row r="533" spans="1:113" x14ac:dyDescent="0.25">
      <c r="A533" s="21"/>
      <c r="B533" s="21"/>
      <c r="C533" s="21"/>
      <c r="D533" s="21"/>
      <c r="E533" s="21"/>
      <c r="F533" s="21"/>
      <c r="G533" s="21"/>
      <c r="H533" s="21"/>
      <c r="I533" s="21"/>
      <c r="J533" s="21"/>
      <c r="K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DH533" s="21"/>
      <c r="DI533" s="21"/>
    </row>
    <row r="534" spans="1:113" x14ac:dyDescent="0.25">
      <c r="A534" s="21"/>
      <c r="B534" s="21"/>
      <c r="C534" s="21"/>
      <c r="D534" s="21"/>
      <c r="E534" s="21"/>
      <c r="F534" s="21"/>
      <c r="G534" s="21"/>
      <c r="H534" s="21"/>
      <c r="I534" s="21"/>
      <c r="J534" s="21"/>
      <c r="K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DH534" s="21"/>
      <c r="DI534" s="21"/>
    </row>
    <row r="535" spans="1:113" x14ac:dyDescent="0.25">
      <c r="A535" s="21"/>
      <c r="B535" s="21"/>
      <c r="C535" s="21"/>
      <c r="D535" s="21"/>
      <c r="E535" s="21"/>
      <c r="F535" s="21"/>
      <c r="G535" s="21"/>
      <c r="H535" s="21"/>
      <c r="I535" s="21"/>
      <c r="J535" s="21"/>
      <c r="K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DH535" s="21"/>
      <c r="DI535" s="21"/>
    </row>
    <row r="536" spans="1:113" x14ac:dyDescent="0.25">
      <c r="A536" s="21"/>
      <c r="B536" s="21"/>
      <c r="C536" s="21"/>
      <c r="D536" s="21"/>
      <c r="E536" s="21"/>
      <c r="F536" s="21"/>
      <c r="G536" s="21"/>
      <c r="H536" s="21"/>
      <c r="I536" s="21"/>
      <c r="J536" s="21"/>
      <c r="K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DH536" s="21"/>
      <c r="DI536" s="21"/>
    </row>
    <row r="537" spans="1:113" x14ac:dyDescent="0.25">
      <c r="A537" s="21"/>
      <c r="B537" s="21"/>
      <c r="C537" s="21"/>
      <c r="D537" s="21"/>
      <c r="E537" s="21"/>
      <c r="F537" s="21"/>
      <c r="G537" s="21"/>
      <c r="H537" s="21"/>
      <c r="I537" s="21"/>
      <c r="J537" s="21"/>
      <c r="K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DH537" s="21"/>
      <c r="DI537" s="21"/>
    </row>
    <row r="538" spans="1:113" x14ac:dyDescent="0.25">
      <c r="A538" s="21"/>
      <c r="B538" s="21"/>
      <c r="C538" s="21"/>
      <c r="D538" s="21"/>
      <c r="E538" s="21"/>
      <c r="F538" s="21"/>
      <c r="G538" s="21"/>
      <c r="H538" s="21"/>
      <c r="I538" s="21"/>
      <c r="J538" s="21"/>
      <c r="K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DH538" s="21"/>
      <c r="DI538" s="21"/>
    </row>
    <row r="539" spans="1:113" x14ac:dyDescent="0.25">
      <c r="A539" s="21"/>
      <c r="B539" s="21"/>
      <c r="C539" s="21"/>
      <c r="D539" s="21"/>
      <c r="E539" s="21"/>
      <c r="F539" s="21"/>
      <c r="G539" s="21"/>
      <c r="H539" s="21"/>
      <c r="I539" s="21"/>
      <c r="J539" s="21"/>
      <c r="K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DH539" s="21"/>
      <c r="DI539" s="21"/>
    </row>
    <row r="540" spans="1:113" x14ac:dyDescent="0.25">
      <c r="A540" s="21"/>
      <c r="B540" s="21"/>
      <c r="C540" s="21"/>
      <c r="D540" s="21"/>
      <c r="E540" s="21"/>
      <c r="F540" s="21"/>
      <c r="G540" s="21"/>
      <c r="H540" s="21"/>
      <c r="I540" s="21"/>
      <c r="J540" s="21"/>
      <c r="K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DH540" s="21"/>
      <c r="DI540" s="21"/>
    </row>
    <row r="541" spans="1:113" x14ac:dyDescent="0.25">
      <c r="A541" s="21"/>
      <c r="B541" s="21"/>
      <c r="C541" s="21"/>
      <c r="D541" s="21"/>
      <c r="E541" s="21"/>
      <c r="F541" s="21"/>
      <c r="G541" s="21"/>
      <c r="H541" s="21"/>
      <c r="I541" s="21"/>
      <c r="J541" s="21"/>
      <c r="K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DH541" s="21"/>
      <c r="DI541" s="21"/>
    </row>
    <row r="542" spans="1:113" x14ac:dyDescent="0.25">
      <c r="A542" s="21"/>
      <c r="B542" s="21"/>
      <c r="C542" s="21"/>
      <c r="D542" s="21"/>
      <c r="E542" s="21"/>
      <c r="F542" s="21"/>
      <c r="G542" s="21"/>
      <c r="H542" s="21"/>
      <c r="I542" s="21"/>
      <c r="J542" s="21"/>
      <c r="K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DH542" s="21"/>
      <c r="DI542" s="21"/>
    </row>
    <row r="543" spans="1:113" x14ac:dyDescent="0.25">
      <c r="A543" s="21"/>
      <c r="B543" s="21"/>
      <c r="C543" s="21"/>
      <c r="D543" s="21"/>
      <c r="E543" s="21"/>
      <c r="F543" s="21"/>
      <c r="G543" s="21"/>
      <c r="H543" s="21"/>
      <c r="I543" s="21"/>
      <c r="J543" s="21"/>
      <c r="K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DH543" s="21"/>
      <c r="DI543" s="21"/>
    </row>
    <row r="544" spans="1:113" x14ac:dyDescent="0.25">
      <c r="A544" s="21"/>
      <c r="B544" s="21"/>
      <c r="C544" s="21"/>
      <c r="D544" s="21"/>
      <c r="E544" s="21"/>
      <c r="F544" s="21"/>
      <c r="G544" s="21"/>
      <c r="H544" s="21"/>
      <c r="I544" s="21"/>
      <c r="J544" s="21"/>
      <c r="K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DH544" s="21"/>
      <c r="DI544" s="21"/>
    </row>
    <row r="545" spans="1:113" x14ac:dyDescent="0.25">
      <c r="A545" s="21"/>
      <c r="B545" s="21"/>
      <c r="C545" s="21"/>
      <c r="D545" s="21"/>
      <c r="E545" s="21"/>
      <c r="F545" s="21"/>
      <c r="G545" s="21"/>
      <c r="H545" s="21"/>
      <c r="I545" s="21"/>
      <c r="J545" s="21"/>
      <c r="K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DH545" s="21"/>
      <c r="DI545" s="21"/>
    </row>
    <row r="546" spans="1:113" x14ac:dyDescent="0.25">
      <c r="A546" s="21"/>
      <c r="B546" s="21"/>
      <c r="C546" s="21"/>
      <c r="D546" s="21"/>
      <c r="E546" s="21"/>
      <c r="F546" s="21"/>
      <c r="G546" s="21"/>
      <c r="H546" s="21"/>
      <c r="I546" s="21"/>
      <c r="J546" s="21"/>
      <c r="K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DH546" s="21"/>
      <c r="DI546" s="21"/>
    </row>
    <row r="547" spans="1:113" x14ac:dyDescent="0.25">
      <c r="A547" s="21"/>
      <c r="B547" s="21"/>
      <c r="C547" s="21"/>
      <c r="D547" s="21"/>
      <c r="E547" s="21"/>
      <c r="F547" s="21"/>
      <c r="G547" s="21"/>
      <c r="H547" s="21"/>
      <c r="I547" s="21"/>
      <c r="J547" s="21"/>
      <c r="K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DH547" s="21"/>
      <c r="DI547" s="21"/>
    </row>
    <row r="548" spans="1:113" x14ac:dyDescent="0.25">
      <c r="A548" s="21"/>
      <c r="B548" s="21"/>
      <c r="C548" s="21"/>
      <c r="D548" s="21"/>
      <c r="E548" s="21"/>
      <c r="F548" s="21"/>
      <c r="G548" s="21"/>
      <c r="H548" s="21"/>
      <c r="I548" s="21"/>
      <c r="J548" s="21"/>
      <c r="K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DH548" s="21"/>
      <c r="DI548" s="21"/>
    </row>
    <row r="549" spans="1:113" x14ac:dyDescent="0.25">
      <c r="A549" s="21"/>
      <c r="B549" s="21"/>
      <c r="C549" s="21"/>
      <c r="D549" s="21"/>
      <c r="E549" s="21"/>
      <c r="F549" s="21"/>
      <c r="G549" s="21"/>
      <c r="H549" s="21"/>
      <c r="I549" s="21"/>
      <c r="J549" s="21"/>
      <c r="K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DH549" s="21"/>
      <c r="DI549" s="21"/>
    </row>
    <row r="550" spans="1:113" x14ac:dyDescent="0.25">
      <c r="A550" s="21"/>
      <c r="B550" s="21"/>
      <c r="C550" s="21"/>
      <c r="D550" s="21"/>
      <c r="E550" s="21"/>
      <c r="F550" s="21"/>
      <c r="G550" s="21"/>
      <c r="H550" s="21"/>
      <c r="I550" s="21"/>
      <c r="J550" s="21"/>
      <c r="K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DH550" s="21"/>
      <c r="DI550" s="21"/>
    </row>
    <row r="551" spans="1:113" x14ac:dyDescent="0.25">
      <c r="A551" s="21"/>
      <c r="B551" s="21"/>
      <c r="C551" s="21"/>
      <c r="D551" s="21"/>
      <c r="E551" s="21"/>
      <c r="F551" s="21"/>
      <c r="G551" s="21"/>
      <c r="H551" s="21"/>
      <c r="I551" s="21"/>
      <c r="J551" s="21"/>
      <c r="K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DH551" s="21"/>
      <c r="DI551" s="21"/>
    </row>
    <row r="552" spans="1:113" x14ac:dyDescent="0.25">
      <c r="A552" s="21"/>
      <c r="B552" s="21"/>
      <c r="C552" s="21"/>
      <c r="D552" s="21"/>
      <c r="E552" s="21"/>
      <c r="F552" s="21"/>
      <c r="G552" s="21"/>
      <c r="H552" s="21"/>
      <c r="I552" s="21"/>
      <c r="J552" s="21"/>
      <c r="K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DH552" s="21"/>
      <c r="DI552" s="21"/>
    </row>
    <row r="553" spans="1:113" x14ac:dyDescent="0.25">
      <c r="A553" s="21"/>
      <c r="B553" s="21"/>
      <c r="C553" s="21"/>
      <c r="D553" s="21"/>
      <c r="E553" s="21"/>
      <c r="F553" s="21"/>
      <c r="G553" s="21"/>
      <c r="H553" s="21"/>
      <c r="I553" s="21"/>
      <c r="J553" s="21"/>
      <c r="K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DH553" s="21"/>
      <c r="DI553" s="21"/>
    </row>
    <row r="554" spans="1:113" x14ac:dyDescent="0.25">
      <c r="A554" s="21"/>
      <c r="B554" s="21"/>
      <c r="C554" s="21"/>
      <c r="D554" s="21"/>
      <c r="E554" s="21"/>
      <c r="F554" s="21"/>
      <c r="G554" s="21"/>
      <c r="H554" s="21"/>
      <c r="I554" s="21"/>
      <c r="J554" s="21"/>
      <c r="K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DH554" s="21"/>
      <c r="DI554" s="21"/>
    </row>
    <row r="555" spans="1:113" x14ac:dyDescent="0.25">
      <c r="A555" s="21"/>
      <c r="B555" s="21"/>
      <c r="C555" s="21"/>
      <c r="D555" s="21"/>
      <c r="E555" s="21"/>
      <c r="F555" s="21"/>
      <c r="G555" s="21"/>
      <c r="H555" s="21"/>
      <c r="I555" s="21"/>
      <c r="J555" s="21"/>
      <c r="K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DH555" s="21"/>
      <c r="DI555" s="21"/>
    </row>
    <row r="556" spans="1:113" x14ac:dyDescent="0.25">
      <c r="A556" s="21"/>
      <c r="B556" s="21"/>
      <c r="C556" s="21"/>
      <c r="D556" s="21"/>
      <c r="E556" s="21"/>
      <c r="F556" s="21"/>
      <c r="G556" s="21"/>
      <c r="H556" s="21"/>
      <c r="I556" s="21"/>
      <c r="J556" s="21"/>
      <c r="K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DH556" s="21"/>
      <c r="DI556" s="21"/>
    </row>
    <row r="557" spans="1:113" x14ac:dyDescent="0.25">
      <c r="A557" s="21"/>
      <c r="B557" s="21"/>
      <c r="C557" s="21"/>
      <c r="D557" s="21"/>
      <c r="E557" s="21"/>
      <c r="F557" s="21"/>
      <c r="G557" s="21"/>
      <c r="H557" s="21"/>
      <c r="I557" s="21"/>
      <c r="J557" s="21"/>
      <c r="K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DH557" s="21"/>
      <c r="DI557" s="21"/>
    </row>
    <row r="558" spans="1:113" x14ac:dyDescent="0.25">
      <c r="A558" s="21"/>
      <c r="B558" s="21"/>
      <c r="C558" s="21"/>
      <c r="D558" s="21"/>
      <c r="E558" s="21"/>
      <c r="F558" s="21"/>
      <c r="G558" s="21"/>
      <c r="H558" s="21"/>
      <c r="I558" s="21"/>
      <c r="J558" s="21"/>
      <c r="K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DH558" s="21"/>
      <c r="DI558" s="21"/>
    </row>
    <row r="559" spans="1:113" x14ac:dyDescent="0.25">
      <c r="A559" s="21"/>
      <c r="B559" s="21"/>
      <c r="C559" s="21"/>
      <c r="D559" s="21"/>
      <c r="E559" s="21"/>
      <c r="F559" s="21"/>
      <c r="G559" s="21"/>
      <c r="H559" s="21"/>
      <c r="I559" s="21"/>
      <c r="J559" s="21"/>
      <c r="K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DH559" s="21"/>
      <c r="DI559" s="21"/>
    </row>
    <row r="560" spans="1:113" x14ac:dyDescent="0.25">
      <c r="A560" s="21"/>
      <c r="B560" s="21"/>
      <c r="C560" s="21"/>
      <c r="D560" s="21"/>
      <c r="E560" s="21"/>
      <c r="F560" s="21"/>
      <c r="G560" s="21"/>
      <c r="H560" s="21"/>
      <c r="I560" s="21"/>
      <c r="J560" s="21"/>
      <c r="K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DH560" s="21"/>
      <c r="DI560" s="21"/>
    </row>
    <row r="561" spans="1:113" x14ac:dyDescent="0.25">
      <c r="A561" s="21"/>
      <c r="B561" s="21"/>
      <c r="C561" s="21"/>
      <c r="D561" s="21"/>
      <c r="E561" s="21"/>
      <c r="F561" s="21"/>
      <c r="G561" s="21"/>
      <c r="H561" s="21"/>
      <c r="I561" s="21"/>
      <c r="J561" s="21"/>
      <c r="K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DH561" s="21"/>
      <c r="DI561" s="21"/>
    </row>
    <row r="562" spans="1:113" x14ac:dyDescent="0.25">
      <c r="A562" s="21"/>
      <c r="B562" s="21"/>
      <c r="C562" s="21"/>
      <c r="D562" s="21"/>
      <c r="E562" s="21"/>
      <c r="F562" s="21"/>
      <c r="G562" s="21"/>
      <c r="H562" s="21"/>
      <c r="I562" s="21"/>
      <c r="J562" s="21"/>
      <c r="K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DH562" s="21"/>
      <c r="DI562" s="21"/>
    </row>
    <row r="563" spans="1:113" x14ac:dyDescent="0.25">
      <c r="A563" s="21"/>
      <c r="B563" s="21"/>
      <c r="C563" s="21"/>
      <c r="D563" s="21"/>
      <c r="E563" s="21"/>
      <c r="F563" s="21"/>
      <c r="G563" s="21"/>
      <c r="H563" s="21"/>
      <c r="I563" s="21"/>
      <c r="J563" s="21"/>
      <c r="K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DH563" s="21"/>
      <c r="DI563" s="21"/>
    </row>
    <row r="564" spans="1:113" x14ac:dyDescent="0.25">
      <c r="A564" s="21"/>
      <c r="B564" s="21"/>
      <c r="C564" s="21"/>
      <c r="D564" s="21"/>
      <c r="E564" s="21"/>
      <c r="F564" s="21"/>
      <c r="G564" s="21"/>
      <c r="H564" s="21"/>
      <c r="I564" s="21"/>
      <c r="J564" s="21"/>
      <c r="K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DH564" s="21"/>
      <c r="DI564" s="21"/>
    </row>
    <row r="565" spans="1:113" x14ac:dyDescent="0.25">
      <c r="A565" s="21"/>
      <c r="B565" s="21"/>
      <c r="C565" s="21"/>
      <c r="D565" s="21"/>
      <c r="E565" s="21"/>
      <c r="F565" s="21"/>
      <c r="G565" s="21"/>
      <c r="H565" s="21"/>
      <c r="I565" s="21"/>
      <c r="J565" s="21"/>
      <c r="K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DH565" s="21"/>
      <c r="DI565" s="21"/>
    </row>
    <row r="566" spans="1:113" x14ac:dyDescent="0.25">
      <c r="A566" s="21"/>
      <c r="B566" s="21"/>
      <c r="C566" s="21"/>
      <c r="D566" s="21"/>
      <c r="E566" s="21"/>
      <c r="F566" s="21"/>
      <c r="G566" s="21"/>
      <c r="H566" s="21"/>
      <c r="I566" s="21"/>
      <c r="J566" s="21"/>
      <c r="K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DH566" s="21"/>
      <c r="DI566" s="21"/>
    </row>
    <row r="567" spans="1:113" x14ac:dyDescent="0.25">
      <c r="A567" s="21"/>
      <c r="B567" s="21"/>
      <c r="C567" s="21"/>
      <c r="D567" s="21"/>
      <c r="E567" s="21"/>
      <c r="F567" s="21"/>
      <c r="G567" s="21"/>
      <c r="H567" s="21"/>
      <c r="I567" s="21"/>
      <c r="J567" s="21"/>
      <c r="K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DH567" s="21"/>
      <c r="DI567" s="21"/>
    </row>
    <row r="568" spans="1:113" x14ac:dyDescent="0.25">
      <c r="A568" s="21"/>
      <c r="B568" s="21"/>
      <c r="C568" s="21"/>
      <c r="D568" s="21"/>
      <c r="E568" s="21"/>
      <c r="F568" s="21"/>
      <c r="G568" s="21"/>
      <c r="H568" s="21"/>
      <c r="I568" s="21"/>
      <c r="J568" s="21"/>
      <c r="K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DH568" s="21"/>
      <c r="DI568" s="21"/>
    </row>
    <row r="569" spans="1:113" x14ac:dyDescent="0.25">
      <c r="A569" s="21"/>
      <c r="B569" s="21"/>
      <c r="C569" s="21"/>
      <c r="D569" s="21"/>
      <c r="E569" s="21"/>
      <c r="F569" s="21"/>
      <c r="G569" s="21"/>
      <c r="H569" s="21"/>
      <c r="I569" s="21"/>
      <c r="J569" s="21"/>
      <c r="K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DH569" s="21"/>
      <c r="DI569" s="21"/>
    </row>
    <row r="570" spans="1:113" x14ac:dyDescent="0.25">
      <c r="A570" s="21"/>
      <c r="B570" s="21"/>
      <c r="C570" s="21"/>
      <c r="D570" s="21"/>
      <c r="E570" s="21"/>
      <c r="F570" s="21"/>
      <c r="G570" s="21"/>
      <c r="H570" s="21"/>
      <c r="I570" s="21"/>
      <c r="J570" s="21"/>
      <c r="K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DH570" s="21"/>
      <c r="DI570" s="21"/>
    </row>
    <row r="571" spans="1:113" x14ac:dyDescent="0.25">
      <c r="A571" s="21"/>
      <c r="B571" s="21"/>
      <c r="C571" s="21"/>
      <c r="D571" s="21"/>
      <c r="E571" s="21"/>
      <c r="F571" s="21"/>
      <c r="G571" s="21"/>
      <c r="H571" s="21"/>
      <c r="I571" s="21"/>
      <c r="J571" s="21"/>
      <c r="K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DH571" s="21"/>
      <c r="DI571" s="21"/>
    </row>
    <row r="572" spans="1:113" x14ac:dyDescent="0.25">
      <c r="A572" s="21"/>
      <c r="B572" s="21"/>
      <c r="C572" s="21"/>
      <c r="D572" s="21"/>
      <c r="E572" s="21"/>
      <c r="F572" s="21"/>
      <c r="G572" s="21"/>
      <c r="H572" s="21"/>
      <c r="I572" s="21"/>
      <c r="J572" s="21"/>
      <c r="K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DH572" s="21"/>
      <c r="DI572" s="21"/>
    </row>
    <row r="573" spans="1:113" x14ac:dyDescent="0.25">
      <c r="A573" s="21"/>
      <c r="B573" s="21"/>
      <c r="C573" s="21"/>
      <c r="D573" s="21"/>
      <c r="E573" s="21"/>
      <c r="F573" s="21"/>
      <c r="G573" s="21"/>
      <c r="H573" s="21"/>
      <c r="I573" s="21"/>
      <c r="J573" s="21"/>
      <c r="K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DH573" s="21"/>
      <c r="DI573" s="21"/>
    </row>
    <row r="574" spans="1:113" x14ac:dyDescent="0.25">
      <c r="A574" s="21"/>
      <c r="B574" s="21"/>
      <c r="C574" s="21"/>
      <c r="D574" s="21"/>
      <c r="E574" s="21"/>
      <c r="F574" s="21"/>
      <c r="G574" s="21"/>
      <c r="H574" s="21"/>
      <c r="I574" s="21"/>
      <c r="J574" s="21"/>
      <c r="K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DH574" s="21"/>
      <c r="DI574" s="21"/>
    </row>
    <row r="575" spans="1:113" x14ac:dyDescent="0.25">
      <c r="A575" s="21"/>
      <c r="B575" s="21"/>
      <c r="C575" s="21"/>
      <c r="D575" s="21"/>
      <c r="E575" s="21"/>
      <c r="F575" s="21"/>
      <c r="G575" s="21"/>
      <c r="H575" s="21"/>
      <c r="I575" s="21"/>
      <c r="J575" s="21"/>
      <c r="K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DH575" s="21"/>
      <c r="DI575" s="21"/>
    </row>
    <row r="576" spans="1:113" x14ac:dyDescent="0.25">
      <c r="A576" s="21"/>
      <c r="B576" s="21"/>
      <c r="C576" s="21"/>
      <c r="D576" s="21"/>
      <c r="E576" s="21"/>
      <c r="F576" s="21"/>
      <c r="G576" s="21"/>
      <c r="H576" s="21"/>
      <c r="I576" s="21"/>
      <c r="J576" s="21"/>
      <c r="K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DH576" s="21"/>
      <c r="DI576" s="21"/>
    </row>
    <row r="577" spans="1:113" x14ac:dyDescent="0.25">
      <c r="A577" s="21"/>
      <c r="B577" s="21"/>
      <c r="C577" s="21"/>
      <c r="D577" s="21"/>
      <c r="E577" s="21"/>
      <c r="F577" s="21"/>
      <c r="G577" s="21"/>
      <c r="H577" s="21"/>
      <c r="I577" s="21"/>
      <c r="J577" s="21"/>
      <c r="K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DH577" s="21"/>
      <c r="DI577" s="21"/>
    </row>
    <row r="578" spans="1:113" x14ac:dyDescent="0.25">
      <c r="A578" s="21"/>
      <c r="B578" s="21"/>
      <c r="C578" s="21"/>
      <c r="D578" s="21"/>
      <c r="E578" s="21"/>
      <c r="F578" s="21"/>
      <c r="G578" s="21"/>
      <c r="H578" s="21"/>
      <c r="I578" s="21"/>
      <c r="J578" s="21"/>
      <c r="K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DH578" s="21"/>
      <c r="DI578" s="21"/>
    </row>
    <row r="579" spans="1:113" x14ac:dyDescent="0.25">
      <c r="A579" s="21"/>
      <c r="B579" s="21"/>
      <c r="C579" s="21"/>
      <c r="D579" s="21"/>
      <c r="E579" s="21"/>
      <c r="F579" s="21"/>
      <c r="G579" s="21"/>
      <c r="H579" s="21"/>
      <c r="I579" s="21"/>
      <c r="J579" s="21"/>
      <c r="K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DH579" s="21"/>
      <c r="DI579" s="21"/>
    </row>
    <row r="580" spans="1:113" x14ac:dyDescent="0.25">
      <c r="A580" s="21"/>
      <c r="B580" s="21"/>
      <c r="C580" s="21"/>
      <c r="D580" s="21"/>
      <c r="E580" s="21"/>
      <c r="F580" s="21"/>
      <c r="G580" s="21"/>
      <c r="H580" s="21"/>
      <c r="I580" s="21"/>
      <c r="J580" s="21"/>
      <c r="K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DH580" s="21"/>
      <c r="DI580" s="21"/>
    </row>
    <row r="581" spans="1:113" x14ac:dyDescent="0.25">
      <c r="A581" s="21"/>
      <c r="B581" s="21"/>
      <c r="C581" s="21"/>
      <c r="D581" s="21"/>
      <c r="E581" s="21"/>
      <c r="F581" s="21"/>
      <c r="G581" s="21"/>
      <c r="H581" s="21"/>
      <c r="I581" s="21"/>
      <c r="J581" s="21"/>
      <c r="K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DH581" s="21"/>
      <c r="DI581" s="21"/>
    </row>
    <row r="582" spans="1:113" x14ac:dyDescent="0.25">
      <c r="A582" s="21"/>
      <c r="B582" s="21"/>
      <c r="C582" s="21"/>
      <c r="D582" s="21"/>
      <c r="E582" s="21"/>
      <c r="F582" s="21"/>
      <c r="G582" s="21"/>
      <c r="H582" s="21"/>
      <c r="I582" s="21"/>
      <c r="J582" s="21"/>
      <c r="K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DH582" s="21"/>
      <c r="DI582" s="21"/>
    </row>
    <row r="583" spans="1:113" x14ac:dyDescent="0.25">
      <c r="A583" s="21"/>
      <c r="B583" s="21"/>
      <c r="C583" s="21"/>
      <c r="D583" s="21"/>
      <c r="E583" s="21"/>
      <c r="F583" s="21"/>
      <c r="G583" s="21"/>
      <c r="H583" s="21"/>
      <c r="I583" s="21"/>
      <c r="J583" s="21"/>
      <c r="K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DH583" s="21"/>
      <c r="DI583" s="21"/>
    </row>
    <row r="584" spans="1:113" x14ac:dyDescent="0.25">
      <c r="A584" s="21"/>
      <c r="B584" s="21"/>
      <c r="C584" s="21"/>
      <c r="D584" s="21"/>
      <c r="E584" s="21"/>
      <c r="F584" s="21"/>
      <c r="G584" s="21"/>
      <c r="H584" s="21"/>
      <c r="I584" s="21"/>
      <c r="J584" s="21"/>
      <c r="K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DH584" s="21"/>
      <c r="DI584" s="21"/>
    </row>
    <row r="585" spans="1:113" x14ac:dyDescent="0.25">
      <c r="A585" s="21"/>
      <c r="B585" s="21"/>
      <c r="C585" s="21"/>
      <c r="D585" s="21"/>
      <c r="E585" s="21"/>
      <c r="F585" s="21"/>
      <c r="G585" s="21"/>
      <c r="H585" s="21"/>
      <c r="I585" s="21"/>
      <c r="J585" s="21"/>
      <c r="K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DH585" s="21"/>
      <c r="DI585" s="21"/>
    </row>
    <row r="586" spans="1:113" x14ac:dyDescent="0.25">
      <c r="A586" s="21"/>
      <c r="B586" s="21"/>
      <c r="C586" s="21"/>
      <c r="D586" s="21"/>
      <c r="E586" s="21"/>
      <c r="F586" s="21"/>
      <c r="G586" s="21"/>
      <c r="H586" s="21"/>
      <c r="I586" s="21"/>
      <c r="J586" s="21"/>
      <c r="K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DH586" s="21"/>
      <c r="DI586" s="21"/>
    </row>
    <row r="587" spans="1:113" x14ac:dyDescent="0.25">
      <c r="A587" s="21"/>
      <c r="B587" s="21"/>
      <c r="C587" s="21"/>
      <c r="D587" s="21"/>
      <c r="E587" s="21"/>
      <c r="F587" s="21"/>
      <c r="G587" s="21"/>
      <c r="H587" s="21"/>
      <c r="I587" s="21"/>
      <c r="J587" s="21"/>
      <c r="K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DH587" s="21"/>
      <c r="DI587" s="21"/>
    </row>
    <row r="588" spans="1:113" x14ac:dyDescent="0.25">
      <c r="A588" s="21"/>
      <c r="B588" s="21"/>
      <c r="C588" s="21"/>
      <c r="D588" s="21"/>
      <c r="E588" s="21"/>
      <c r="F588" s="21"/>
      <c r="G588" s="21"/>
      <c r="H588" s="21"/>
      <c r="I588" s="21"/>
      <c r="J588" s="21"/>
      <c r="K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DH588" s="21"/>
      <c r="DI588" s="21"/>
    </row>
    <row r="589" spans="1:113" x14ac:dyDescent="0.25">
      <c r="A589" s="21"/>
      <c r="B589" s="21"/>
      <c r="C589" s="21"/>
      <c r="D589" s="21"/>
      <c r="E589" s="21"/>
      <c r="F589" s="21"/>
      <c r="G589" s="21"/>
      <c r="H589" s="21"/>
      <c r="I589" s="21"/>
      <c r="J589" s="21"/>
      <c r="K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DH589" s="21"/>
      <c r="DI589" s="21"/>
    </row>
    <row r="590" spans="1:113" x14ac:dyDescent="0.25">
      <c r="A590" s="21"/>
      <c r="B590" s="21"/>
      <c r="C590" s="21"/>
      <c r="D590" s="21"/>
      <c r="E590" s="21"/>
      <c r="F590" s="21"/>
      <c r="G590" s="21"/>
      <c r="H590" s="21"/>
      <c r="I590" s="21"/>
      <c r="J590" s="21"/>
      <c r="K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DH590" s="21"/>
      <c r="DI590" s="21"/>
    </row>
    <row r="591" spans="1:113" x14ac:dyDescent="0.25">
      <c r="A591" s="21"/>
      <c r="B591" s="21"/>
      <c r="C591" s="21"/>
      <c r="D591" s="21"/>
      <c r="E591" s="21"/>
      <c r="F591" s="21"/>
      <c r="G591" s="21"/>
      <c r="H591" s="21"/>
      <c r="I591" s="21"/>
      <c r="J591" s="21"/>
      <c r="K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DH591" s="21"/>
      <c r="DI591" s="21"/>
    </row>
    <row r="592" spans="1:113" x14ac:dyDescent="0.25">
      <c r="A592" s="21"/>
      <c r="B592" s="21"/>
      <c r="C592" s="21"/>
      <c r="D592" s="21"/>
      <c r="E592" s="21"/>
      <c r="F592" s="21"/>
      <c r="G592" s="21"/>
      <c r="H592" s="21"/>
      <c r="I592" s="21"/>
      <c r="J592" s="21"/>
      <c r="K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DH592" s="21"/>
      <c r="DI592" s="21"/>
    </row>
    <row r="593" spans="1:113" x14ac:dyDescent="0.25">
      <c r="A593" s="21"/>
      <c r="B593" s="21"/>
      <c r="C593" s="21"/>
      <c r="D593" s="21"/>
      <c r="E593" s="21"/>
      <c r="F593" s="21"/>
      <c r="G593" s="21"/>
      <c r="H593" s="21"/>
      <c r="I593" s="21"/>
      <c r="J593" s="21"/>
      <c r="K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DH593" s="21"/>
      <c r="DI593" s="21"/>
    </row>
    <row r="594" spans="1:113" x14ac:dyDescent="0.25">
      <c r="A594" s="21"/>
      <c r="B594" s="21"/>
      <c r="C594" s="21"/>
      <c r="D594" s="21"/>
      <c r="E594" s="21"/>
      <c r="F594" s="21"/>
      <c r="G594" s="21"/>
      <c r="H594" s="21"/>
      <c r="I594" s="21"/>
      <c r="J594" s="21"/>
      <c r="K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DH594" s="21"/>
      <c r="DI594" s="21"/>
    </row>
    <row r="595" spans="1:113" x14ac:dyDescent="0.25">
      <c r="A595" s="21"/>
      <c r="B595" s="21"/>
      <c r="C595" s="21"/>
      <c r="D595" s="21"/>
      <c r="E595" s="21"/>
      <c r="F595" s="21"/>
      <c r="G595" s="21"/>
      <c r="H595" s="21"/>
      <c r="I595" s="21"/>
      <c r="J595" s="21"/>
      <c r="K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DH595" s="21"/>
      <c r="DI595" s="21"/>
    </row>
    <row r="596" spans="1:113" x14ac:dyDescent="0.25">
      <c r="A596" s="21"/>
      <c r="B596" s="21"/>
      <c r="C596" s="21"/>
      <c r="D596" s="21"/>
      <c r="E596" s="21"/>
      <c r="F596" s="21"/>
      <c r="G596" s="21"/>
      <c r="H596" s="21"/>
      <c r="I596" s="21"/>
      <c r="J596" s="21"/>
      <c r="K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DH596" s="21"/>
      <c r="DI596" s="21"/>
    </row>
    <row r="597" spans="1:113" x14ac:dyDescent="0.25">
      <c r="A597" s="21"/>
      <c r="B597" s="21"/>
      <c r="C597" s="21"/>
      <c r="D597" s="21"/>
      <c r="E597" s="21"/>
      <c r="F597" s="21"/>
      <c r="G597" s="21"/>
      <c r="H597" s="21"/>
      <c r="I597" s="21"/>
      <c r="J597" s="21"/>
      <c r="K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DH597" s="21"/>
      <c r="DI597" s="21"/>
    </row>
    <row r="598" spans="1:113" x14ac:dyDescent="0.25">
      <c r="A598" s="21"/>
      <c r="B598" s="21"/>
      <c r="C598" s="21"/>
      <c r="D598" s="21"/>
      <c r="E598" s="21"/>
      <c r="F598" s="21"/>
      <c r="G598" s="21"/>
      <c r="H598" s="21"/>
      <c r="I598" s="21"/>
      <c r="J598" s="21"/>
      <c r="K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DH598" s="21"/>
      <c r="DI598" s="21"/>
    </row>
    <row r="599" spans="1:113" x14ac:dyDescent="0.25">
      <c r="A599" s="21"/>
      <c r="B599" s="21"/>
      <c r="C599" s="21"/>
      <c r="D599" s="21"/>
      <c r="E599" s="21"/>
      <c r="F599" s="21"/>
      <c r="G599" s="21"/>
      <c r="H599" s="21"/>
      <c r="I599" s="21"/>
      <c r="J599" s="21"/>
      <c r="K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DH599" s="21"/>
      <c r="DI599" s="21"/>
    </row>
    <row r="600" spans="1:113" x14ac:dyDescent="0.25">
      <c r="A600" s="21"/>
      <c r="B600" s="21"/>
      <c r="C600" s="21"/>
      <c r="D600" s="21"/>
      <c r="E600" s="21"/>
      <c r="F600" s="21"/>
      <c r="G600" s="21"/>
      <c r="H600" s="21"/>
      <c r="I600" s="21"/>
      <c r="J600" s="21"/>
      <c r="K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DH600" s="21"/>
      <c r="DI600" s="21"/>
    </row>
    <row r="601" spans="1:113" x14ac:dyDescent="0.25">
      <c r="A601" s="21"/>
      <c r="B601" s="21"/>
      <c r="C601" s="21"/>
      <c r="D601" s="21"/>
      <c r="E601" s="21"/>
      <c r="F601" s="21"/>
      <c r="G601" s="21"/>
      <c r="H601" s="21"/>
      <c r="I601" s="21"/>
      <c r="J601" s="21"/>
      <c r="K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DH601" s="21"/>
      <c r="DI601" s="21"/>
    </row>
    <row r="602" spans="1:113" x14ac:dyDescent="0.25">
      <c r="A602" s="21"/>
      <c r="B602" s="21"/>
      <c r="C602" s="21"/>
      <c r="D602" s="21"/>
      <c r="E602" s="21"/>
      <c r="F602" s="21"/>
      <c r="G602" s="21"/>
      <c r="H602" s="21"/>
      <c r="I602" s="21"/>
      <c r="J602" s="21"/>
      <c r="K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DH602" s="21"/>
      <c r="DI602" s="21"/>
    </row>
    <row r="603" spans="1:113" x14ac:dyDescent="0.25">
      <c r="A603" s="21"/>
      <c r="B603" s="21"/>
      <c r="C603" s="21"/>
      <c r="D603" s="21"/>
      <c r="E603" s="21"/>
      <c r="F603" s="21"/>
      <c r="G603" s="21"/>
      <c r="H603" s="21"/>
      <c r="I603" s="21"/>
      <c r="J603" s="21"/>
      <c r="K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DH603" s="21"/>
      <c r="DI603" s="21"/>
    </row>
    <row r="604" spans="1:113" x14ac:dyDescent="0.25">
      <c r="A604" s="21"/>
      <c r="B604" s="21"/>
      <c r="C604" s="21"/>
      <c r="D604" s="21"/>
      <c r="E604" s="21"/>
      <c r="F604" s="21"/>
      <c r="G604" s="21"/>
      <c r="H604" s="21"/>
      <c r="I604" s="21"/>
      <c r="J604" s="21"/>
      <c r="K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DH604" s="21"/>
      <c r="DI604" s="21"/>
    </row>
    <row r="605" spans="1:113" x14ac:dyDescent="0.25">
      <c r="A605" s="21"/>
      <c r="B605" s="21"/>
      <c r="C605" s="21"/>
      <c r="D605" s="21"/>
      <c r="E605" s="21"/>
      <c r="F605" s="21"/>
      <c r="G605" s="21"/>
      <c r="H605" s="21"/>
      <c r="I605" s="21"/>
      <c r="J605" s="21"/>
      <c r="K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DH605" s="21"/>
      <c r="DI605" s="21"/>
    </row>
    <row r="606" spans="1:113" x14ac:dyDescent="0.25">
      <c r="A606" s="21"/>
      <c r="B606" s="21"/>
      <c r="C606" s="21"/>
      <c r="D606" s="21"/>
      <c r="E606" s="21"/>
      <c r="F606" s="21"/>
      <c r="G606" s="21"/>
      <c r="H606" s="21"/>
      <c r="I606" s="21"/>
      <c r="J606" s="21"/>
      <c r="K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DH606" s="21"/>
      <c r="DI606" s="21"/>
    </row>
    <row r="607" spans="1:113" x14ac:dyDescent="0.25">
      <c r="A607" s="21"/>
      <c r="B607" s="21"/>
      <c r="C607" s="21"/>
      <c r="D607" s="21"/>
      <c r="E607" s="21"/>
      <c r="F607" s="21"/>
      <c r="G607" s="21"/>
      <c r="H607" s="21"/>
      <c r="I607" s="21"/>
      <c r="J607" s="21"/>
      <c r="K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DH607" s="21"/>
      <c r="DI607" s="21"/>
    </row>
    <row r="608" spans="1:113" x14ac:dyDescent="0.25">
      <c r="A608" s="21"/>
      <c r="B608" s="21"/>
      <c r="C608" s="21"/>
      <c r="D608" s="21"/>
      <c r="E608" s="21"/>
      <c r="F608" s="21"/>
      <c r="G608" s="21"/>
      <c r="H608" s="21"/>
      <c r="I608" s="21"/>
      <c r="J608" s="21"/>
      <c r="K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DH608" s="21"/>
      <c r="DI608" s="21"/>
    </row>
    <row r="609" spans="1:113" x14ac:dyDescent="0.25">
      <c r="A609" s="21"/>
      <c r="B609" s="21"/>
      <c r="C609" s="21"/>
      <c r="D609" s="21"/>
      <c r="E609" s="21"/>
      <c r="F609" s="21"/>
      <c r="G609" s="21"/>
      <c r="H609" s="21"/>
      <c r="I609" s="21"/>
      <c r="J609" s="21"/>
      <c r="K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DH609" s="21"/>
      <c r="DI609" s="21"/>
    </row>
    <row r="610" spans="1:113" x14ac:dyDescent="0.25">
      <c r="A610" s="21"/>
      <c r="B610" s="21"/>
      <c r="C610" s="21"/>
      <c r="D610" s="21"/>
      <c r="E610" s="21"/>
      <c r="F610" s="21"/>
      <c r="G610" s="21"/>
      <c r="H610" s="21"/>
      <c r="I610" s="21"/>
      <c r="J610" s="21"/>
      <c r="K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DH610" s="21"/>
      <c r="DI610" s="21"/>
    </row>
    <row r="611" spans="1:113" x14ac:dyDescent="0.25">
      <c r="A611" s="21"/>
      <c r="B611" s="21"/>
      <c r="C611" s="21"/>
      <c r="D611" s="21"/>
      <c r="E611" s="21"/>
      <c r="F611" s="21"/>
      <c r="G611" s="21"/>
      <c r="H611" s="21"/>
      <c r="I611" s="21"/>
      <c r="J611" s="21"/>
      <c r="K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DH611" s="21"/>
      <c r="DI611" s="21"/>
    </row>
    <row r="612" spans="1:113" x14ac:dyDescent="0.25">
      <c r="A612" s="21"/>
      <c r="B612" s="21"/>
      <c r="C612" s="21"/>
      <c r="D612" s="21"/>
      <c r="E612" s="21"/>
      <c r="F612" s="21"/>
      <c r="G612" s="21"/>
      <c r="H612" s="21"/>
      <c r="I612" s="21"/>
      <c r="J612" s="21"/>
      <c r="K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DH612" s="21"/>
      <c r="DI612" s="21"/>
    </row>
    <row r="613" spans="1:113" x14ac:dyDescent="0.25">
      <c r="A613" s="21"/>
      <c r="B613" s="21"/>
      <c r="C613" s="21"/>
      <c r="D613" s="21"/>
      <c r="E613" s="21"/>
      <c r="F613" s="21"/>
      <c r="G613" s="21"/>
      <c r="H613" s="21"/>
      <c r="I613" s="21"/>
      <c r="J613" s="21"/>
      <c r="K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DH613" s="21"/>
      <c r="DI613" s="21"/>
    </row>
    <row r="614" spans="1:113" x14ac:dyDescent="0.25">
      <c r="A614" s="21"/>
      <c r="B614" s="21"/>
      <c r="C614" s="21"/>
      <c r="D614" s="21"/>
      <c r="E614" s="21"/>
      <c r="F614" s="21"/>
      <c r="G614" s="21"/>
      <c r="H614" s="21"/>
      <c r="I614" s="21"/>
      <c r="J614" s="21"/>
      <c r="K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DH614" s="21"/>
      <c r="DI614" s="21"/>
    </row>
    <row r="615" spans="1:113" x14ac:dyDescent="0.25">
      <c r="A615" s="21"/>
      <c r="B615" s="21"/>
      <c r="C615" s="21"/>
      <c r="D615" s="21"/>
      <c r="E615" s="21"/>
      <c r="F615" s="21"/>
      <c r="G615" s="21"/>
      <c r="H615" s="21"/>
      <c r="I615" s="21"/>
      <c r="J615" s="21"/>
      <c r="K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DH615" s="21"/>
      <c r="DI615" s="21"/>
    </row>
    <row r="616" spans="1:113" x14ac:dyDescent="0.25">
      <c r="A616" s="21"/>
      <c r="B616" s="21"/>
      <c r="C616" s="21"/>
      <c r="D616" s="21"/>
      <c r="E616" s="21"/>
      <c r="F616" s="21"/>
      <c r="G616" s="21"/>
      <c r="H616" s="21"/>
      <c r="I616" s="21"/>
      <c r="J616" s="21"/>
      <c r="K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DH616" s="21"/>
      <c r="DI616" s="21"/>
    </row>
    <row r="617" spans="1:113" x14ac:dyDescent="0.25">
      <c r="A617" s="21"/>
      <c r="B617" s="21"/>
      <c r="C617" s="21"/>
      <c r="D617" s="21"/>
      <c r="E617" s="21"/>
      <c r="F617" s="21"/>
      <c r="G617" s="21"/>
      <c r="H617" s="21"/>
      <c r="I617" s="21"/>
      <c r="J617" s="21"/>
      <c r="K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DH617" s="21"/>
      <c r="DI617" s="21"/>
    </row>
    <row r="618" spans="1:113" x14ac:dyDescent="0.25">
      <c r="A618" s="21"/>
      <c r="B618" s="21"/>
      <c r="C618" s="21"/>
      <c r="D618" s="21"/>
      <c r="E618" s="21"/>
      <c r="F618" s="21"/>
      <c r="G618" s="21"/>
      <c r="H618" s="21"/>
      <c r="I618" s="21"/>
      <c r="J618" s="21"/>
      <c r="K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DH618" s="21"/>
      <c r="DI618" s="21"/>
    </row>
    <row r="619" spans="1:113" x14ac:dyDescent="0.25">
      <c r="A619" s="21"/>
      <c r="B619" s="21"/>
      <c r="C619" s="21"/>
      <c r="D619" s="21"/>
      <c r="E619" s="21"/>
      <c r="F619" s="21"/>
      <c r="G619" s="21"/>
      <c r="H619" s="21"/>
      <c r="I619" s="21"/>
      <c r="J619" s="21"/>
      <c r="K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DH619" s="21"/>
      <c r="DI619" s="21"/>
    </row>
    <row r="620" spans="1:113" x14ac:dyDescent="0.25">
      <c r="A620" s="21"/>
      <c r="B620" s="21"/>
      <c r="C620" s="21"/>
      <c r="D620" s="21"/>
      <c r="E620" s="21"/>
      <c r="F620" s="21"/>
      <c r="G620" s="21"/>
      <c r="H620" s="21"/>
      <c r="I620" s="21"/>
      <c r="J620" s="21"/>
      <c r="K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DH620" s="21"/>
      <c r="DI620" s="21"/>
    </row>
    <row r="621" spans="1:113" x14ac:dyDescent="0.25">
      <c r="A621" s="21"/>
      <c r="B621" s="21"/>
      <c r="C621" s="21"/>
      <c r="D621" s="21"/>
      <c r="E621" s="21"/>
      <c r="F621" s="21"/>
      <c r="G621" s="21"/>
      <c r="H621" s="21"/>
      <c r="I621" s="21"/>
      <c r="J621" s="21"/>
      <c r="K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DH621" s="21"/>
      <c r="DI621" s="21"/>
    </row>
    <row r="622" spans="1:113" x14ac:dyDescent="0.25">
      <c r="A622" s="21"/>
      <c r="B622" s="21"/>
      <c r="C622" s="21"/>
      <c r="D622" s="21"/>
      <c r="E622" s="21"/>
      <c r="F622" s="21"/>
      <c r="G622" s="21"/>
      <c r="H622" s="21"/>
      <c r="I622" s="21"/>
      <c r="J622" s="21"/>
      <c r="K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DH622" s="21"/>
      <c r="DI622" s="21"/>
    </row>
    <row r="623" spans="1:113" x14ac:dyDescent="0.25">
      <c r="A623" s="21"/>
      <c r="B623" s="21"/>
      <c r="C623" s="21"/>
      <c r="D623" s="21"/>
      <c r="E623" s="21"/>
      <c r="F623" s="21"/>
      <c r="G623" s="21"/>
      <c r="H623" s="21"/>
      <c r="I623" s="21"/>
      <c r="J623" s="21"/>
      <c r="K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DH623" s="21"/>
      <c r="DI623" s="21"/>
    </row>
    <row r="624" spans="1:113" x14ac:dyDescent="0.25">
      <c r="A624" s="21"/>
      <c r="B624" s="21"/>
      <c r="C624" s="21"/>
      <c r="D624" s="21"/>
      <c r="E624" s="21"/>
      <c r="F624" s="21"/>
      <c r="G624" s="21"/>
      <c r="H624" s="21"/>
      <c r="I624" s="21"/>
      <c r="J624" s="21"/>
      <c r="K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DH624" s="21"/>
      <c r="DI624" s="21"/>
    </row>
    <row r="625" spans="1:113" x14ac:dyDescent="0.25">
      <c r="A625" s="21"/>
      <c r="B625" s="21"/>
      <c r="C625" s="21"/>
      <c r="D625" s="21"/>
      <c r="E625" s="21"/>
      <c r="F625" s="21"/>
      <c r="G625" s="21"/>
      <c r="H625" s="21"/>
      <c r="I625" s="21"/>
      <c r="J625" s="21"/>
      <c r="K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DH625" s="21"/>
      <c r="DI625" s="21"/>
    </row>
    <row r="626" spans="1:113" x14ac:dyDescent="0.25">
      <c r="A626" s="21"/>
      <c r="B626" s="21"/>
      <c r="C626" s="21"/>
      <c r="D626" s="21"/>
      <c r="E626" s="21"/>
      <c r="F626" s="21"/>
      <c r="G626" s="21"/>
      <c r="H626" s="21"/>
      <c r="I626" s="21"/>
      <c r="J626" s="21"/>
      <c r="K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DH626" s="21"/>
      <c r="DI626" s="21"/>
    </row>
    <row r="627" spans="1:113" x14ac:dyDescent="0.25">
      <c r="A627" s="21"/>
      <c r="B627" s="21"/>
      <c r="C627" s="21"/>
      <c r="D627" s="21"/>
      <c r="E627" s="21"/>
      <c r="F627" s="21"/>
      <c r="G627" s="21"/>
      <c r="H627" s="21"/>
      <c r="I627" s="21"/>
      <c r="J627" s="21"/>
      <c r="K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DH627" s="21"/>
      <c r="DI627" s="21"/>
    </row>
    <row r="628" spans="1:113" x14ac:dyDescent="0.25">
      <c r="A628" s="21"/>
      <c r="B628" s="21"/>
      <c r="C628" s="21"/>
      <c r="D628" s="21"/>
      <c r="E628" s="21"/>
      <c r="F628" s="21"/>
      <c r="G628" s="21"/>
      <c r="H628" s="21"/>
      <c r="I628" s="21"/>
      <c r="J628" s="21"/>
      <c r="K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DH628" s="21"/>
      <c r="DI628" s="21"/>
    </row>
    <row r="629" spans="1:113" x14ac:dyDescent="0.25">
      <c r="A629" s="21"/>
      <c r="B629" s="21"/>
      <c r="C629" s="21"/>
      <c r="D629" s="21"/>
      <c r="E629" s="21"/>
      <c r="F629" s="21"/>
      <c r="G629" s="21"/>
      <c r="H629" s="21"/>
      <c r="I629" s="21"/>
      <c r="J629" s="21"/>
      <c r="K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DH629" s="21"/>
      <c r="DI629" s="21"/>
    </row>
    <row r="630" spans="1:113" x14ac:dyDescent="0.25">
      <c r="A630" s="21"/>
      <c r="B630" s="21"/>
      <c r="C630" s="21"/>
      <c r="D630" s="21"/>
      <c r="E630" s="21"/>
      <c r="F630" s="21"/>
      <c r="G630" s="21"/>
      <c r="H630" s="21"/>
      <c r="I630" s="21"/>
      <c r="J630" s="21"/>
      <c r="K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DH630" s="21"/>
      <c r="DI630" s="21"/>
    </row>
    <row r="631" spans="1:113" x14ac:dyDescent="0.25">
      <c r="A631" s="21"/>
      <c r="B631" s="21"/>
      <c r="C631" s="21"/>
      <c r="D631" s="21"/>
      <c r="E631" s="21"/>
      <c r="F631" s="21"/>
      <c r="G631" s="21"/>
      <c r="H631" s="21"/>
      <c r="I631" s="21"/>
      <c r="J631" s="21"/>
      <c r="K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DH631" s="21"/>
      <c r="DI631" s="21"/>
    </row>
    <row r="632" spans="1:113" x14ac:dyDescent="0.25">
      <c r="A632" s="21"/>
      <c r="B632" s="21"/>
      <c r="C632" s="21"/>
      <c r="D632" s="21"/>
      <c r="E632" s="21"/>
      <c r="F632" s="21"/>
      <c r="G632" s="21"/>
      <c r="H632" s="21"/>
      <c r="I632" s="21"/>
      <c r="J632" s="21"/>
      <c r="K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DH632" s="21"/>
      <c r="DI632" s="21"/>
    </row>
    <row r="633" spans="1:113" x14ac:dyDescent="0.25">
      <c r="A633" s="21"/>
      <c r="B633" s="21"/>
      <c r="C633" s="21"/>
      <c r="D633" s="21"/>
      <c r="E633" s="21"/>
      <c r="F633" s="21"/>
      <c r="G633" s="21"/>
      <c r="H633" s="21"/>
      <c r="I633" s="21"/>
      <c r="J633" s="21"/>
      <c r="K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DH633" s="21"/>
      <c r="DI633" s="21"/>
    </row>
    <row r="634" spans="1:113" x14ac:dyDescent="0.25">
      <c r="A634" s="21"/>
      <c r="B634" s="21"/>
      <c r="C634" s="21"/>
      <c r="D634" s="21"/>
      <c r="E634" s="21"/>
      <c r="F634" s="21"/>
      <c r="G634" s="21"/>
      <c r="H634" s="21"/>
      <c r="I634" s="21"/>
      <c r="J634" s="21"/>
      <c r="K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DH634" s="21"/>
      <c r="DI634" s="21"/>
    </row>
    <row r="635" spans="1:113" x14ac:dyDescent="0.25">
      <c r="A635" s="21"/>
      <c r="B635" s="21"/>
      <c r="C635" s="21"/>
      <c r="D635" s="21"/>
      <c r="E635" s="21"/>
      <c r="F635" s="21"/>
      <c r="G635" s="21"/>
      <c r="H635" s="21"/>
      <c r="I635" s="21"/>
      <c r="J635" s="21"/>
      <c r="K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DH635" s="21"/>
      <c r="DI635" s="21"/>
    </row>
    <row r="636" spans="1:113" x14ac:dyDescent="0.25">
      <c r="A636" s="21"/>
      <c r="B636" s="21"/>
      <c r="C636" s="21"/>
      <c r="D636" s="21"/>
      <c r="E636" s="21"/>
      <c r="F636" s="21"/>
      <c r="G636" s="21"/>
      <c r="H636" s="21"/>
      <c r="I636" s="21"/>
      <c r="J636" s="21"/>
      <c r="K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DH636" s="21"/>
      <c r="DI636" s="21"/>
    </row>
    <row r="637" spans="1:113" x14ac:dyDescent="0.25">
      <c r="A637" s="21"/>
      <c r="B637" s="21"/>
      <c r="C637" s="21"/>
      <c r="D637" s="21"/>
      <c r="E637" s="21"/>
      <c r="F637" s="21"/>
      <c r="G637" s="21"/>
      <c r="H637" s="21"/>
      <c r="I637" s="21"/>
      <c r="J637" s="21"/>
      <c r="K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DH637" s="21"/>
      <c r="DI637" s="21"/>
    </row>
    <row r="638" spans="1:113" x14ac:dyDescent="0.25">
      <c r="A638" s="21"/>
      <c r="B638" s="21"/>
      <c r="C638" s="21"/>
      <c r="D638" s="21"/>
      <c r="E638" s="21"/>
      <c r="F638" s="21"/>
      <c r="G638" s="21"/>
      <c r="H638" s="21"/>
      <c r="I638" s="21"/>
      <c r="J638" s="21"/>
      <c r="K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DH638" s="21"/>
      <c r="DI638" s="21"/>
    </row>
    <row r="639" spans="1:113" x14ac:dyDescent="0.25">
      <c r="A639" s="21"/>
      <c r="B639" s="21"/>
      <c r="C639" s="21"/>
      <c r="D639" s="21"/>
      <c r="E639" s="21"/>
      <c r="F639" s="21"/>
      <c r="G639" s="21"/>
      <c r="H639" s="21"/>
      <c r="I639" s="21"/>
      <c r="J639" s="21"/>
      <c r="K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DH639" s="21"/>
      <c r="DI639" s="21"/>
    </row>
    <row r="640" spans="1:113" x14ac:dyDescent="0.25">
      <c r="A640" s="21"/>
      <c r="B640" s="21"/>
      <c r="C640" s="21"/>
      <c r="D640" s="21"/>
      <c r="E640" s="21"/>
      <c r="F640" s="21"/>
      <c r="G640" s="21"/>
      <c r="H640" s="21"/>
      <c r="I640" s="21"/>
      <c r="J640" s="21"/>
      <c r="K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DH640" s="21"/>
      <c r="DI640" s="21"/>
    </row>
    <row r="641" spans="1:113" x14ac:dyDescent="0.25">
      <c r="A641" s="21"/>
      <c r="B641" s="21"/>
      <c r="C641" s="21"/>
      <c r="D641" s="21"/>
      <c r="E641" s="21"/>
      <c r="F641" s="21"/>
      <c r="G641" s="21"/>
      <c r="H641" s="21"/>
      <c r="I641" s="21"/>
      <c r="J641" s="21"/>
      <c r="K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DH641" s="21"/>
      <c r="DI641" s="21"/>
    </row>
    <row r="642" spans="1:113" x14ac:dyDescent="0.25">
      <c r="A642" s="21"/>
      <c r="B642" s="21"/>
      <c r="C642" s="21"/>
      <c r="D642" s="21"/>
      <c r="E642" s="21"/>
      <c r="F642" s="21"/>
      <c r="G642" s="21"/>
      <c r="H642" s="21"/>
      <c r="I642" s="21"/>
      <c r="J642" s="21"/>
      <c r="K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DH642" s="21"/>
      <c r="DI642" s="21"/>
    </row>
    <row r="643" spans="1:113" x14ac:dyDescent="0.25">
      <c r="A643" s="21"/>
      <c r="B643" s="21"/>
      <c r="C643" s="21"/>
      <c r="D643" s="21"/>
      <c r="E643" s="21"/>
      <c r="F643" s="21"/>
      <c r="G643" s="21"/>
      <c r="H643" s="21"/>
      <c r="I643" s="21"/>
      <c r="J643" s="21"/>
      <c r="K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DH643" s="21"/>
      <c r="DI643" s="21"/>
    </row>
    <row r="644" spans="1:113" x14ac:dyDescent="0.25">
      <c r="A644" s="21"/>
      <c r="B644" s="21"/>
      <c r="C644" s="21"/>
      <c r="D644" s="21"/>
      <c r="E644" s="21"/>
      <c r="F644" s="21"/>
      <c r="G644" s="21"/>
      <c r="H644" s="21"/>
      <c r="I644" s="21"/>
      <c r="J644" s="21"/>
      <c r="K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DH644" s="21"/>
      <c r="DI644" s="21"/>
    </row>
    <row r="645" spans="1:113" x14ac:dyDescent="0.25">
      <c r="A645" s="21"/>
      <c r="B645" s="21"/>
      <c r="C645" s="21"/>
      <c r="D645" s="21"/>
      <c r="E645" s="21"/>
      <c r="F645" s="21"/>
      <c r="G645" s="21"/>
      <c r="H645" s="21"/>
      <c r="I645" s="21"/>
      <c r="J645" s="21"/>
      <c r="K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DH645" s="21"/>
      <c r="DI645" s="21"/>
    </row>
    <row r="646" spans="1:113" x14ac:dyDescent="0.25">
      <c r="A646" s="21"/>
      <c r="B646" s="21"/>
      <c r="C646" s="21"/>
      <c r="D646" s="21"/>
      <c r="E646" s="21"/>
      <c r="F646" s="21"/>
      <c r="G646" s="21"/>
      <c r="H646" s="21"/>
      <c r="I646" s="21"/>
      <c r="J646" s="21"/>
      <c r="K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DH646" s="21"/>
      <c r="DI646" s="21"/>
    </row>
    <row r="647" spans="1:113" x14ac:dyDescent="0.25">
      <c r="A647" s="21"/>
      <c r="B647" s="21"/>
      <c r="C647" s="21"/>
      <c r="D647" s="21"/>
      <c r="E647" s="21"/>
      <c r="F647" s="21"/>
      <c r="G647" s="21"/>
      <c r="H647" s="21"/>
      <c r="I647" s="21"/>
      <c r="J647" s="21"/>
      <c r="K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DH647" s="21"/>
      <c r="DI647" s="21"/>
    </row>
    <row r="648" spans="1:113" x14ac:dyDescent="0.25">
      <c r="A648" s="21"/>
      <c r="B648" s="21"/>
      <c r="C648" s="21"/>
      <c r="D648" s="21"/>
      <c r="E648" s="21"/>
      <c r="F648" s="21"/>
      <c r="G648" s="21"/>
      <c r="H648" s="21"/>
      <c r="I648" s="21"/>
      <c r="J648" s="21"/>
      <c r="K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DH648" s="21"/>
      <c r="DI648" s="21"/>
    </row>
    <row r="649" spans="1:113" x14ac:dyDescent="0.25">
      <c r="A649" s="21"/>
      <c r="B649" s="21"/>
      <c r="C649" s="21"/>
      <c r="D649" s="21"/>
      <c r="E649" s="21"/>
      <c r="F649" s="21"/>
      <c r="G649" s="21"/>
      <c r="H649" s="21"/>
      <c r="I649" s="21"/>
      <c r="J649" s="21"/>
      <c r="K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DH649" s="21"/>
      <c r="DI649" s="21"/>
    </row>
    <row r="650" spans="1:113" x14ac:dyDescent="0.25">
      <c r="A650" s="21"/>
      <c r="B650" s="21"/>
      <c r="C650" s="21"/>
      <c r="D650" s="21"/>
      <c r="E650" s="21"/>
      <c r="F650" s="21"/>
      <c r="G650" s="21"/>
      <c r="H650" s="21"/>
      <c r="I650" s="21"/>
      <c r="J650" s="21"/>
      <c r="K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DH650" s="21"/>
      <c r="DI650" s="21"/>
    </row>
    <row r="651" spans="1:113" x14ac:dyDescent="0.25">
      <c r="A651" s="21"/>
      <c r="B651" s="21"/>
      <c r="C651" s="21"/>
      <c r="D651" s="21"/>
      <c r="E651" s="21"/>
      <c r="F651" s="21"/>
      <c r="G651" s="21"/>
      <c r="H651" s="21"/>
      <c r="I651" s="21"/>
      <c r="J651" s="21"/>
      <c r="K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DH651" s="21"/>
      <c r="DI651" s="21"/>
    </row>
    <row r="652" spans="1:113" x14ac:dyDescent="0.25">
      <c r="A652" s="21"/>
      <c r="B652" s="21"/>
      <c r="C652" s="21"/>
      <c r="D652" s="21"/>
      <c r="E652" s="21"/>
      <c r="F652" s="21"/>
      <c r="G652" s="21"/>
      <c r="H652" s="21"/>
      <c r="I652" s="21"/>
      <c r="J652" s="21"/>
      <c r="K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DH652" s="21"/>
      <c r="DI652" s="21"/>
    </row>
    <row r="653" spans="1:113" x14ac:dyDescent="0.25">
      <c r="A653" s="21"/>
      <c r="B653" s="21"/>
      <c r="C653" s="21"/>
      <c r="D653" s="21"/>
      <c r="E653" s="21"/>
      <c r="F653" s="21"/>
      <c r="G653" s="21"/>
      <c r="H653" s="21"/>
      <c r="I653" s="21"/>
      <c r="J653" s="21"/>
      <c r="K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DH653" s="21"/>
      <c r="DI653" s="21"/>
    </row>
    <row r="654" spans="1:113" x14ac:dyDescent="0.25">
      <c r="A654" s="21"/>
      <c r="B654" s="21"/>
      <c r="C654" s="21"/>
      <c r="D654" s="21"/>
      <c r="E654" s="21"/>
      <c r="F654" s="21"/>
      <c r="G654" s="21"/>
      <c r="H654" s="21"/>
      <c r="I654" s="21"/>
      <c r="J654" s="21"/>
      <c r="K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DH654" s="21"/>
      <c r="DI654" s="21"/>
    </row>
    <row r="655" spans="1:113" x14ac:dyDescent="0.25">
      <c r="A655" s="21"/>
      <c r="B655" s="21"/>
      <c r="C655" s="21"/>
      <c r="D655" s="21"/>
      <c r="E655" s="21"/>
      <c r="F655" s="21"/>
      <c r="G655" s="21"/>
      <c r="H655" s="21"/>
      <c r="I655" s="21"/>
      <c r="J655" s="21"/>
      <c r="K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DH655" s="21"/>
      <c r="DI655" s="21"/>
    </row>
    <row r="656" spans="1:113" x14ac:dyDescent="0.25">
      <c r="A656" s="21"/>
      <c r="B656" s="21"/>
      <c r="C656" s="21"/>
      <c r="D656" s="21"/>
      <c r="E656" s="21"/>
      <c r="F656" s="21"/>
      <c r="G656" s="21"/>
      <c r="H656" s="21"/>
      <c r="I656" s="21"/>
      <c r="J656" s="21"/>
      <c r="K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DH656" s="21"/>
      <c r="DI656" s="21"/>
    </row>
    <row r="657" spans="1:113" x14ac:dyDescent="0.25">
      <c r="A657" s="21"/>
      <c r="B657" s="21"/>
      <c r="C657" s="21"/>
      <c r="D657" s="21"/>
      <c r="E657" s="21"/>
      <c r="F657" s="21"/>
      <c r="G657" s="21"/>
      <c r="H657" s="21"/>
      <c r="I657" s="21"/>
      <c r="J657" s="21"/>
      <c r="K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DH657" s="21"/>
      <c r="DI657" s="21"/>
    </row>
    <row r="658" spans="1:113" x14ac:dyDescent="0.25">
      <c r="A658" s="21"/>
      <c r="B658" s="21"/>
      <c r="C658" s="21"/>
      <c r="D658" s="21"/>
      <c r="E658" s="21"/>
      <c r="F658" s="21"/>
      <c r="G658" s="21"/>
      <c r="H658" s="21"/>
      <c r="I658" s="21"/>
      <c r="J658" s="21"/>
      <c r="K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DH658" s="21"/>
      <c r="DI658" s="21"/>
    </row>
    <row r="659" spans="1:113" x14ac:dyDescent="0.25">
      <c r="A659" s="21"/>
      <c r="B659" s="21"/>
      <c r="C659" s="21"/>
      <c r="D659" s="21"/>
      <c r="E659" s="21"/>
      <c r="F659" s="21"/>
      <c r="G659" s="21"/>
      <c r="H659" s="21"/>
      <c r="I659" s="21"/>
      <c r="J659" s="21"/>
      <c r="K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DH659" s="21"/>
      <c r="DI659" s="21"/>
    </row>
    <row r="660" spans="1:113" x14ac:dyDescent="0.25">
      <c r="A660" s="21"/>
      <c r="B660" s="21"/>
      <c r="C660" s="21"/>
      <c r="D660" s="21"/>
      <c r="E660" s="21"/>
      <c r="F660" s="21"/>
      <c r="G660" s="21"/>
      <c r="H660" s="21"/>
      <c r="I660" s="21"/>
      <c r="J660" s="21"/>
      <c r="K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DH660" s="21"/>
      <c r="DI660" s="21"/>
    </row>
    <row r="661" spans="1:113" x14ac:dyDescent="0.25">
      <c r="A661" s="21"/>
      <c r="B661" s="21"/>
      <c r="C661" s="21"/>
      <c r="D661" s="21"/>
      <c r="E661" s="21"/>
      <c r="F661" s="21"/>
      <c r="G661" s="21"/>
      <c r="H661" s="21"/>
      <c r="I661" s="21"/>
      <c r="J661" s="21"/>
      <c r="K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DH661" s="21"/>
      <c r="DI661" s="21"/>
    </row>
    <row r="662" spans="1:113" x14ac:dyDescent="0.25">
      <c r="A662" s="21"/>
      <c r="B662" s="21"/>
      <c r="C662" s="21"/>
      <c r="D662" s="21"/>
      <c r="E662" s="21"/>
      <c r="F662" s="21"/>
      <c r="G662" s="21"/>
      <c r="H662" s="21"/>
      <c r="I662" s="21"/>
      <c r="J662" s="21"/>
      <c r="K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DH662" s="21"/>
      <c r="DI662" s="21"/>
    </row>
    <row r="663" spans="1:113" x14ac:dyDescent="0.25">
      <c r="A663" s="21"/>
      <c r="B663" s="21"/>
      <c r="C663" s="21"/>
      <c r="D663" s="21"/>
      <c r="E663" s="21"/>
      <c r="F663" s="21"/>
      <c r="G663" s="21"/>
      <c r="H663" s="21"/>
      <c r="I663" s="21"/>
      <c r="J663" s="21"/>
      <c r="K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DH663" s="21"/>
      <c r="DI663" s="21"/>
    </row>
    <row r="664" spans="1:113" x14ac:dyDescent="0.25">
      <c r="A664" s="21"/>
      <c r="B664" s="21"/>
      <c r="C664" s="21"/>
      <c r="D664" s="21"/>
      <c r="E664" s="21"/>
      <c r="F664" s="21"/>
      <c r="G664" s="21"/>
      <c r="H664" s="21"/>
      <c r="I664" s="21"/>
      <c r="J664" s="21"/>
      <c r="K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DH664" s="21"/>
      <c r="DI664" s="21"/>
    </row>
    <row r="665" spans="1:113" x14ac:dyDescent="0.25">
      <c r="A665" s="21"/>
      <c r="B665" s="21"/>
      <c r="C665" s="21"/>
      <c r="D665" s="21"/>
      <c r="E665" s="21"/>
      <c r="F665" s="21"/>
      <c r="G665" s="21"/>
      <c r="H665" s="21"/>
      <c r="I665" s="21"/>
      <c r="J665" s="21"/>
      <c r="K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DH665" s="21"/>
      <c r="DI665" s="21"/>
    </row>
    <row r="666" spans="1:113" x14ac:dyDescent="0.25">
      <c r="A666" s="21"/>
      <c r="B666" s="21"/>
      <c r="C666" s="21"/>
      <c r="D666" s="21"/>
      <c r="E666" s="21"/>
      <c r="F666" s="21"/>
      <c r="G666" s="21"/>
      <c r="H666" s="21"/>
      <c r="I666" s="21"/>
      <c r="J666" s="21"/>
      <c r="K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DH666" s="21"/>
      <c r="DI666" s="21"/>
    </row>
    <row r="667" spans="1:113" x14ac:dyDescent="0.25">
      <c r="A667" s="21"/>
      <c r="B667" s="21"/>
      <c r="C667" s="21"/>
      <c r="D667" s="21"/>
      <c r="E667" s="21"/>
      <c r="F667" s="21"/>
      <c r="G667" s="21"/>
      <c r="H667" s="21"/>
      <c r="I667" s="21"/>
      <c r="J667" s="21"/>
      <c r="K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DH667" s="21"/>
      <c r="DI667" s="21"/>
    </row>
    <row r="668" spans="1:113" x14ac:dyDescent="0.25">
      <c r="A668" s="21"/>
      <c r="B668" s="21"/>
      <c r="C668" s="21"/>
      <c r="D668" s="21"/>
      <c r="E668" s="21"/>
      <c r="F668" s="21"/>
      <c r="G668" s="21"/>
      <c r="H668" s="21"/>
      <c r="I668" s="21"/>
      <c r="J668" s="21"/>
      <c r="K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DH668" s="21"/>
      <c r="DI668" s="21"/>
    </row>
    <row r="669" spans="1:113" x14ac:dyDescent="0.25">
      <c r="A669" s="21"/>
      <c r="B669" s="21"/>
      <c r="C669" s="21"/>
      <c r="D669" s="21"/>
      <c r="E669" s="21"/>
      <c r="F669" s="21"/>
      <c r="G669" s="21"/>
      <c r="H669" s="21"/>
      <c r="I669" s="21"/>
      <c r="J669" s="21"/>
      <c r="K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DH669" s="21"/>
      <c r="DI669" s="21"/>
    </row>
    <row r="670" spans="1:113" x14ac:dyDescent="0.25">
      <c r="A670" s="21"/>
      <c r="B670" s="21"/>
      <c r="C670" s="21"/>
      <c r="D670" s="21"/>
      <c r="E670" s="21"/>
      <c r="F670" s="21"/>
      <c r="G670" s="21"/>
      <c r="H670" s="21"/>
      <c r="I670" s="21"/>
      <c r="J670" s="21"/>
      <c r="K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DH670" s="21"/>
      <c r="DI670" s="21"/>
    </row>
    <row r="671" spans="1:113" x14ac:dyDescent="0.25">
      <c r="A671" s="21"/>
      <c r="B671" s="21"/>
      <c r="C671" s="21"/>
      <c r="D671" s="21"/>
      <c r="E671" s="21"/>
      <c r="F671" s="21"/>
      <c r="G671" s="21"/>
      <c r="H671" s="21"/>
      <c r="I671" s="21"/>
      <c r="J671" s="21"/>
      <c r="K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DH671" s="21"/>
      <c r="DI671" s="21"/>
    </row>
    <row r="672" spans="1:113" x14ac:dyDescent="0.25">
      <c r="A672" s="21"/>
      <c r="B672" s="21"/>
      <c r="C672" s="21"/>
      <c r="D672" s="21"/>
      <c r="E672" s="21"/>
      <c r="F672" s="21"/>
      <c r="G672" s="21"/>
      <c r="H672" s="21"/>
      <c r="I672" s="21"/>
      <c r="J672" s="21"/>
      <c r="K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DH672" s="21"/>
      <c r="DI672" s="21"/>
    </row>
    <row r="673" spans="1:113" x14ac:dyDescent="0.25">
      <c r="A673" s="21"/>
      <c r="B673" s="21"/>
      <c r="C673" s="21"/>
      <c r="D673" s="21"/>
      <c r="E673" s="21"/>
      <c r="F673" s="21"/>
      <c r="G673" s="21"/>
      <c r="H673" s="21"/>
      <c r="I673" s="21"/>
      <c r="J673" s="21"/>
      <c r="K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DH673" s="21"/>
      <c r="DI673" s="21"/>
    </row>
    <row r="674" spans="1:113" x14ac:dyDescent="0.25">
      <c r="A674" s="21"/>
      <c r="B674" s="21"/>
      <c r="C674" s="21"/>
      <c r="D674" s="21"/>
      <c r="E674" s="21"/>
      <c r="F674" s="21"/>
      <c r="G674" s="21"/>
      <c r="H674" s="21"/>
      <c r="I674" s="21"/>
      <c r="J674" s="21"/>
      <c r="K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DH674" s="21"/>
      <c r="DI674" s="21"/>
    </row>
    <row r="675" spans="1:113" x14ac:dyDescent="0.25">
      <c r="A675" s="21"/>
      <c r="B675" s="21"/>
      <c r="C675" s="21"/>
      <c r="D675" s="21"/>
      <c r="E675" s="21"/>
      <c r="F675" s="21"/>
      <c r="G675" s="21"/>
      <c r="H675" s="21"/>
      <c r="I675" s="21"/>
      <c r="J675" s="21"/>
      <c r="K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DH675" s="21"/>
      <c r="DI675" s="21"/>
    </row>
    <row r="676" spans="1:113" x14ac:dyDescent="0.25">
      <c r="A676" s="21"/>
      <c r="B676" s="21"/>
      <c r="C676" s="21"/>
      <c r="D676" s="21"/>
      <c r="E676" s="21"/>
      <c r="F676" s="21"/>
      <c r="G676" s="21"/>
      <c r="H676" s="21"/>
      <c r="I676" s="21"/>
      <c r="J676" s="21"/>
      <c r="K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DH676" s="21"/>
      <c r="DI676" s="21"/>
    </row>
    <row r="677" spans="1:113" x14ac:dyDescent="0.25">
      <c r="A677" s="21"/>
      <c r="B677" s="21"/>
      <c r="C677" s="21"/>
      <c r="D677" s="21"/>
      <c r="E677" s="21"/>
      <c r="F677" s="21"/>
      <c r="G677" s="21"/>
      <c r="H677" s="21"/>
      <c r="I677" s="21"/>
      <c r="J677" s="21"/>
      <c r="K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DH677" s="21"/>
      <c r="DI677" s="21"/>
    </row>
    <row r="678" spans="1:113" x14ac:dyDescent="0.25">
      <c r="A678" s="21"/>
      <c r="B678" s="21"/>
      <c r="C678" s="21"/>
      <c r="D678" s="21"/>
      <c r="E678" s="21"/>
      <c r="F678" s="21"/>
      <c r="G678" s="21"/>
      <c r="H678" s="21"/>
      <c r="I678" s="21"/>
      <c r="J678" s="21"/>
      <c r="K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DH678" s="21"/>
      <c r="DI678" s="21"/>
    </row>
    <row r="679" spans="1:113" x14ac:dyDescent="0.25">
      <c r="A679" s="21"/>
      <c r="B679" s="21"/>
      <c r="C679" s="21"/>
      <c r="D679" s="21"/>
      <c r="E679" s="21"/>
      <c r="F679" s="21"/>
      <c r="G679" s="21"/>
      <c r="H679" s="21"/>
      <c r="I679" s="21"/>
      <c r="J679" s="21"/>
      <c r="K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DH679" s="21"/>
      <c r="DI679" s="21"/>
    </row>
    <row r="680" spans="1:113" x14ac:dyDescent="0.25">
      <c r="A680" s="21"/>
      <c r="B680" s="21"/>
      <c r="C680" s="21"/>
      <c r="D680" s="21"/>
      <c r="E680" s="21"/>
      <c r="F680" s="21"/>
      <c r="G680" s="21"/>
      <c r="H680" s="21"/>
      <c r="I680" s="21"/>
      <c r="J680" s="21"/>
      <c r="K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DH680" s="21"/>
      <c r="DI680" s="21"/>
    </row>
    <row r="681" spans="1:113" x14ac:dyDescent="0.25">
      <c r="A681" s="21"/>
      <c r="B681" s="21"/>
      <c r="C681" s="21"/>
      <c r="D681" s="21"/>
      <c r="E681" s="21"/>
      <c r="F681" s="21"/>
      <c r="G681" s="21"/>
      <c r="H681" s="21"/>
      <c r="I681" s="21"/>
      <c r="J681" s="21"/>
      <c r="K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DH681" s="21"/>
      <c r="DI681" s="21"/>
    </row>
    <row r="682" spans="1:113" x14ac:dyDescent="0.25">
      <c r="A682" s="21"/>
      <c r="B682" s="21"/>
      <c r="C682" s="21"/>
      <c r="D682" s="21"/>
      <c r="E682" s="21"/>
      <c r="F682" s="21"/>
      <c r="G682" s="21"/>
      <c r="H682" s="21"/>
      <c r="I682" s="21"/>
      <c r="J682" s="21"/>
      <c r="K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DH682" s="21"/>
      <c r="DI682" s="21"/>
    </row>
    <row r="683" spans="1:113" x14ac:dyDescent="0.25">
      <c r="A683" s="21"/>
      <c r="B683" s="21"/>
      <c r="C683" s="21"/>
      <c r="D683" s="21"/>
      <c r="E683" s="21"/>
      <c r="F683" s="21"/>
      <c r="G683" s="21"/>
      <c r="H683" s="21"/>
      <c r="I683" s="21"/>
      <c r="J683" s="21"/>
      <c r="K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DH683" s="21"/>
      <c r="DI683" s="21"/>
    </row>
    <row r="684" spans="1:113" x14ac:dyDescent="0.25">
      <c r="A684" s="21"/>
      <c r="B684" s="21"/>
      <c r="C684" s="21"/>
      <c r="D684" s="21"/>
      <c r="E684" s="21"/>
      <c r="F684" s="21"/>
      <c r="G684" s="21"/>
      <c r="H684" s="21"/>
      <c r="I684" s="21"/>
      <c r="J684" s="21"/>
      <c r="K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DH684" s="21"/>
      <c r="DI684" s="21"/>
    </row>
    <row r="685" spans="1:113" x14ac:dyDescent="0.25">
      <c r="A685" s="21"/>
      <c r="B685" s="21"/>
      <c r="C685" s="21"/>
      <c r="D685" s="21"/>
      <c r="E685" s="21"/>
      <c r="F685" s="21"/>
      <c r="G685" s="21"/>
      <c r="H685" s="21"/>
      <c r="I685" s="21"/>
      <c r="J685" s="21"/>
      <c r="K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DH685" s="21"/>
      <c r="DI685" s="21"/>
    </row>
    <row r="686" spans="1:113" x14ac:dyDescent="0.25">
      <c r="A686" s="21"/>
      <c r="B686" s="21"/>
      <c r="C686" s="21"/>
      <c r="D686" s="21"/>
      <c r="E686" s="21"/>
      <c r="F686" s="21"/>
      <c r="G686" s="21"/>
      <c r="H686" s="21"/>
      <c r="I686" s="21"/>
      <c r="J686" s="21"/>
      <c r="K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DH686" s="21"/>
      <c r="DI686" s="21"/>
    </row>
    <row r="687" spans="1:113" x14ac:dyDescent="0.25">
      <c r="A687" s="21"/>
      <c r="B687" s="21"/>
      <c r="C687" s="21"/>
      <c r="D687" s="21"/>
      <c r="E687" s="21"/>
      <c r="F687" s="21"/>
      <c r="G687" s="21"/>
      <c r="H687" s="21"/>
      <c r="I687" s="21"/>
      <c r="J687" s="21"/>
      <c r="K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DH687" s="21"/>
      <c r="DI687" s="21"/>
    </row>
    <row r="688" spans="1:113" x14ac:dyDescent="0.25">
      <c r="A688" s="21"/>
      <c r="B688" s="21"/>
      <c r="C688" s="21"/>
      <c r="D688" s="21"/>
      <c r="E688" s="21"/>
      <c r="F688" s="21"/>
      <c r="G688" s="21"/>
      <c r="H688" s="21"/>
      <c r="I688" s="21"/>
      <c r="J688" s="21"/>
      <c r="K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DH688" s="21"/>
      <c r="DI688" s="21"/>
    </row>
    <row r="689" spans="1:113" x14ac:dyDescent="0.25">
      <c r="A689" s="21"/>
      <c r="B689" s="21"/>
      <c r="C689" s="21"/>
      <c r="D689" s="21"/>
      <c r="E689" s="21"/>
      <c r="F689" s="21"/>
      <c r="G689" s="21"/>
      <c r="H689" s="21"/>
      <c r="I689" s="21"/>
      <c r="J689" s="21"/>
      <c r="K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DH689" s="21"/>
      <c r="DI689" s="21"/>
    </row>
    <row r="690" spans="1:113" x14ac:dyDescent="0.25">
      <c r="A690" s="21"/>
      <c r="B690" s="21"/>
      <c r="C690" s="21"/>
      <c r="D690" s="21"/>
      <c r="E690" s="21"/>
      <c r="F690" s="21"/>
      <c r="G690" s="21"/>
      <c r="H690" s="21"/>
      <c r="I690" s="21"/>
      <c r="J690" s="21"/>
      <c r="K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DH690" s="21"/>
      <c r="DI690" s="21"/>
    </row>
    <row r="691" spans="1:113" x14ac:dyDescent="0.25">
      <c r="A691" s="21"/>
      <c r="B691" s="21"/>
      <c r="C691" s="21"/>
      <c r="D691" s="21"/>
      <c r="E691" s="21"/>
      <c r="F691" s="21"/>
      <c r="G691" s="21"/>
      <c r="H691" s="21"/>
      <c r="I691" s="21"/>
      <c r="J691" s="21"/>
      <c r="K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DH691" s="21"/>
      <c r="DI691" s="21"/>
    </row>
    <row r="692" spans="1:113" x14ac:dyDescent="0.25">
      <c r="A692" s="21"/>
      <c r="B692" s="21"/>
      <c r="C692" s="21"/>
      <c r="D692" s="21"/>
      <c r="E692" s="21"/>
      <c r="F692" s="21"/>
      <c r="G692" s="21"/>
      <c r="H692" s="21"/>
      <c r="I692" s="21"/>
      <c r="J692" s="21"/>
      <c r="K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DH692" s="21"/>
      <c r="DI692" s="21"/>
    </row>
    <row r="693" spans="1:113" x14ac:dyDescent="0.25">
      <c r="A693" s="21"/>
      <c r="B693" s="21"/>
      <c r="C693" s="21"/>
      <c r="D693" s="21"/>
      <c r="E693" s="21"/>
      <c r="F693" s="21"/>
      <c r="G693" s="21"/>
      <c r="H693" s="21"/>
      <c r="I693" s="21"/>
      <c r="J693" s="21"/>
      <c r="K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DH693" s="21"/>
      <c r="DI693" s="21"/>
    </row>
    <row r="694" spans="1:113" x14ac:dyDescent="0.25">
      <c r="A694" s="21"/>
      <c r="B694" s="21"/>
      <c r="C694" s="21"/>
      <c r="D694" s="21"/>
      <c r="E694" s="21"/>
      <c r="F694" s="21"/>
      <c r="G694" s="21"/>
      <c r="H694" s="21"/>
      <c r="I694" s="21"/>
      <c r="J694" s="21"/>
      <c r="K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DH694" s="21"/>
      <c r="DI694" s="21"/>
    </row>
    <row r="695" spans="1:113" x14ac:dyDescent="0.25">
      <c r="A695" s="21"/>
      <c r="B695" s="21"/>
      <c r="C695" s="21"/>
      <c r="D695" s="21"/>
      <c r="E695" s="21"/>
      <c r="F695" s="21"/>
      <c r="G695" s="21"/>
      <c r="H695" s="21"/>
      <c r="I695" s="21"/>
      <c r="J695" s="21"/>
      <c r="K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DH695" s="21"/>
      <c r="DI695" s="21"/>
    </row>
    <row r="696" spans="1:113" x14ac:dyDescent="0.25">
      <c r="A696" s="21"/>
      <c r="B696" s="21"/>
      <c r="C696" s="21"/>
      <c r="D696" s="21"/>
      <c r="E696" s="21"/>
      <c r="F696" s="21"/>
      <c r="G696" s="21"/>
      <c r="H696" s="21"/>
      <c r="I696" s="21"/>
      <c r="J696" s="21"/>
      <c r="K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DH696" s="21"/>
      <c r="DI696" s="21"/>
    </row>
    <row r="697" spans="1:113" x14ac:dyDescent="0.25">
      <c r="A697" s="21"/>
      <c r="B697" s="21"/>
      <c r="C697" s="21"/>
      <c r="D697" s="21"/>
      <c r="E697" s="21"/>
      <c r="F697" s="21"/>
      <c r="G697" s="21"/>
      <c r="H697" s="21"/>
      <c r="I697" s="21"/>
      <c r="J697" s="21"/>
      <c r="K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DH697" s="21"/>
      <c r="DI697" s="21"/>
    </row>
    <row r="698" spans="1:113" x14ac:dyDescent="0.25">
      <c r="A698" s="21"/>
      <c r="B698" s="21"/>
      <c r="C698" s="21"/>
      <c r="D698" s="21"/>
      <c r="E698" s="21"/>
      <c r="F698" s="21"/>
      <c r="G698" s="21"/>
      <c r="H698" s="21"/>
      <c r="I698" s="21"/>
      <c r="J698" s="21"/>
      <c r="K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DH698" s="21"/>
      <c r="DI698" s="21"/>
    </row>
    <row r="699" spans="1:113" x14ac:dyDescent="0.25">
      <c r="A699" s="21"/>
      <c r="B699" s="21"/>
      <c r="C699" s="21"/>
      <c r="D699" s="21"/>
      <c r="E699" s="21"/>
      <c r="F699" s="21"/>
      <c r="G699" s="21"/>
      <c r="H699" s="21"/>
      <c r="I699" s="21"/>
      <c r="J699" s="21"/>
      <c r="K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DH699" s="21"/>
      <c r="DI699" s="21"/>
    </row>
    <row r="700" spans="1:113" x14ac:dyDescent="0.25">
      <c r="A700" s="21"/>
      <c r="B700" s="21"/>
      <c r="C700" s="21"/>
      <c r="D700" s="21"/>
      <c r="E700" s="21"/>
      <c r="F700" s="21"/>
      <c r="G700" s="21"/>
      <c r="H700" s="21"/>
      <c r="I700" s="21"/>
      <c r="J700" s="21"/>
      <c r="K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DH700" s="21"/>
      <c r="DI700" s="21"/>
    </row>
    <row r="701" spans="1:113" x14ac:dyDescent="0.25">
      <c r="A701" s="21"/>
      <c r="B701" s="21"/>
      <c r="C701" s="21"/>
      <c r="D701" s="21"/>
      <c r="E701" s="21"/>
      <c r="F701" s="21"/>
      <c r="G701" s="21"/>
      <c r="H701" s="21"/>
      <c r="I701" s="21"/>
      <c r="J701" s="21"/>
      <c r="K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DH701" s="21"/>
      <c r="DI701" s="21"/>
    </row>
    <row r="702" spans="1:113" x14ac:dyDescent="0.25">
      <c r="A702" s="21"/>
      <c r="B702" s="21"/>
      <c r="C702" s="21"/>
      <c r="D702" s="21"/>
      <c r="E702" s="21"/>
      <c r="F702" s="21"/>
      <c r="G702" s="21"/>
      <c r="H702" s="21"/>
      <c r="I702" s="21"/>
      <c r="J702" s="21"/>
      <c r="K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DH702" s="21"/>
      <c r="DI702" s="21"/>
    </row>
    <row r="703" spans="1:113" x14ac:dyDescent="0.25">
      <c r="A703" s="21"/>
      <c r="B703" s="21"/>
      <c r="C703" s="21"/>
      <c r="D703" s="21"/>
      <c r="E703" s="21"/>
      <c r="F703" s="21"/>
      <c r="G703" s="21"/>
      <c r="H703" s="21"/>
      <c r="I703" s="21"/>
      <c r="J703" s="21"/>
      <c r="K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DH703" s="21"/>
      <c r="DI703" s="21"/>
    </row>
    <row r="704" spans="1:113" x14ac:dyDescent="0.25">
      <c r="A704" s="21"/>
      <c r="B704" s="21"/>
      <c r="C704" s="21"/>
      <c r="D704" s="21"/>
      <c r="E704" s="21"/>
      <c r="F704" s="21"/>
      <c r="G704" s="21"/>
      <c r="H704" s="21"/>
      <c r="I704" s="21"/>
      <c r="J704" s="21"/>
      <c r="K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DH704" s="21"/>
      <c r="DI704" s="21"/>
    </row>
    <row r="705" spans="1:113" x14ac:dyDescent="0.25">
      <c r="A705" s="21"/>
      <c r="B705" s="21"/>
      <c r="C705" s="21"/>
      <c r="D705" s="21"/>
      <c r="E705" s="21"/>
      <c r="F705" s="21"/>
      <c r="G705" s="21"/>
      <c r="H705" s="21"/>
      <c r="I705" s="21"/>
      <c r="J705" s="21"/>
      <c r="K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DH705" s="21"/>
      <c r="DI705" s="21"/>
    </row>
    <row r="706" spans="1:113" x14ac:dyDescent="0.25">
      <c r="A706" s="21"/>
      <c r="B706" s="21"/>
      <c r="C706" s="21"/>
      <c r="D706" s="21"/>
      <c r="E706" s="21"/>
      <c r="F706" s="21"/>
      <c r="G706" s="21"/>
      <c r="H706" s="21"/>
      <c r="I706" s="21"/>
      <c r="J706" s="21"/>
      <c r="K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DH706" s="21"/>
      <c r="DI706" s="21"/>
    </row>
    <row r="707" spans="1:113" x14ac:dyDescent="0.25">
      <c r="A707" s="21"/>
      <c r="B707" s="21"/>
      <c r="C707" s="21"/>
      <c r="D707" s="21"/>
      <c r="E707" s="21"/>
      <c r="F707" s="21"/>
      <c r="G707" s="21"/>
      <c r="H707" s="21"/>
      <c r="I707" s="21"/>
      <c r="J707" s="21"/>
      <c r="K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DH707" s="21"/>
      <c r="DI707" s="21"/>
    </row>
    <row r="708" spans="1:113" x14ac:dyDescent="0.25">
      <c r="A708" s="21"/>
      <c r="B708" s="21"/>
      <c r="C708" s="21"/>
      <c r="D708" s="21"/>
      <c r="E708" s="21"/>
      <c r="F708" s="21"/>
      <c r="G708" s="21"/>
      <c r="H708" s="21"/>
      <c r="I708" s="21"/>
      <c r="J708" s="21"/>
      <c r="K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DH708" s="21"/>
      <c r="DI708" s="21"/>
    </row>
    <row r="709" spans="1:113" x14ac:dyDescent="0.25">
      <c r="A709" s="21"/>
      <c r="B709" s="21"/>
      <c r="C709" s="21"/>
      <c r="D709" s="21"/>
      <c r="E709" s="21"/>
      <c r="F709" s="21"/>
      <c r="G709" s="21"/>
      <c r="H709" s="21"/>
      <c r="I709" s="21"/>
      <c r="J709" s="21"/>
      <c r="K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DH709" s="21"/>
      <c r="DI709" s="21"/>
    </row>
    <row r="710" spans="1:113" x14ac:dyDescent="0.25">
      <c r="A710" s="21"/>
      <c r="B710" s="21"/>
      <c r="C710" s="21"/>
      <c r="D710" s="21"/>
      <c r="E710" s="21"/>
      <c r="F710" s="21"/>
      <c r="G710" s="21"/>
      <c r="H710" s="21"/>
      <c r="I710" s="21"/>
      <c r="J710" s="21"/>
      <c r="K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DH710" s="21"/>
      <c r="DI710" s="21"/>
    </row>
    <row r="711" spans="1:113" x14ac:dyDescent="0.25">
      <c r="A711" s="21"/>
      <c r="B711" s="21"/>
      <c r="C711" s="21"/>
      <c r="D711" s="21"/>
      <c r="E711" s="21"/>
      <c r="F711" s="21"/>
      <c r="G711" s="21"/>
      <c r="H711" s="21"/>
      <c r="I711" s="21"/>
      <c r="J711" s="21"/>
      <c r="K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DH711" s="21"/>
      <c r="DI711" s="21"/>
    </row>
    <row r="712" spans="1:113" x14ac:dyDescent="0.25">
      <c r="A712" s="21"/>
      <c r="B712" s="21"/>
      <c r="C712" s="21"/>
      <c r="D712" s="21"/>
      <c r="E712" s="21"/>
      <c r="F712" s="21"/>
      <c r="G712" s="21"/>
      <c r="H712" s="21"/>
      <c r="I712" s="21"/>
      <c r="J712" s="21"/>
      <c r="K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DH712" s="21"/>
      <c r="DI712" s="21"/>
    </row>
    <row r="713" spans="1:113" x14ac:dyDescent="0.25">
      <c r="A713" s="21"/>
      <c r="B713" s="21"/>
      <c r="C713" s="21"/>
      <c r="D713" s="21"/>
      <c r="E713" s="21"/>
      <c r="F713" s="21"/>
      <c r="G713" s="21"/>
      <c r="H713" s="21"/>
      <c r="I713" s="21"/>
      <c r="J713" s="21"/>
      <c r="K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DH713" s="21"/>
      <c r="DI713" s="21"/>
    </row>
    <row r="714" spans="1:113" x14ac:dyDescent="0.25">
      <c r="A714" s="21"/>
      <c r="B714" s="21"/>
      <c r="C714" s="21"/>
      <c r="D714" s="21"/>
      <c r="E714" s="21"/>
      <c r="F714" s="21"/>
      <c r="G714" s="21"/>
      <c r="H714" s="21"/>
      <c r="I714" s="21"/>
      <c r="J714" s="21"/>
      <c r="K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DH714" s="21"/>
      <c r="DI714" s="21"/>
    </row>
    <row r="715" spans="1:113" x14ac:dyDescent="0.25">
      <c r="A715" s="21"/>
      <c r="B715" s="21"/>
      <c r="C715" s="21"/>
      <c r="D715" s="21"/>
      <c r="E715" s="21"/>
      <c r="F715" s="21"/>
      <c r="G715" s="21"/>
      <c r="H715" s="21"/>
      <c r="I715" s="21"/>
      <c r="J715" s="21"/>
      <c r="K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DH715" s="21"/>
      <c r="DI715" s="21"/>
    </row>
    <row r="716" spans="1:113" x14ac:dyDescent="0.25">
      <c r="A716" s="21"/>
      <c r="B716" s="21"/>
      <c r="C716" s="21"/>
      <c r="D716" s="21"/>
      <c r="E716" s="21"/>
      <c r="F716" s="21"/>
      <c r="G716" s="21"/>
      <c r="H716" s="21"/>
      <c r="I716" s="21"/>
      <c r="J716" s="21"/>
      <c r="K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DH716" s="21"/>
      <c r="DI716" s="21"/>
    </row>
    <row r="717" spans="1:113" x14ac:dyDescent="0.25">
      <c r="A717" s="21"/>
      <c r="B717" s="21"/>
      <c r="C717" s="21"/>
      <c r="D717" s="21"/>
      <c r="E717" s="21"/>
      <c r="F717" s="21"/>
      <c r="G717" s="21"/>
      <c r="H717" s="21"/>
      <c r="I717" s="21"/>
      <c r="J717" s="21"/>
      <c r="K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DH717" s="21"/>
      <c r="DI717" s="21"/>
    </row>
    <row r="718" spans="1:113" x14ac:dyDescent="0.25">
      <c r="A718" s="21"/>
      <c r="B718" s="21"/>
      <c r="C718" s="21"/>
      <c r="D718" s="21"/>
      <c r="E718" s="21"/>
      <c r="F718" s="21"/>
      <c r="G718" s="21"/>
      <c r="H718" s="21"/>
      <c r="I718" s="21"/>
      <c r="J718" s="21"/>
      <c r="K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DH718" s="21"/>
      <c r="DI718" s="21"/>
    </row>
    <row r="719" spans="1:113" x14ac:dyDescent="0.25">
      <c r="A719" s="21"/>
      <c r="B719" s="21"/>
      <c r="C719" s="21"/>
      <c r="D719" s="21"/>
      <c r="E719" s="21"/>
      <c r="F719" s="21"/>
      <c r="G719" s="21"/>
      <c r="H719" s="21"/>
      <c r="I719" s="21"/>
      <c r="J719" s="21"/>
      <c r="K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DH719" s="21"/>
      <c r="DI719" s="21"/>
    </row>
    <row r="720" spans="1:113" x14ac:dyDescent="0.25">
      <c r="A720" s="21"/>
      <c r="B720" s="21"/>
      <c r="C720" s="21"/>
      <c r="D720" s="21"/>
      <c r="E720" s="21"/>
      <c r="F720" s="21"/>
      <c r="G720" s="21"/>
      <c r="H720" s="21"/>
      <c r="I720" s="21"/>
      <c r="J720" s="21"/>
      <c r="K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DH720" s="21"/>
      <c r="DI720" s="21"/>
    </row>
    <row r="721" spans="1:113" x14ac:dyDescent="0.25">
      <c r="A721" s="21"/>
      <c r="B721" s="21"/>
      <c r="C721" s="21"/>
      <c r="D721" s="21"/>
      <c r="E721" s="21"/>
      <c r="F721" s="21"/>
      <c r="G721" s="21"/>
      <c r="H721" s="21"/>
      <c r="I721" s="21"/>
      <c r="J721" s="21"/>
      <c r="K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DH721" s="21"/>
      <c r="DI721" s="21"/>
    </row>
    <row r="722" spans="1:113" x14ac:dyDescent="0.25">
      <c r="A722" s="21"/>
      <c r="B722" s="21"/>
      <c r="C722" s="21"/>
      <c r="D722" s="21"/>
      <c r="E722" s="21"/>
      <c r="F722" s="21"/>
      <c r="G722" s="21"/>
      <c r="H722" s="21"/>
      <c r="I722" s="21"/>
      <c r="J722" s="21"/>
      <c r="K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DH722" s="21"/>
      <c r="DI722" s="21"/>
    </row>
    <row r="723" spans="1:113" x14ac:dyDescent="0.25">
      <c r="A723" s="21"/>
      <c r="B723" s="21"/>
      <c r="C723" s="21"/>
      <c r="D723" s="21"/>
      <c r="E723" s="21"/>
      <c r="F723" s="21"/>
      <c r="G723" s="21"/>
      <c r="H723" s="21"/>
      <c r="I723" s="21"/>
      <c r="J723" s="21"/>
      <c r="K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DH723" s="21"/>
      <c r="DI723" s="21"/>
    </row>
    <row r="724" spans="1:113" x14ac:dyDescent="0.25">
      <c r="A724" s="21"/>
      <c r="B724" s="21"/>
      <c r="C724" s="21"/>
      <c r="D724" s="21"/>
      <c r="E724" s="21"/>
      <c r="F724" s="21"/>
      <c r="G724" s="21"/>
      <c r="H724" s="21"/>
      <c r="I724" s="21"/>
      <c r="J724" s="21"/>
      <c r="K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DH724" s="21"/>
      <c r="DI724" s="21"/>
    </row>
    <row r="725" spans="1:113" x14ac:dyDescent="0.25">
      <c r="A725" s="21"/>
      <c r="B725" s="21"/>
      <c r="C725" s="21"/>
      <c r="D725" s="21"/>
      <c r="E725" s="21"/>
      <c r="F725" s="21"/>
      <c r="G725" s="21"/>
      <c r="H725" s="21"/>
      <c r="I725" s="21"/>
      <c r="J725" s="21"/>
      <c r="K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DH725" s="21"/>
      <c r="DI725" s="21"/>
    </row>
    <row r="726" spans="1:113" x14ac:dyDescent="0.25">
      <c r="A726" s="21"/>
      <c r="B726" s="21"/>
      <c r="C726" s="21"/>
      <c r="D726" s="21"/>
      <c r="E726" s="21"/>
      <c r="F726" s="21"/>
      <c r="G726" s="21"/>
      <c r="H726" s="21"/>
      <c r="I726" s="21"/>
      <c r="J726" s="21"/>
      <c r="K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DH726" s="21"/>
      <c r="DI726" s="21"/>
    </row>
    <row r="727" spans="1:113" x14ac:dyDescent="0.25">
      <c r="A727" s="21"/>
      <c r="B727" s="21"/>
      <c r="C727" s="21"/>
      <c r="D727" s="21"/>
      <c r="E727" s="21"/>
      <c r="F727" s="21"/>
      <c r="G727" s="21"/>
      <c r="H727" s="21"/>
      <c r="I727" s="21"/>
      <c r="J727" s="21"/>
      <c r="K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DH727" s="21"/>
      <c r="DI727" s="21"/>
    </row>
    <row r="728" spans="1:113" x14ac:dyDescent="0.25">
      <c r="A728" s="21"/>
      <c r="B728" s="21"/>
      <c r="C728" s="21"/>
      <c r="D728" s="21"/>
      <c r="E728" s="21"/>
      <c r="F728" s="21"/>
      <c r="G728" s="21"/>
      <c r="H728" s="21"/>
      <c r="I728" s="21"/>
      <c r="J728" s="21"/>
      <c r="K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DH728" s="21"/>
      <c r="DI728" s="21"/>
    </row>
    <row r="729" spans="1:113" x14ac:dyDescent="0.25">
      <c r="A729" s="21"/>
      <c r="B729" s="21"/>
      <c r="C729" s="21"/>
      <c r="D729" s="21"/>
      <c r="E729" s="21"/>
      <c r="F729" s="21"/>
      <c r="G729" s="21"/>
      <c r="H729" s="21"/>
      <c r="I729" s="21"/>
      <c r="J729" s="21"/>
      <c r="K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DH729" s="21"/>
      <c r="DI729" s="21"/>
    </row>
    <row r="730" spans="1:113" x14ac:dyDescent="0.25">
      <c r="A730" s="21"/>
      <c r="B730" s="21"/>
      <c r="C730" s="21"/>
      <c r="D730" s="21"/>
      <c r="E730" s="21"/>
      <c r="F730" s="21"/>
      <c r="G730" s="21"/>
      <c r="H730" s="21"/>
      <c r="I730" s="21"/>
      <c r="J730" s="21"/>
      <c r="K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DH730" s="21"/>
      <c r="DI730" s="21"/>
    </row>
    <row r="731" spans="1:113" x14ac:dyDescent="0.25">
      <c r="A731" s="21"/>
      <c r="B731" s="21"/>
      <c r="C731" s="21"/>
      <c r="D731" s="21"/>
      <c r="E731" s="21"/>
      <c r="F731" s="21"/>
      <c r="G731" s="21"/>
      <c r="H731" s="21"/>
      <c r="I731" s="21"/>
      <c r="J731" s="21"/>
      <c r="K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DH731" s="21"/>
      <c r="DI731" s="21"/>
    </row>
    <row r="732" spans="1:113" x14ac:dyDescent="0.25">
      <c r="A732" s="21"/>
      <c r="B732" s="21"/>
      <c r="C732" s="21"/>
      <c r="D732" s="21"/>
      <c r="E732" s="21"/>
      <c r="F732" s="21"/>
      <c r="G732" s="21"/>
      <c r="H732" s="21"/>
      <c r="I732" s="21"/>
      <c r="J732" s="21"/>
      <c r="K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DH732" s="21"/>
      <c r="DI732" s="21"/>
    </row>
    <row r="733" spans="1:113" x14ac:dyDescent="0.25">
      <c r="A733" s="21"/>
      <c r="B733" s="21"/>
      <c r="C733" s="21"/>
      <c r="D733" s="21"/>
      <c r="E733" s="21"/>
      <c r="F733" s="21"/>
      <c r="G733" s="21"/>
      <c r="H733" s="21"/>
      <c r="I733" s="21"/>
      <c r="J733" s="21"/>
      <c r="K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DH733" s="21"/>
      <c r="DI733" s="21"/>
    </row>
    <row r="734" spans="1:113" x14ac:dyDescent="0.25">
      <c r="A734" s="21"/>
      <c r="B734" s="21"/>
      <c r="C734" s="21"/>
      <c r="D734" s="21"/>
      <c r="E734" s="21"/>
      <c r="F734" s="21"/>
      <c r="G734" s="21"/>
      <c r="H734" s="21"/>
      <c r="I734" s="21"/>
      <c r="J734" s="21"/>
      <c r="K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DH734" s="21"/>
      <c r="DI734" s="21"/>
    </row>
    <row r="735" spans="1:113" x14ac:dyDescent="0.25">
      <c r="A735" s="21"/>
      <c r="B735" s="21"/>
      <c r="C735" s="21"/>
      <c r="D735" s="21"/>
      <c r="E735" s="21"/>
      <c r="F735" s="21"/>
      <c r="G735" s="21"/>
      <c r="H735" s="21"/>
      <c r="I735" s="21"/>
      <c r="J735" s="21"/>
      <c r="K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DH735" s="21"/>
      <c r="DI735" s="21"/>
    </row>
    <row r="736" spans="1:113" x14ac:dyDescent="0.25">
      <c r="A736" s="21"/>
      <c r="B736" s="21"/>
      <c r="C736" s="21"/>
      <c r="D736" s="21"/>
      <c r="E736" s="21"/>
      <c r="F736" s="21"/>
      <c r="G736" s="21"/>
      <c r="H736" s="21"/>
      <c r="I736" s="21"/>
      <c r="J736" s="21"/>
      <c r="K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DH736" s="21"/>
      <c r="DI736" s="21"/>
    </row>
    <row r="737" spans="1:113" x14ac:dyDescent="0.25">
      <c r="A737" s="21"/>
      <c r="B737" s="21"/>
      <c r="C737" s="21"/>
      <c r="D737" s="21"/>
      <c r="E737" s="21"/>
      <c r="F737" s="21"/>
      <c r="G737" s="21"/>
      <c r="H737" s="21"/>
      <c r="I737" s="21"/>
      <c r="J737" s="21"/>
      <c r="K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DH737" s="21"/>
      <c r="DI737" s="21"/>
    </row>
    <row r="738" spans="1:113" x14ac:dyDescent="0.25">
      <c r="A738" s="21"/>
      <c r="B738" s="21"/>
      <c r="C738" s="21"/>
      <c r="D738" s="21"/>
      <c r="E738" s="21"/>
      <c r="F738" s="21"/>
      <c r="G738" s="21"/>
      <c r="H738" s="21"/>
      <c r="I738" s="21"/>
      <c r="J738" s="21"/>
      <c r="K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DH738" s="21"/>
      <c r="DI738" s="21"/>
    </row>
    <row r="739" spans="1:113" x14ac:dyDescent="0.25">
      <c r="A739" s="21"/>
      <c r="B739" s="21"/>
      <c r="C739" s="21"/>
      <c r="D739" s="21"/>
      <c r="E739" s="21"/>
      <c r="F739" s="21"/>
      <c r="G739" s="21"/>
      <c r="H739" s="21"/>
      <c r="I739" s="21"/>
      <c r="J739" s="21"/>
      <c r="K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DH739" s="21"/>
      <c r="DI739" s="21"/>
    </row>
    <row r="740" spans="1:113" x14ac:dyDescent="0.25">
      <c r="A740" s="21"/>
      <c r="B740" s="21"/>
      <c r="C740" s="21"/>
      <c r="D740" s="21"/>
      <c r="E740" s="21"/>
      <c r="F740" s="21"/>
      <c r="G740" s="21"/>
      <c r="H740" s="21"/>
      <c r="I740" s="21"/>
      <c r="J740" s="21"/>
      <c r="K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DH740" s="21"/>
      <c r="DI740" s="21"/>
    </row>
    <row r="741" spans="1:113" x14ac:dyDescent="0.25">
      <c r="A741" s="21"/>
      <c r="B741" s="21"/>
      <c r="C741" s="21"/>
      <c r="D741" s="21"/>
      <c r="E741" s="21"/>
      <c r="F741" s="21"/>
      <c r="G741" s="21"/>
      <c r="H741" s="21"/>
      <c r="I741" s="21"/>
      <c r="J741" s="21"/>
      <c r="K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DH741" s="21"/>
      <c r="DI741" s="21"/>
    </row>
    <row r="742" spans="1:113" x14ac:dyDescent="0.25">
      <c r="A742" s="21"/>
      <c r="B742" s="21"/>
      <c r="C742" s="21"/>
      <c r="D742" s="21"/>
      <c r="E742" s="21"/>
      <c r="F742" s="21"/>
      <c r="G742" s="21"/>
      <c r="H742" s="21"/>
      <c r="I742" s="21"/>
      <c r="J742" s="21"/>
      <c r="K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DH742" s="21"/>
      <c r="DI742" s="21"/>
    </row>
    <row r="743" spans="1:113" x14ac:dyDescent="0.25">
      <c r="A743" s="21"/>
      <c r="B743" s="21"/>
      <c r="C743" s="21"/>
      <c r="D743" s="21"/>
      <c r="E743" s="21"/>
      <c r="F743" s="21"/>
      <c r="G743" s="21"/>
      <c r="H743" s="21"/>
      <c r="I743" s="21"/>
      <c r="J743" s="21"/>
      <c r="K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DH743" s="21"/>
      <c r="DI743" s="21"/>
    </row>
    <row r="744" spans="1:113" x14ac:dyDescent="0.25">
      <c r="A744" s="21"/>
      <c r="B744" s="21"/>
      <c r="C744" s="21"/>
      <c r="D744" s="21"/>
      <c r="E744" s="21"/>
      <c r="F744" s="21"/>
      <c r="G744" s="21"/>
      <c r="H744" s="21"/>
      <c r="I744" s="21"/>
      <c r="J744" s="21"/>
      <c r="K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DH744" s="21"/>
      <c r="DI744" s="21"/>
    </row>
    <row r="745" spans="1:113" x14ac:dyDescent="0.25">
      <c r="A745" s="21"/>
      <c r="B745" s="21"/>
      <c r="C745" s="21"/>
      <c r="D745" s="21"/>
      <c r="E745" s="21"/>
      <c r="F745" s="21"/>
      <c r="G745" s="21"/>
      <c r="H745" s="21"/>
      <c r="I745" s="21"/>
      <c r="J745" s="21"/>
      <c r="K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DH745" s="21"/>
      <c r="DI745" s="21"/>
    </row>
    <row r="746" spans="1:113" x14ac:dyDescent="0.25">
      <c r="A746" s="21"/>
      <c r="B746" s="21"/>
      <c r="C746" s="21"/>
      <c r="D746" s="21"/>
      <c r="E746" s="21"/>
      <c r="F746" s="21"/>
      <c r="G746" s="21"/>
      <c r="H746" s="21"/>
      <c r="I746" s="21"/>
      <c r="J746" s="21"/>
      <c r="K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DH746" s="21"/>
      <c r="DI746" s="21"/>
    </row>
    <row r="747" spans="1:113" x14ac:dyDescent="0.25">
      <c r="A747" s="21"/>
      <c r="B747" s="21"/>
      <c r="C747" s="21"/>
      <c r="D747" s="21"/>
      <c r="E747" s="21"/>
      <c r="F747" s="21"/>
      <c r="G747" s="21"/>
      <c r="H747" s="21"/>
      <c r="I747" s="21"/>
      <c r="J747" s="21"/>
      <c r="K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DH747" s="21"/>
      <c r="DI747" s="21"/>
    </row>
    <row r="748" spans="1:113" x14ac:dyDescent="0.25">
      <c r="A748" s="21"/>
      <c r="B748" s="21"/>
      <c r="C748" s="21"/>
      <c r="D748" s="21"/>
      <c r="E748" s="21"/>
      <c r="F748" s="21"/>
      <c r="G748" s="21"/>
      <c r="H748" s="21"/>
      <c r="I748" s="21"/>
      <c r="J748" s="21"/>
      <c r="K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DH748" s="21"/>
      <c r="DI748" s="21"/>
    </row>
    <row r="749" spans="1:113" x14ac:dyDescent="0.25">
      <c r="A749" s="21"/>
      <c r="B749" s="21"/>
      <c r="C749" s="21"/>
      <c r="D749" s="21"/>
      <c r="E749" s="21"/>
      <c r="F749" s="21"/>
      <c r="G749" s="21"/>
      <c r="H749" s="21"/>
      <c r="I749" s="21"/>
      <c r="J749" s="21"/>
      <c r="K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DH749" s="21"/>
      <c r="DI749" s="21"/>
    </row>
    <row r="750" spans="1:113" x14ac:dyDescent="0.25">
      <c r="A750" s="21"/>
      <c r="B750" s="21"/>
      <c r="C750" s="21"/>
      <c r="D750" s="21"/>
      <c r="E750" s="21"/>
      <c r="F750" s="21"/>
      <c r="G750" s="21"/>
      <c r="H750" s="21"/>
      <c r="I750" s="21"/>
      <c r="J750" s="21"/>
      <c r="K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DH750" s="21"/>
      <c r="DI750" s="21"/>
    </row>
    <row r="751" spans="1:113" x14ac:dyDescent="0.25">
      <c r="A751" s="21"/>
      <c r="B751" s="21"/>
      <c r="C751" s="21"/>
      <c r="D751" s="21"/>
      <c r="E751" s="21"/>
      <c r="F751" s="21"/>
      <c r="G751" s="21"/>
      <c r="H751" s="21"/>
      <c r="I751" s="21"/>
      <c r="J751" s="21"/>
      <c r="K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DH751" s="21"/>
      <c r="DI751" s="21"/>
    </row>
    <row r="752" spans="1:113" x14ac:dyDescent="0.25">
      <c r="A752" s="21"/>
      <c r="B752" s="21"/>
      <c r="C752" s="21"/>
      <c r="D752" s="21"/>
      <c r="E752" s="21"/>
      <c r="F752" s="21"/>
      <c r="G752" s="21"/>
      <c r="H752" s="21"/>
      <c r="I752" s="21"/>
      <c r="J752" s="21"/>
      <c r="K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DH752" s="21"/>
      <c r="DI752" s="21"/>
    </row>
    <row r="753" spans="1:113" x14ac:dyDescent="0.25">
      <c r="A753" s="21"/>
      <c r="B753" s="21"/>
      <c r="C753" s="21"/>
      <c r="D753" s="21"/>
      <c r="E753" s="21"/>
      <c r="F753" s="21"/>
      <c r="G753" s="21"/>
      <c r="H753" s="21"/>
      <c r="I753" s="21"/>
      <c r="J753" s="21"/>
      <c r="K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DH753" s="21"/>
      <c r="DI753" s="21"/>
    </row>
    <row r="754" spans="1:113" x14ac:dyDescent="0.25">
      <c r="A754" s="21"/>
      <c r="B754" s="21"/>
      <c r="C754" s="21"/>
      <c r="D754" s="21"/>
      <c r="E754" s="21"/>
      <c r="F754" s="21"/>
      <c r="G754" s="21"/>
      <c r="H754" s="21"/>
      <c r="I754" s="21"/>
      <c r="J754" s="21"/>
      <c r="K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DH754" s="21"/>
      <c r="DI754" s="21"/>
    </row>
    <row r="755" spans="1:113" x14ac:dyDescent="0.25">
      <c r="A755" s="21"/>
      <c r="B755" s="21"/>
      <c r="C755" s="21"/>
      <c r="D755" s="21"/>
      <c r="E755" s="21"/>
      <c r="F755" s="21"/>
      <c r="G755" s="21"/>
      <c r="H755" s="21"/>
      <c r="I755" s="21"/>
      <c r="J755" s="21"/>
      <c r="K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DH755" s="21"/>
      <c r="DI755" s="21"/>
    </row>
    <row r="756" spans="1:113" x14ac:dyDescent="0.25">
      <c r="A756" s="21"/>
      <c r="B756" s="21"/>
      <c r="C756" s="21"/>
      <c r="D756" s="21"/>
      <c r="E756" s="21"/>
      <c r="F756" s="21"/>
      <c r="G756" s="21"/>
      <c r="H756" s="21"/>
      <c r="I756" s="21"/>
      <c r="J756" s="21"/>
      <c r="K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DH756" s="21"/>
      <c r="DI756" s="21"/>
    </row>
    <row r="757" spans="1:113" x14ac:dyDescent="0.25">
      <c r="A757" s="21"/>
      <c r="B757" s="21"/>
      <c r="C757" s="21"/>
      <c r="D757" s="21"/>
      <c r="E757" s="21"/>
      <c r="F757" s="21"/>
      <c r="G757" s="21"/>
      <c r="H757" s="21"/>
      <c r="I757" s="21"/>
      <c r="J757" s="21"/>
      <c r="K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DH757" s="21"/>
      <c r="DI757" s="21"/>
    </row>
    <row r="758" spans="1:113" x14ac:dyDescent="0.25">
      <c r="A758" s="21"/>
      <c r="B758" s="21"/>
      <c r="C758" s="21"/>
      <c r="D758" s="21"/>
      <c r="E758" s="21"/>
      <c r="F758" s="21"/>
      <c r="G758" s="21"/>
      <c r="H758" s="21"/>
      <c r="I758" s="21"/>
      <c r="J758" s="21"/>
      <c r="K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DH758" s="21"/>
      <c r="DI758" s="21"/>
    </row>
    <row r="759" spans="1:113" x14ac:dyDescent="0.25">
      <c r="A759" s="21"/>
      <c r="B759" s="21"/>
      <c r="C759" s="21"/>
      <c r="D759" s="21"/>
      <c r="E759" s="21"/>
      <c r="F759" s="21"/>
      <c r="G759" s="21"/>
      <c r="H759" s="21"/>
      <c r="I759" s="21"/>
      <c r="J759" s="21"/>
      <c r="K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DH759" s="21"/>
      <c r="DI759" s="21"/>
    </row>
    <row r="760" spans="1:113" x14ac:dyDescent="0.25">
      <c r="A760" s="21"/>
      <c r="B760" s="21"/>
      <c r="C760" s="21"/>
      <c r="D760" s="21"/>
      <c r="E760" s="21"/>
      <c r="F760" s="21"/>
      <c r="G760" s="21"/>
      <c r="H760" s="21"/>
      <c r="I760" s="21"/>
      <c r="J760" s="21"/>
      <c r="K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DH760" s="21"/>
      <c r="DI760" s="21"/>
    </row>
    <row r="761" spans="1:113" x14ac:dyDescent="0.25">
      <c r="A761" s="21"/>
      <c r="B761" s="21"/>
      <c r="C761" s="21"/>
      <c r="D761" s="21"/>
      <c r="E761" s="21"/>
      <c r="F761" s="21"/>
      <c r="G761" s="21"/>
      <c r="H761" s="21"/>
      <c r="I761" s="21"/>
      <c r="J761" s="21"/>
      <c r="K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DH761" s="21"/>
      <c r="DI761" s="21"/>
    </row>
    <row r="762" spans="1:113" x14ac:dyDescent="0.25">
      <c r="A762" s="21"/>
      <c r="B762" s="21"/>
      <c r="C762" s="21"/>
      <c r="D762" s="21"/>
      <c r="E762" s="21"/>
      <c r="F762" s="21"/>
      <c r="G762" s="21"/>
      <c r="H762" s="21"/>
      <c r="I762" s="21"/>
      <c r="J762" s="21"/>
      <c r="K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DH762" s="21"/>
      <c r="DI762" s="21"/>
    </row>
    <row r="763" spans="1:113" x14ac:dyDescent="0.25">
      <c r="A763" s="21"/>
      <c r="B763" s="21"/>
      <c r="C763" s="21"/>
      <c r="D763" s="21"/>
      <c r="E763" s="21"/>
      <c r="F763" s="21"/>
      <c r="G763" s="21"/>
      <c r="H763" s="21"/>
      <c r="I763" s="21"/>
      <c r="J763" s="21"/>
      <c r="K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DH763" s="21"/>
      <c r="DI763" s="21"/>
    </row>
    <row r="764" spans="1:113" x14ac:dyDescent="0.25">
      <c r="A764" s="21"/>
      <c r="B764" s="21"/>
      <c r="C764" s="21"/>
      <c r="D764" s="21"/>
      <c r="E764" s="21"/>
      <c r="F764" s="21"/>
      <c r="G764" s="21"/>
      <c r="H764" s="21"/>
      <c r="I764" s="21"/>
      <c r="J764" s="21"/>
      <c r="K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DH764" s="21"/>
      <c r="DI764" s="21"/>
    </row>
    <row r="765" spans="1:113" x14ac:dyDescent="0.25">
      <c r="A765" s="21"/>
      <c r="B765" s="21"/>
      <c r="C765" s="21"/>
      <c r="D765" s="21"/>
      <c r="E765" s="21"/>
      <c r="F765" s="21"/>
      <c r="G765" s="21"/>
      <c r="H765" s="21"/>
      <c r="I765" s="21"/>
      <c r="J765" s="21"/>
      <c r="K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DH765" s="21"/>
      <c r="DI765" s="21"/>
    </row>
    <row r="766" spans="1:113" x14ac:dyDescent="0.25">
      <c r="A766" s="21"/>
      <c r="B766" s="21"/>
      <c r="C766" s="21"/>
      <c r="D766" s="21"/>
      <c r="E766" s="21"/>
      <c r="F766" s="21"/>
      <c r="G766" s="21"/>
      <c r="H766" s="21"/>
      <c r="I766" s="21"/>
      <c r="J766" s="21"/>
      <c r="K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DH766" s="21"/>
      <c r="DI766" s="21"/>
    </row>
    <row r="767" spans="1:113" x14ac:dyDescent="0.25">
      <c r="A767" s="21"/>
      <c r="B767" s="21"/>
      <c r="C767" s="21"/>
      <c r="D767" s="21"/>
      <c r="E767" s="21"/>
      <c r="F767" s="21"/>
      <c r="G767" s="21"/>
      <c r="H767" s="21"/>
      <c r="I767" s="21"/>
      <c r="J767" s="21"/>
      <c r="K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DH767" s="21"/>
      <c r="DI767" s="21"/>
    </row>
    <row r="768" spans="1:113" x14ac:dyDescent="0.25">
      <c r="A768" s="21"/>
      <c r="B768" s="21"/>
      <c r="C768" s="21"/>
      <c r="D768" s="21"/>
      <c r="E768" s="21"/>
      <c r="F768" s="21"/>
      <c r="G768" s="21"/>
      <c r="H768" s="21"/>
      <c r="I768" s="21"/>
      <c r="J768" s="21"/>
      <c r="K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DH768" s="21"/>
      <c r="DI768" s="21"/>
    </row>
    <row r="769" spans="1:113" x14ac:dyDescent="0.25">
      <c r="A769" s="21"/>
      <c r="B769" s="21"/>
      <c r="C769" s="21"/>
      <c r="D769" s="21"/>
      <c r="E769" s="21"/>
      <c r="F769" s="21"/>
      <c r="G769" s="21"/>
      <c r="H769" s="21"/>
      <c r="I769" s="21"/>
      <c r="J769" s="21"/>
      <c r="K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DH769" s="21"/>
      <c r="DI769" s="21"/>
    </row>
    <row r="770" spans="1:113" x14ac:dyDescent="0.25">
      <c r="A770" s="21"/>
      <c r="B770" s="21"/>
      <c r="C770" s="21"/>
      <c r="D770" s="21"/>
      <c r="E770" s="21"/>
      <c r="F770" s="21"/>
      <c r="G770" s="21"/>
      <c r="H770" s="21"/>
      <c r="I770" s="21"/>
      <c r="J770" s="21"/>
      <c r="K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DH770" s="21"/>
      <c r="DI770" s="21"/>
    </row>
    <row r="771" spans="1:113" x14ac:dyDescent="0.25">
      <c r="A771" s="21"/>
      <c r="B771" s="21"/>
      <c r="C771" s="21"/>
      <c r="D771" s="21"/>
      <c r="E771" s="21"/>
      <c r="F771" s="21"/>
      <c r="G771" s="21"/>
      <c r="H771" s="21"/>
      <c r="I771" s="21"/>
      <c r="J771" s="21"/>
      <c r="K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DH771" s="21"/>
      <c r="DI771" s="21"/>
    </row>
    <row r="772" spans="1:113" x14ac:dyDescent="0.25">
      <c r="A772" s="21"/>
      <c r="B772" s="21"/>
      <c r="C772" s="21"/>
      <c r="D772" s="21"/>
      <c r="E772" s="21"/>
      <c r="F772" s="21"/>
      <c r="G772" s="21"/>
      <c r="H772" s="21"/>
      <c r="I772" s="21"/>
      <c r="J772" s="21"/>
      <c r="K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DH772" s="21"/>
      <c r="DI772" s="21"/>
    </row>
    <row r="773" spans="1:113" x14ac:dyDescent="0.25">
      <c r="A773" s="21"/>
      <c r="B773" s="21"/>
      <c r="C773" s="21"/>
      <c r="D773" s="21"/>
      <c r="E773" s="21"/>
      <c r="F773" s="21"/>
      <c r="G773" s="21"/>
      <c r="H773" s="21"/>
      <c r="I773" s="21"/>
      <c r="J773" s="21"/>
      <c r="K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DH773" s="21"/>
      <c r="DI773" s="21"/>
    </row>
    <row r="774" spans="1:113" x14ac:dyDescent="0.25">
      <c r="A774" s="21"/>
      <c r="B774" s="21"/>
      <c r="C774" s="21"/>
      <c r="D774" s="21"/>
      <c r="E774" s="21"/>
      <c r="F774" s="21"/>
      <c r="G774" s="21"/>
      <c r="H774" s="21"/>
      <c r="I774" s="21"/>
      <c r="J774" s="21"/>
      <c r="K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DH774" s="21"/>
      <c r="DI774" s="21"/>
    </row>
    <row r="775" spans="1:113" x14ac:dyDescent="0.25">
      <c r="A775" s="21"/>
      <c r="B775" s="21"/>
      <c r="C775" s="21"/>
      <c r="D775" s="21"/>
      <c r="E775" s="21"/>
      <c r="F775" s="21"/>
      <c r="G775" s="21"/>
      <c r="H775" s="21"/>
      <c r="I775" s="21"/>
      <c r="J775" s="21"/>
      <c r="K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DH775" s="21"/>
      <c r="DI775" s="21"/>
    </row>
    <row r="776" spans="1:113" x14ac:dyDescent="0.25">
      <c r="A776" s="21"/>
      <c r="B776" s="21"/>
      <c r="C776" s="21"/>
      <c r="D776" s="21"/>
      <c r="E776" s="21"/>
      <c r="F776" s="21"/>
      <c r="G776" s="21"/>
      <c r="H776" s="21"/>
      <c r="I776" s="21"/>
      <c r="J776" s="21"/>
      <c r="K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DH776" s="21"/>
      <c r="DI776" s="21"/>
    </row>
    <row r="777" spans="1:113" x14ac:dyDescent="0.25">
      <c r="A777" s="21"/>
      <c r="B777" s="21"/>
      <c r="C777" s="21"/>
      <c r="D777" s="21"/>
      <c r="E777" s="21"/>
      <c r="F777" s="21"/>
      <c r="G777" s="21"/>
      <c r="H777" s="21"/>
      <c r="I777" s="21"/>
      <c r="J777" s="21"/>
      <c r="K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DH777" s="21"/>
      <c r="DI777" s="21"/>
    </row>
    <row r="778" spans="1:113" x14ac:dyDescent="0.25">
      <c r="A778" s="21"/>
      <c r="B778" s="21"/>
      <c r="C778" s="21"/>
      <c r="D778" s="21"/>
      <c r="E778" s="21"/>
      <c r="F778" s="21"/>
      <c r="G778" s="21"/>
      <c r="H778" s="21"/>
      <c r="I778" s="21"/>
      <c r="J778" s="21"/>
      <c r="K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DH778" s="21"/>
      <c r="DI778" s="21"/>
    </row>
    <row r="779" spans="1:113" x14ac:dyDescent="0.25">
      <c r="A779" s="21"/>
      <c r="B779" s="21"/>
      <c r="C779" s="21"/>
      <c r="D779" s="21"/>
      <c r="E779" s="21"/>
      <c r="F779" s="21"/>
      <c r="G779" s="21"/>
      <c r="H779" s="21"/>
      <c r="I779" s="21"/>
      <c r="J779" s="21"/>
      <c r="K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DH779" s="21"/>
      <c r="DI779" s="21"/>
    </row>
    <row r="780" spans="1:113" x14ac:dyDescent="0.25">
      <c r="A780" s="21"/>
      <c r="B780" s="21"/>
      <c r="C780" s="21"/>
      <c r="D780" s="21"/>
      <c r="E780" s="21"/>
      <c r="F780" s="21"/>
      <c r="G780" s="21"/>
      <c r="H780" s="21"/>
      <c r="I780" s="21"/>
      <c r="J780" s="21"/>
      <c r="K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DH780" s="21"/>
      <c r="DI780" s="21"/>
    </row>
    <row r="781" spans="1:113" x14ac:dyDescent="0.25">
      <c r="A781" s="21"/>
      <c r="B781" s="21"/>
      <c r="C781" s="21"/>
      <c r="D781" s="21"/>
      <c r="E781" s="21"/>
      <c r="F781" s="21"/>
      <c r="G781" s="21"/>
      <c r="H781" s="21"/>
      <c r="I781" s="21"/>
      <c r="J781" s="21"/>
      <c r="K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DH781" s="21"/>
      <c r="DI781" s="21"/>
    </row>
    <row r="782" spans="1:113" x14ac:dyDescent="0.25">
      <c r="A782" s="21"/>
      <c r="B782" s="21"/>
      <c r="C782" s="21"/>
      <c r="D782" s="21"/>
      <c r="E782" s="21"/>
      <c r="F782" s="21"/>
      <c r="G782" s="21"/>
      <c r="H782" s="21"/>
      <c r="I782" s="21"/>
      <c r="J782" s="21"/>
      <c r="K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DH782" s="21"/>
      <c r="DI782" s="21"/>
    </row>
    <row r="783" spans="1:113" x14ac:dyDescent="0.25">
      <c r="A783" s="21"/>
      <c r="B783" s="21"/>
      <c r="C783" s="21"/>
      <c r="D783" s="21"/>
      <c r="E783" s="21"/>
      <c r="F783" s="21"/>
      <c r="G783" s="21"/>
      <c r="H783" s="21"/>
      <c r="I783" s="21"/>
      <c r="J783" s="21"/>
      <c r="K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DH783" s="21"/>
      <c r="DI783" s="21"/>
    </row>
    <row r="784" spans="1:113" x14ac:dyDescent="0.25">
      <c r="A784" s="21"/>
      <c r="B784" s="21"/>
      <c r="C784" s="21"/>
      <c r="D784" s="21"/>
      <c r="E784" s="21"/>
      <c r="F784" s="21"/>
      <c r="G784" s="21"/>
      <c r="H784" s="21"/>
      <c r="I784" s="21"/>
      <c r="J784" s="21"/>
      <c r="K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DH784" s="21"/>
      <c r="DI784" s="21"/>
    </row>
    <row r="785" spans="1:113" x14ac:dyDescent="0.25">
      <c r="A785" s="21"/>
      <c r="B785" s="21"/>
      <c r="C785" s="21"/>
      <c r="D785" s="21"/>
      <c r="E785" s="21"/>
      <c r="F785" s="21"/>
      <c r="G785" s="21"/>
      <c r="H785" s="21"/>
      <c r="I785" s="21"/>
      <c r="J785" s="21"/>
      <c r="K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DH785" s="21"/>
      <c r="DI785" s="21"/>
    </row>
    <row r="786" spans="1:113" x14ac:dyDescent="0.25">
      <c r="A786" s="21"/>
      <c r="B786" s="21"/>
      <c r="C786" s="21"/>
      <c r="D786" s="21"/>
      <c r="E786" s="21"/>
      <c r="F786" s="21"/>
      <c r="G786" s="21"/>
      <c r="H786" s="21"/>
      <c r="I786" s="21"/>
      <c r="J786" s="21"/>
      <c r="K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DH786" s="21"/>
      <c r="DI786" s="21"/>
    </row>
    <row r="787" spans="1:113" x14ac:dyDescent="0.25">
      <c r="A787" s="21"/>
      <c r="B787" s="21"/>
      <c r="C787" s="21"/>
      <c r="D787" s="21"/>
      <c r="E787" s="21"/>
      <c r="F787" s="21"/>
      <c r="G787" s="21"/>
      <c r="H787" s="21"/>
      <c r="I787" s="21"/>
      <c r="J787" s="21"/>
      <c r="K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DH787" s="21"/>
      <c r="DI787" s="21"/>
    </row>
    <row r="788" spans="1:113" x14ac:dyDescent="0.25">
      <c r="A788" s="21"/>
      <c r="B788" s="21"/>
      <c r="C788" s="21"/>
      <c r="D788" s="21"/>
      <c r="E788" s="21"/>
      <c r="F788" s="21"/>
      <c r="G788" s="21"/>
      <c r="H788" s="21"/>
      <c r="I788" s="21"/>
      <c r="J788" s="21"/>
      <c r="K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DH788" s="21"/>
      <c r="DI788" s="21"/>
    </row>
    <row r="789" spans="1:113" x14ac:dyDescent="0.25">
      <c r="A789" s="21"/>
      <c r="B789" s="21"/>
      <c r="C789" s="21"/>
      <c r="D789" s="21"/>
      <c r="E789" s="21"/>
      <c r="F789" s="21"/>
      <c r="G789" s="21"/>
      <c r="H789" s="21"/>
      <c r="I789" s="21"/>
      <c r="J789" s="21"/>
      <c r="K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DH789" s="21"/>
      <c r="DI789" s="21"/>
    </row>
    <row r="790" spans="1:113" x14ac:dyDescent="0.25">
      <c r="A790" s="21"/>
      <c r="B790" s="21"/>
      <c r="C790" s="21"/>
      <c r="D790" s="21"/>
      <c r="E790" s="21"/>
      <c r="F790" s="21"/>
      <c r="G790" s="21"/>
      <c r="H790" s="21"/>
      <c r="I790" s="21"/>
      <c r="J790" s="21"/>
      <c r="K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DH790" s="21"/>
      <c r="DI790" s="21"/>
    </row>
    <row r="791" spans="1:113" x14ac:dyDescent="0.25">
      <c r="A791" s="21"/>
      <c r="B791" s="21"/>
      <c r="C791" s="21"/>
      <c r="D791" s="21"/>
      <c r="E791" s="21"/>
      <c r="F791" s="21"/>
      <c r="G791" s="21"/>
      <c r="H791" s="21"/>
      <c r="I791" s="21"/>
      <c r="J791" s="21"/>
      <c r="K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DH791" s="21"/>
      <c r="DI791" s="21"/>
    </row>
    <row r="792" spans="1:113" x14ac:dyDescent="0.25">
      <c r="A792" s="21"/>
      <c r="B792" s="21"/>
      <c r="C792" s="21"/>
      <c r="D792" s="21"/>
      <c r="E792" s="21"/>
      <c r="F792" s="21"/>
      <c r="G792" s="21"/>
      <c r="H792" s="21"/>
      <c r="I792" s="21"/>
      <c r="J792" s="21"/>
      <c r="K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DH792" s="21"/>
      <c r="DI792" s="21"/>
    </row>
    <row r="793" spans="1:113" x14ac:dyDescent="0.25">
      <c r="A793" s="21"/>
      <c r="B793" s="21"/>
      <c r="C793" s="21"/>
      <c r="D793" s="21"/>
      <c r="E793" s="21"/>
      <c r="F793" s="21"/>
      <c r="G793" s="21"/>
      <c r="H793" s="21"/>
      <c r="I793" s="21"/>
      <c r="J793" s="21"/>
      <c r="K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DH793" s="21"/>
      <c r="DI793" s="21"/>
    </row>
    <row r="794" spans="1:113" x14ac:dyDescent="0.25">
      <c r="A794" s="21"/>
      <c r="B794" s="21"/>
      <c r="C794" s="21"/>
      <c r="D794" s="21"/>
      <c r="E794" s="21"/>
      <c r="F794" s="21"/>
      <c r="G794" s="21"/>
      <c r="H794" s="21"/>
      <c r="I794" s="21"/>
      <c r="J794" s="21"/>
      <c r="K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DH794" s="21"/>
      <c r="DI794" s="21"/>
    </row>
    <row r="795" spans="1:113" x14ac:dyDescent="0.25">
      <c r="A795" s="21"/>
      <c r="B795" s="21"/>
      <c r="C795" s="21"/>
      <c r="D795" s="21"/>
      <c r="E795" s="21"/>
      <c r="F795" s="21"/>
      <c r="G795" s="21"/>
      <c r="H795" s="21"/>
      <c r="I795" s="21"/>
      <c r="J795" s="21"/>
      <c r="K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DH795" s="21"/>
      <c r="DI795" s="21"/>
    </row>
    <row r="796" spans="1:113" x14ac:dyDescent="0.25">
      <c r="A796" s="21"/>
      <c r="B796" s="21"/>
      <c r="C796" s="21"/>
      <c r="D796" s="21"/>
      <c r="E796" s="21"/>
      <c r="F796" s="21"/>
      <c r="G796" s="21"/>
      <c r="H796" s="21"/>
      <c r="I796" s="21"/>
      <c r="J796" s="21"/>
      <c r="K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DH796" s="21"/>
      <c r="DI796" s="21"/>
    </row>
    <row r="797" spans="1:113" x14ac:dyDescent="0.25">
      <c r="A797" s="21"/>
      <c r="B797" s="21"/>
      <c r="C797" s="21"/>
      <c r="D797" s="21"/>
      <c r="E797" s="21"/>
      <c r="F797" s="21"/>
      <c r="G797" s="21"/>
      <c r="H797" s="21"/>
      <c r="I797" s="21"/>
      <c r="J797" s="21"/>
      <c r="K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DH797" s="21"/>
      <c r="DI797" s="21"/>
    </row>
    <row r="798" spans="1:113" x14ac:dyDescent="0.25">
      <c r="A798" s="21"/>
      <c r="B798" s="21"/>
      <c r="C798" s="21"/>
      <c r="D798" s="21"/>
      <c r="E798" s="21"/>
      <c r="F798" s="21"/>
      <c r="G798" s="21"/>
      <c r="H798" s="21"/>
      <c r="I798" s="21"/>
      <c r="J798" s="21"/>
      <c r="K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DH798" s="21"/>
      <c r="DI798" s="21"/>
    </row>
    <row r="799" spans="1:113" x14ac:dyDescent="0.25">
      <c r="A799" s="21"/>
      <c r="B799" s="21"/>
      <c r="C799" s="21"/>
      <c r="D799" s="21"/>
      <c r="E799" s="21"/>
      <c r="F799" s="21"/>
      <c r="G799" s="21"/>
      <c r="H799" s="21"/>
      <c r="I799" s="21"/>
      <c r="J799" s="21"/>
      <c r="K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DH799" s="21"/>
      <c r="DI799" s="21"/>
    </row>
    <row r="800" spans="1:113" x14ac:dyDescent="0.25">
      <c r="A800" s="21"/>
      <c r="B800" s="21"/>
      <c r="C800" s="21"/>
      <c r="D800" s="21"/>
      <c r="E800" s="21"/>
      <c r="F800" s="21"/>
      <c r="G800" s="21"/>
      <c r="H800" s="21"/>
      <c r="I800" s="21"/>
      <c r="J800" s="21"/>
      <c r="K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DH800" s="21"/>
      <c r="DI800" s="21"/>
    </row>
    <row r="801" spans="1:113" x14ac:dyDescent="0.25">
      <c r="A801" s="21"/>
      <c r="B801" s="21"/>
      <c r="C801" s="21"/>
      <c r="D801" s="21"/>
      <c r="E801" s="21"/>
      <c r="F801" s="21"/>
      <c r="G801" s="21"/>
      <c r="H801" s="21"/>
      <c r="I801" s="21"/>
      <c r="J801" s="21"/>
      <c r="K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DH801" s="21"/>
      <c r="DI801" s="21"/>
    </row>
    <row r="802" spans="1:113" x14ac:dyDescent="0.25">
      <c r="A802" s="21"/>
      <c r="B802" s="21"/>
      <c r="C802" s="21"/>
      <c r="D802" s="21"/>
      <c r="E802" s="21"/>
      <c r="F802" s="21"/>
      <c r="G802" s="21"/>
      <c r="H802" s="21"/>
      <c r="I802" s="21"/>
      <c r="J802" s="21"/>
      <c r="K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DH802" s="21"/>
      <c r="DI802" s="21"/>
    </row>
    <row r="803" spans="1:113" x14ac:dyDescent="0.25">
      <c r="A803" s="21"/>
      <c r="B803" s="21"/>
      <c r="C803" s="21"/>
      <c r="D803" s="21"/>
      <c r="E803" s="21"/>
      <c r="F803" s="21"/>
      <c r="G803" s="21"/>
      <c r="H803" s="21"/>
      <c r="I803" s="21"/>
      <c r="J803" s="21"/>
      <c r="K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DH803" s="21"/>
      <c r="DI803" s="21"/>
    </row>
    <row r="804" spans="1:113" x14ac:dyDescent="0.25">
      <c r="A804" s="21"/>
      <c r="B804" s="21"/>
      <c r="C804" s="21"/>
      <c r="D804" s="21"/>
      <c r="E804" s="21"/>
      <c r="F804" s="21"/>
      <c r="G804" s="21"/>
      <c r="H804" s="21"/>
      <c r="I804" s="21"/>
      <c r="J804" s="21"/>
      <c r="K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DH804" s="21"/>
      <c r="DI804" s="21"/>
    </row>
    <row r="805" spans="1:113" x14ac:dyDescent="0.25">
      <c r="A805" s="21"/>
      <c r="B805" s="21"/>
      <c r="C805" s="21"/>
      <c r="D805" s="21"/>
      <c r="E805" s="21"/>
      <c r="F805" s="21"/>
      <c r="G805" s="21"/>
      <c r="H805" s="21"/>
      <c r="I805" s="21"/>
      <c r="J805" s="21"/>
      <c r="K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DH805" s="21"/>
      <c r="DI805" s="21"/>
    </row>
    <row r="806" spans="1:113" x14ac:dyDescent="0.25">
      <c r="A806" s="21"/>
      <c r="B806" s="21"/>
      <c r="C806" s="21"/>
      <c r="D806" s="21"/>
      <c r="E806" s="21"/>
      <c r="F806" s="21"/>
      <c r="G806" s="21"/>
      <c r="H806" s="21"/>
      <c r="I806" s="21"/>
      <c r="J806" s="21"/>
      <c r="K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DH806" s="21"/>
      <c r="DI806" s="21"/>
    </row>
    <row r="807" spans="1:113" x14ac:dyDescent="0.25">
      <c r="A807" s="21"/>
      <c r="B807" s="21"/>
      <c r="C807" s="21"/>
      <c r="D807" s="21"/>
      <c r="E807" s="21"/>
      <c r="F807" s="21"/>
      <c r="G807" s="21"/>
      <c r="H807" s="21"/>
      <c r="I807" s="21"/>
      <c r="J807" s="21"/>
      <c r="K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DH807" s="21"/>
      <c r="DI807" s="21"/>
    </row>
    <row r="808" spans="1:113" x14ac:dyDescent="0.25">
      <c r="A808" s="21"/>
      <c r="B808" s="21"/>
      <c r="C808" s="21"/>
      <c r="D808" s="21"/>
      <c r="E808" s="21"/>
      <c r="F808" s="21"/>
      <c r="G808" s="21"/>
      <c r="H808" s="21"/>
      <c r="I808" s="21"/>
      <c r="J808" s="21"/>
      <c r="K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DH808" s="21"/>
      <c r="DI808" s="21"/>
    </row>
    <row r="809" spans="1:113" x14ac:dyDescent="0.25">
      <c r="A809" s="21"/>
      <c r="B809" s="21"/>
      <c r="C809" s="21"/>
      <c r="D809" s="21"/>
      <c r="E809" s="21"/>
      <c r="F809" s="21"/>
      <c r="G809" s="21"/>
      <c r="H809" s="21"/>
      <c r="I809" s="21"/>
      <c r="J809" s="21"/>
      <c r="K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DH809" s="21"/>
      <c r="DI809" s="21"/>
    </row>
    <row r="810" spans="1:113" x14ac:dyDescent="0.25">
      <c r="A810" s="21"/>
      <c r="B810" s="21"/>
      <c r="C810" s="21"/>
      <c r="D810" s="21"/>
      <c r="E810" s="21"/>
      <c r="F810" s="21"/>
      <c r="G810" s="21"/>
      <c r="H810" s="21"/>
      <c r="I810" s="21"/>
      <c r="J810" s="21"/>
      <c r="K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DH810" s="21"/>
      <c r="DI810" s="21"/>
    </row>
    <row r="811" spans="1:113" x14ac:dyDescent="0.25">
      <c r="A811" s="21"/>
      <c r="B811" s="21"/>
      <c r="C811" s="21"/>
      <c r="D811" s="21"/>
      <c r="E811" s="21"/>
      <c r="F811" s="21"/>
      <c r="G811" s="21"/>
      <c r="H811" s="21"/>
      <c r="I811" s="21"/>
      <c r="J811" s="21"/>
      <c r="K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DH811" s="21"/>
      <c r="DI811" s="21"/>
    </row>
    <row r="812" spans="1:113" x14ac:dyDescent="0.25">
      <c r="A812" s="21"/>
      <c r="B812" s="21"/>
      <c r="C812" s="21"/>
      <c r="D812" s="21"/>
      <c r="E812" s="21"/>
      <c r="F812" s="21"/>
      <c r="G812" s="21"/>
      <c r="H812" s="21"/>
      <c r="I812" s="21"/>
      <c r="J812" s="21"/>
      <c r="K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DH812" s="21"/>
      <c r="DI812" s="21"/>
    </row>
    <row r="813" spans="1:113" x14ac:dyDescent="0.25">
      <c r="A813" s="21"/>
      <c r="B813" s="21"/>
      <c r="C813" s="21"/>
      <c r="D813" s="21"/>
      <c r="E813" s="21"/>
      <c r="F813" s="21"/>
      <c r="G813" s="21"/>
      <c r="H813" s="21"/>
      <c r="I813" s="21"/>
      <c r="J813" s="21"/>
      <c r="K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DH813" s="21"/>
      <c r="DI813" s="21"/>
    </row>
    <row r="814" spans="1:113" x14ac:dyDescent="0.25">
      <c r="A814" s="21"/>
      <c r="B814" s="21"/>
      <c r="C814" s="21"/>
      <c r="D814" s="21"/>
      <c r="E814" s="21"/>
      <c r="F814" s="21"/>
      <c r="G814" s="21"/>
      <c r="H814" s="21"/>
      <c r="I814" s="21"/>
      <c r="J814" s="21"/>
      <c r="K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DH814" s="21"/>
      <c r="DI814" s="21"/>
    </row>
    <row r="815" spans="1:113" x14ac:dyDescent="0.25">
      <c r="A815" s="21"/>
      <c r="B815" s="21"/>
      <c r="C815" s="21"/>
      <c r="D815" s="21"/>
      <c r="E815" s="21"/>
      <c r="F815" s="21"/>
      <c r="G815" s="21"/>
      <c r="H815" s="21"/>
      <c r="I815" s="21"/>
      <c r="J815" s="21"/>
      <c r="K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DH815" s="21"/>
      <c r="DI815" s="21"/>
    </row>
    <row r="816" spans="1:113" x14ac:dyDescent="0.25">
      <c r="A816" s="21"/>
      <c r="B816" s="21"/>
      <c r="C816" s="21"/>
      <c r="D816" s="21"/>
      <c r="E816" s="21"/>
      <c r="F816" s="21"/>
      <c r="G816" s="21"/>
      <c r="H816" s="21"/>
      <c r="I816" s="21"/>
      <c r="J816" s="21"/>
      <c r="K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DH816" s="21"/>
      <c r="DI816" s="21"/>
    </row>
    <row r="817" spans="1:113" x14ac:dyDescent="0.25">
      <c r="A817" s="21"/>
      <c r="B817" s="21"/>
      <c r="C817" s="21"/>
      <c r="D817" s="21"/>
      <c r="E817" s="21"/>
      <c r="F817" s="21"/>
      <c r="G817" s="21"/>
      <c r="H817" s="21"/>
      <c r="I817" s="21"/>
      <c r="J817" s="21"/>
      <c r="K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DH817" s="21"/>
      <c r="DI817" s="21"/>
    </row>
    <row r="818" spans="1:113" x14ac:dyDescent="0.25">
      <c r="A818" s="21"/>
      <c r="B818" s="21"/>
      <c r="C818" s="21"/>
      <c r="D818" s="21"/>
      <c r="E818" s="21"/>
      <c r="F818" s="21"/>
      <c r="G818" s="21"/>
      <c r="H818" s="21"/>
      <c r="I818" s="21"/>
      <c r="J818" s="21"/>
      <c r="K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DH818" s="21"/>
      <c r="DI818" s="21"/>
    </row>
    <row r="819" spans="1:113" x14ac:dyDescent="0.25">
      <c r="A819" s="21"/>
      <c r="B819" s="21"/>
      <c r="C819" s="21"/>
      <c r="D819" s="21"/>
      <c r="E819" s="21"/>
      <c r="F819" s="21"/>
      <c r="G819" s="21"/>
      <c r="H819" s="21"/>
      <c r="I819" s="21"/>
      <c r="J819" s="21"/>
      <c r="K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DH819" s="21"/>
      <c r="DI819" s="21"/>
    </row>
    <row r="820" spans="1:113" x14ac:dyDescent="0.25">
      <c r="A820" s="21"/>
      <c r="B820" s="21"/>
      <c r="C820" s="21"/>
      <c r="D820" s="21"/>
      <c r="E820" s="21"/>
      <c r="F820" s="21"/>
      <c r="G820" s="21"/>
      <c r="H820" s="21"/>
      <c r="I820" s="21"/>
      <c r="J820" s="21"/>
      <c r="K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DH820" s="21"/>
      <c r="DI820" s="21"/>
    </row>
    <row r="821" spans="1:113" x14ac:dyDescent="0.25">
      <c r="A821" s="21"/>
      <c r="B821" s="21"/>
      <c r="C821" s="21"/>
      <c r="D821" s="21"/>
      <c r="E821" s="21"/>
      <c r="F821" s="21"/>
      <c r="G821" s="21"/>
      <c r="H821" s="21"/>
      <c r="I821" s="21"/>
      <c r="J821" s="21"/>
      <c r="K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DH821" s="21"/>
      <c r="DI821" s="21"/>
    </row>
    <row r="822" spans="1:113" x14ac:dyDescent="0.25">
      <c r="A822" s="21"/>
      <c r="B822" s="21"/>
      <c r="C822" s="21"/>
      <c r="D822" s="21"/>
      <c r="E822" s="21"/>
      <c r="F822" s="21"/>
      <c r="G822" s="21"/>
      <c r="H822" s="21"/>
      <c r="I822" s="21"/>
      <c r="J822" s="21"/>
      <c r="K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DH822" s="21"/>
      <c r="DI822" s="21"/>
    </row>
    <row r="823" spans="1:113" x14ac:dyDescent="0.25">
      <c r="A823" s="21"/>
      <c r="B823" s="21"/>
      <c r="C823" s="21"/>
      <c r="D823" s="21"/>
      <c r="E823" s="21"/>
      <c r="F823" s="21"/>
      <c r="G823" s="21"/>
      <c r="H823" s="21"/>
      <c r="I823" s="21"/>
      <c r="J823" s="21"/>
      <c r="K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DH823" s="21"/>
      <c r="DI823" s="21"/>
    </row>
    <row r="824" spans="1:113" x14ac:dyDescent="0.25">
      <c r="A824" s="21"/>
      <c r="B824" s="21"/>
      <c r="C824" s="21"/>
      <c r="D824" s="21"/>
      <c r="E824" s="21"/>
      <c r="F824" s="21"/>
      <c r="G824" s="21"/>
      <c r="H824" s="21"/>
      <c r="I824" s="21"/>
      <c r="J824" s="21"/>
      <c r="K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DH824" s="21"/>
      <c r="DI824" s="21"/>
    </row>
    <row r="825" spans="1:113" x14ac:dyDescent="0.25">
      <c r="A825" s="21"/>
      <c r="B825" s="21"/>
      <c r="C825" s="21"/>
      <c r="D825" s="21"/>
      <c r="E825" s="21"/>
      <c r="F825" s="21"/>
      <c r="G825" s="21"/>
      <c r="H825" s="21"/>
      <c r="I825" s="21"/>
      <c r="J825" s="21"/>
      <c r="K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DH825" s="21"/>
      <c r="DI825" s="21"/>
    </row>
    <row r="826" spans="1:113" x14ac:dyDescent="0.25">
      <c r="A826" s="21"/>
      <c r="B826" s="21"/>
      <c r="C826" s="21"/>
      <c r="D826" s="21"/>
      <c r="E826" s="21"/>
      <c r="F826" s="21"/>
      <c r="G826" s="21"/>
      <c r="H826" s="21"/>
      <c r="I826" s="21"/>
      <c r="J826" s="21"/>
      <c r="K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DH826" s="21"/>
      <c r="DI826" s="21"/>
    </row>
    <row r="827" spans="1:113" x14ac:dyDescent="0.25">
      <c r="A827" s="21"/>
      <c r="B827" s="21"/>
      <c r="C827" s="21"/>
      <c r="D827" s="21"/>
      <c r="E827" s="21"/>
      <c r="F827" s="21"/>
      <c r="G827" s="21"/>
      <c r="H827" s="21"/>
      <c r="I827" s="21"/>
      <c r="J827" s="21"/>
      <c r="K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DH827" s="21"/>
      <c r="DI827" s="21"/>
    </row>
    <row r="828" spans="1:113" x14ac:dyDescent="0.25">
      <c r="A828" s="21"/>
      <c r="B828" s="21"/>
      <c r="C828" s="21"/>
      <c r="D828" s="21"/>
      <c r="E828" s="21"/>
      <c r="F828" s="21"/>
      <c r="G828" s="21"/>
      <c r="H828" s="21"/>
      <c r="I828" s="21"/>
      <c r="J828" s="21"/>
      <c r="K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DH828" s="21"/>
      <c r="DI828" s="21"/>
    </row>
    <row r="829" spans="1:113" x14ac:dyDescent="0.25">
      <c r="A829" s="21"/>
      <c r="B829" s="21"/>
      <c r="C829" s="21"/>
      <c r="D829" s="21"/>
      <c r="E829" s="21"/>
      <c r="F829" s="21"/>
      <c r="G829" s="21"/>
      <c r="H829" s="21"/>
      <c r="I829" s="21"/>
      <c r="J829" s="21"/>
      <c r="K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DH829" s="21"/>
      <c r="DI829" s="21"/>
    </row>
    <row r="830" spans="1:113" x14ac:dyDescent="0.25">
      <c r="A830" s="21"/>
      <c r="B830" s="21"/>
      <c r="C830" s="21"/>
      <c r="D830" s="21"/>
      <c r="E830" s="21"/>
      <c r="F830" s="21"/>
      <c r="G830" s="21"/>
      <c r="H830" s="21"/>
      <c r="I830" s="21"/>
      <c r="J830" s="21"/>
      <c r="K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DH830" s="21"/>
      <c r="DI830" s="21"/>
    </row>
    <row r="831" spans="1:113" x14ac:dyDescent="0.25">
      <c r="A831" s="21"/>
      <c r="B831" s="21"/>
      <c r="C831" s="21"/>
      <c r="D831" s="21"/>
      <c r="E831" s="21"/>
      <c r="F831" s="21"/>
      <c r="G831" s="21"/>
      <c r="H831" s="21"/>
      <c r="I831" s="21"/>
      <c r="J831" s="21"/>
      <c r="K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DH831" s="21"/>
      <c r="DI831" s="21"/>
    </row>
    <row r="832" spans="1:113" x14ac:dyDescent="0.25">
      <c r="A832" s="21"/>
      <c r="B832" s="21"/>
      <c r="C832" s="21"/>
      <c r="D832" s="21"/>
      <c r="E832" s="21"/>
      <c r="F832" s="21"/>
      <c r="G832" s="21"/>
      <c r="H832" s="21"/>
      <c r="I832" s="21"/>
      <c r="J832" s="21"/>
      <c r="K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DH832" s="21"/>
      <c r="DI832" s="21"/>
    </row>
    <row r="833" spans="1:113" x14ac:dyDescent="0.25">
      <c r="A833" s="21"/>
      <c r="B833" s="21"/>
      <c r="C833" s="21"/>
      <c r="D833" s="21"/>
      <c r="E833" s="21"/>
      <c r="F833" s="21"/>
      <c r="G833" s="21"/>
      <c r="H833" s="21"/>
      <c r="I833" s="21"/>
      <c r="J833" s="21"/>
      <c r="K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DH833" s="21"/>
      <c r="DI833" s="21"/>
    </row>
    <row r="834" spans="1:113" x14ac:dyDescent="0.25">
      <c r="A834" s="21"/>
      <c r="B834" s="21"/>
      <c r="C834" s="21"/>
      <c r="D834" s="21"/>
      <c r="E834" s="21"/>
      <c r="F834" s="21"/>
      <c r="G834" s="21"/>
      <c r="H834" s="21"/>
      <c r="I834" s="21"/>
      <c r="J834" s="21"/>
      <c r="K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DH834" s="21"/>
      <c r="DI834" s="21"/>
    </row>
    <row r="835" spans="1:113" x14ac:dyDescent="0.25">
      <c r="A835" s="21"/>
      <c r="B835" s="21"/>
      <c r="C835" s="21"/>
      <c r="D835" s="21"/>
      <c r="E835" s="21"/>
      <c r="F835" s="21"/>
      <c r="G835" s="21"/>
      <c r="H835" s="21"/>
      <c r="I835" s="21"/>
      <c r="J835" s="21"/>
      <c r="K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DH835" s="21"/>
      <c r="DI835" s="21"/>
    </row>
    <row r="836" spans="1:113" x14ac:dyDescent="0.25">
      <c r="A836" s="21"/>
      <c r="B836" s="21"/>
      <c r="C836" s="21"/>
      <c r="D836" s="21"/>
      <c r="E836" s="21"/>
      <c r="F836" s="21"/>
      <c r="G836" s="21"/>
      <c r="H836" s="21"/>
      <c r="I836" s="21"/>
      <c r="J836" s="21"/>
      <c r="K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DH836" s="21"/>
      <c r="DI836" s="21"/>
    </row>
    <row r="837" spans="1:113" x14ac:dyDescent="0.25">
      <c r="A837" s="21"/>
      <c r="B837" s="21"/>
      <c r="C837" s="21"/>
      <c r="D837" s="21"/>
      <c r="E837" s="21"/>
      <c r="F837" s="21"/>
      <c r="G837" s="21"/>
      <c r="H837" s="21"/>
      <c r="I837" s="21"/>
      <c r="J837" s="21"/>
      <c r="K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DH837" s="21"/>
      <c r="DI837" s="21"/>
    </row>
    <row r="838" spans="1:113" x14ac:dyDescent="0.25">
      <c r="A838" s="21"/>
      <c r="B838" s="21"/>
      <c r="C838" s="21"/>
      <c r="D838" s="21"/>
      <c r="E838" s="21"/>
      <c r="F838" s="21"/>
      <c r="G838" s="21"/>
      <c r="H838" s="21"/>
      <c r="I838" s="21"/>
      <c r="J838" s="21"/>
      <c r="K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V838" s="21"/>
      <c r="BW838" s="21"/>
      <c r="BX838" s="21"/>
      <c r="BY838" s="21"/>
      <c r="BZ838" s="21"/>
      <c r="CA838" s="21"/>
      <c r="CB838" s="21"/>
      <c r="CC838" s="21"/>
      <c r="CD838" s="21"/>
      <c r="CE838" s="21"/>
      <c r="CF838" s="21"/>
      <c r="DH838" s="21"/>
      <c r="DI838" s="21"/>
    </row>
    <row r="839" spans="1:113" x14ac:dyDescent="0.25">
      <c r="A839" s="21"/>
      <c r="B839" s="21"/>
      <c r="C839" s="21"/>
      <c r="D839" s="21"/>
      <c r="E839" s="21"/>
      <c r="F839" s="21"/>
      <c r="G839" s="21"/>
      <c r="H839" s="21"/>
      <c r="I839" s="21"/>
      <c r="J839" s="21"/>
      <c r="K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V839" s="21"/>
      <c r="BW839" s="21"/>
      <c r="BX839" s="21"/>
      <c r="BY839" s="21"/>
      <c r="BZ839" s="21"/>
      <c r="CA839" s="21"/>
      <c r="CB839" s="21"/>
      <c r="CC839" s="21"/>
      <c r="CD839" s="21"/>
      <c r="CE839" s="21"/>
      <c r="CF839" s="21"/>
      <c r="DH839" s="21"/>
      <c r="DI839" s="21"/>
    </row>
    <row r="840" spans="1:113" x14ac:dyDescent="0.25">
      <c r="A840" s="21"/>
      <c r="B840" s="21"/>
      <c r="C840" s="21"/>
      <c r="D840" s="21"/>
      <c r="E840" s="21"/>
      <c r="F840" s="21"/>
      <c r="G840" s="21"/>
      <c r="H840" s="21"/>
      <c r="I840" s="21"/>
      <c r="J840" s="21"/>
      <c r="K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V840" s="21"/>
      <c r="BW840" s="21"/>
      <c r="BX840" s="21"/>
      <c r="BY840" s="21"/>
      <c r="BZ840" s="21"/>
      <c r="CA840" s="21"/>
      <c r="CB840" s="21"/>
      <c r="CC840" s="21"/>
      <c r="CD840" s="21"/>
      <c r="CE840" s="21"/>
      <c r="CF840" s="21"/>
      <c r="DH840" s="21"/>
      <c r="DI840" s="21"/>
    </row>
    <row r="841" spans="1:113" x14ac:dyDescent="0.25">
      <c r="A841" s="21"/>
      <c r="B841" s="21"/>
      <c r="C841" s="21"/>
      <c r="D841" s="21"/>
      <c r="E841" s="21"/>
      <c r="F841" s="21"/>
      <c r="G841" s="21"/>
      <c r="H841" s="21"/>
      <c r="I841" s="21"/>
      <c r="J841" s="21"/>
      <c r="K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V841" s="21"/>
      <c r="BW841" s="21"/>
      <c r="BX841" s="21"/>
      <c r="BY841" s="21"/>
      <c r="BZ841" s="21"/>
      <c r="CA841" s="21"/>
      <c r="CB841" s="21"/>
      <c r="CC841" s="21"/>
      <c r="CD841" s="21"/>
      <c r="CE841" s="21"/>
      <c r="CF841" s="21"/>
      <c r="DH841" s="21"/>
      <c r="DI841" s="21"/>
    </row>
    <row r="842" spans="1:113" x14ac:dyDescent="0.25">
      <c r="A842" s="21"/>
      <c r="B842" s="21"/>
      <c r="C842" s="21"/>
      <c r="D842" s="21"/>
      <c r="E842" s="21"/>
      <c r="F842" s="21"/>
      <c r="G842" s="21"/>
      <c r="H842" s="21"/>
      <c r="I842" s="21"/>
      <c r="J842" s="21"/>
      <c r="K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V842" s="21"/>
      <c r="BW842" s="21"/>
      <c r="BX842" s="21"/>
      <c r="BY842" s="21"/>
      <c r="BZ842" s="21"/>
      <c r="CA842" s="21"/>
      <c r="CB842" s="21"/>
      <c r="CC842" s="21"/>
      <c r="CD842" s="21"/>
      <c r="CE842" s="21"/>
      <c r="CF842" s="21"/>
      <c r="DH842" s="21"/>
      <c r="DI842" s="21"/>
    </row>
    <row r="843" spans="1:113" x14ac:dyDescent="0.25">
      <c r="A843" s="21"/>
      <c r="B843" s="21"/>
      <c r="C843" s="21"/>
      <c r="D843" s="21"/>
      <c r="E843" s="21"/>
      <c r="F843" s="21"/>
      <c r="G843" s="21"/>
      <c r="H843" s="21"/>
      <c r="I843" s="21"/>
      <c r="J843" s="21"/>
      <c r="K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V843" s="21"/>
      <c r="BW843" s="21"/>
      <c r="BX843" s="21"/>
      <c r="BY843" s="21"/>
      <c r="BZ843" s="21"/>
      <c r="CA843" s="21"/>
      <c r="CB843" s="21"/>
      <c r="CC843" s="21"/>
      <c r="CD843" s="21"/>
      <c r="CE843" s="21"/>
      <c r="CF843" s="21"/>
      <c r="DH843" s="21"/>
      <c r="DI843" s="21"/>
    </row>
    <row r="844" spans="1:113" x14ac:dyDescent="0.25">
      <c r="A844" s="21"/>
      <c r="B844" s="21"/>
      <c r="C844" s="21"/>
      <c r="D844" s="21"/>
      <c r="E844" s="21"/>
      <c r="F844" s="21"/>
      <c r="G844" s="21"/>
      <c r="H844" s="21"/>
      <c r="I844" s="21"/>
      <c r="J844" s="21"/>
      <c r="K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V844" s="21"/>
      <c r="BW844" s="21"/>
      <c r="BX844" s="21"/>
      <c r="BY844" s="21"/>
      <c r="BZ844" s="21"/>
      <c r="CA844" s="21"/>
      <c r="CB844" s="21"/>
      <c r="CC844" s="21"/>
      <c r="CD844" s="21"/>
      <c r="CE844" s="21"/>
      <c r="CF844" s="21"/>
      <c r="DH844" s="21"/>
      <c r="DI844" s="21"/>
    </row>
    <row r="845" spans="1:113" x14ac:dyDescent="0.25">
      <c r="A845" s="21"/>
      <c r="B845" s="21"/>
      <c r="C845" s="21"/>
      <c r="D845" s="21"/>
      <c r="E845" s="21"/>
      <c r="F845" s="21"/>
      <c r="G845" s="21"/>
      <c r="H845" s="21"/>
      <c r="I845" s="21"/>
      <c r="J845" s="21"/>
      <c r="K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V845" s="21"/>
      <c r="BW845" s="21"/>
      <c r="BX845" s="21"/>
      <c r="BY845" s="21"/>
      <c r="BZ845" s="21"/>
      <c r="CA845" s="21"/>
      <c r="CB845" s="21"/>
      <c r="CC845" s="21"/>
      <c r="CD845" s="21"/>
      <c r="CE845" s="21"/>
      <c r="CF845" s="21"/>
      <c r="DH845" s="21"/>
      <c r="DI845" s="21"/>
    </row>
    <row r="846" spans="1:113" x14ac:dyDescent="0.25">
      <c r="A846" s="21"/>
      <c r="B846" s="21"/>
      <c r="C846" s="21"/>
      <c r="D846" s="21"/>
      <c r="E846" s="21"/>
      <c r="F846" s="21"/>
      <c r="G846" s="21"/>
      <c r="H846" s="21"/>
      <c r="I846" s="21"/>
      <c r="J846" s="21"/>
      <c r="K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V846" s="21"/>
      <c r="BW846" s="21"/>
      <c r="BX846" s="21"/>
      <c r="BY846" s="21"/>
      <c r="BZ846" s="21"/>
      <c r="CA846" s="21"/>
      <c r="CB846" s="21"/>
      <c r="CC846" s="21"/>
      <c r="CD846" s="21"/>
      <c r="CE846" s="21"/>
      <c r="CF846" s="21"/>
      <c r="DH846" s="21"/>
      <c r="DI846" s="21"/>
    </row>
    <row r="847" spans="1:113" x14ac:dyDescent="0.25">
      <c r="A847" s="21"/>
      <c r="B847" s="21"/>
      <c r="C847" s="21"/>
      <c r="D847" s="21"/>
      <c r="E847" s="21"/>
      <c r="F847" s="21"/>
      <c r="G847" s="21"/>
      <c r="H847" s="21"/>
      <c r="I847" s="21"/>
      <c r="J847" s="21"/>
      <c r="K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V847" s="21"/>
      <c r="BW847" s="21"/>
      <c r="BX847" s="21"/>
      <c r="BY847" s="21"/>
      <c r="BZ847" s="21"/>
      <c r="CA847" s="21"/>
      <c r="CB847" s="21"/>
      <c r="CC847" s="21"/>
      <c r="CD847" s="21"/>
      <c r="CE847" s="21"/>
      <c r="CF847" s="21"/>
      <c r="DH847" s="21"/>
      <c r="DI847" s="21"/>
    </row>
    <row r="848" spans="1:113" x14ac:dyDescent="0.25">
      <c r="A848" s="21"/>
      <c r="B848" s="21"/>
      <c r="C848" s="21"/>
      <c r="D848" s="21"/>
      <c r="E848" s="21"/>
      <c r="F848" s="21"/>
      <c r="G848" s="21"/>
      <c r="H848" s="21"/>
      <c r="I848" s="21"/>
      <c r="J848" s="21"/>
      <c r="K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V848" s="21"/>
      <c r="BW848" s="21"/>
      <c r="BX848" s="21"/>
      <c r="BY848" s="21"/>
      <c r="BZ848" s="21"/>
      <c r="CA848" s="21"/>
      <c r="CB848" s="21"/>
      <c r="CC848" s="21"/>
      <c r="CD848" s="21"/>
      <c r="CE848" s="21"/>
      <c r="CF848" s="21"/>
      <c r="DH848" s="21"/>
      <c r="DI848" s="21"/>
    </row>
    <row r="849" spans="1:113" x14ac:dyDescent="0.25">
      <c r="A849" s="21"/>
      <c r="B849" s="21"/>
      <c r="C849" s="21"/>
      <c r="D849" s="21"/>
      <c r="E849" s="21"/>
      <c r="F849" s="21"/>
      <c r="G849" s="21"/>
      <c r="H849" s="21"/>
      <c r="I849" s="21"/>
      <c r="J849" s="21"/>
      <c r="K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V849" s="21"/>
      <c r="BW849" s="21"/>
      <c r="BX849" s="21"/>
      <c r="BY849" s="21"/>
      <c r="BZ849" s="21"/>
      <c r="CA849" s="21"/>
      <c r="CB849" s="21"/>
      <c r="CC849" s="21"/>
      <c r="CD849" s="21"/>
      <c r="CE849" s="21"/>
      <c r="CF849" s="21"/>
      <c r="DH849" s="21"/>
      <c r="DI849" s="21"/>
    </row>
    <row r="850" spans="1:113" x14ac:dyDescent="0.25">
      <c r="A850" s="21"/>
      <c r="B850" s="21"/>
      <c r="C850" s="21"/>
      <c r="D850" s="21"/>
      <c r="E850" s="21"/>
      <c r="F850" s="21"/>
      <c r="G850" s="21"/>
      <c r="H850" s="21"/>
      <c r="I850" s="21"/>
      <c r="J850" s="21"/>
      <c r="K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V850" s="21"/>
      <c r="BW850" s="21"/>
      <c r="BX850" s="21"/>
      <c r="BY850" s="21"/>
      <c r="BZ850" s="21"/>
      <c r="CA850" s="21"/>
      <c r="CB850" s="21"/>
      <c r="CC850" s="21"/>
      <c r="CD850" s="21"/>
      <c r="CE850" s="21"/>
      <c r="CF850" s="21"/>
      <c r="DH850" s="21"/>
      <c r="DI850" s="21"/>
    </row>
    <row r="851" spans="1:113" x14ac:dyDescent="0.25">
      <c r="A851" s="21"/>
      <c r="B851" s="21"/>
      <c r="C851" s="21"/>
      <c r="D851" s="21"/>
      <c r="E851" s="21"/>
      <c r="F851" s="21"/>
      <c r="G851" s="21"/>
      <c r="H851" s="21"/>
      <c r="I851" s="21"/>
      <c r="J851" s="21"/>
      <c r="K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V851" s="21"/>
      <c r="BW851" s="21"/>
      <c r="BX851" s="21"/>
      <c r="BY851" s="21"/>
      <c r="BZ851" s="21"/>
      <c r="CA851" s="21"/>
      <c r="CB851" s="21"/>
      <c r="CC851" s="21"/>
      <c r="CD851" s="21"/>
      <c r="CE851" s="21"/>
      <c r="CF851" s="21"/>
      <c r="DH851" s="21"/>
      <c r="DI851" s="21"/>
    </row>
    <row r="852" spans="1:113" x14ac:dyDescent="0.25">
      <c r="A852" s="21"/>
      <c r="B852" s="21"/>
      <c r="C852" s="21"/>
      <c r="D852" s="21"/>
      <c r="E852" s="21"/>
      <c r="F852" s="21"/>
      <c r="G852" s="21"/>
      <c r="H852" s="21"/>
      <c r="I852" s="21"/>
      <c r="J852" s="21"/>
      <c r="K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V852" s="21"/>
      <c r="BW852" s="21"/>
      <c r="BX852" s="21"/>
      <c r="BY852" s="21"/>
      <c r="BZ852" s="21"/>
      <c r="CA852" s="21"/>
      <c r="CB852" s="21"/>
      <c r="CC852" s="21"/>
      <c r="CD852" s="21"/>
      <c r="CE852" s="21"/>
      <c r="CF852" s="21"/>
      <c r="DH852" s="21"/>
      <c r="DI852" s="21"/>
    </row>
    <row r="853" spans="1:113" x14ac:dyDescent="0.25">
      <c r="A853" s="21"/>
      <c r="B853" s="21"/>
      <c r="C853" s="21"/>
      <c r="D853" s="21"/>
      <c r="E853" s="21"/>
      <c r="F853" s="21"/>
      <c r="G853" s="21"/>
      <c r="H853" s="21"/>
      <c r="I853" s="21"/>
      <c r="J853" s="21"/>
      <c r="K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V853" s="21"/>
      <c r="BW853" s="21"/>
      <c r="BX853" s="21"/>
      <c r="BY853" s="21"/>
      <c r="BZ853" s="21"/>
      <c r="CA853" s="21"/>
      <c r="CB853" s="21"/>
      <c r="CC853" s="21"/>
      <c r="CD853" s="21"/>
      <c r="CE853" s="21"/>
      <c r="CF853" s="21"/>
      <c r="DH853" s="21"/>
      <c r="DI853" s="21"/>
    </row>
    <row r="854" spans="1:113" x14ac:dyDescent="0.25">
      <c r="A854" s="21"/>
      <c r="B854" s="21"/>
      <c r="C854" s="21"/>
      <c r="D854" s="21"/>
      <c r="E854" s="21"/>
      <c r="F854" s="21"/>
      <c r="G854" s="21"/>
      <c r="H854" s="21"/>
      <c r="I854" s="21"/>
      <c r="J854" s="21"/>
      <c r="K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V854" s="21"/>
      <c r="BW854" s="21"/>
      <c r="BX854" s="21"/>
      <c r="BY854" s="21"/>
      <c r="BZ854" s="21"/>
      <c r="CA854" s="21"/>
      <c r="CB854" s="21"/>
      <c r="CC854" s="21"/>
      <c r="CD854" s="21"/>
      <c r="CE854" s="21"/>
      <c r="CF854" s="21"/>
      <c r="DH854" s="21"/>
      <c r="DI854" s="21"/>
    </row>
    <row r="855" spans="1:113" x14ac:dyDescent="0.25">
      <c r="A855" s="21"/>
      <c r="B855" s="21"/>
      <c r="C855" s="21"/>
      <c r="D855" s="21"/>
      <c r="E855" s="21"/>
      <c r="F855" s="21"/>
      <c r="G855" s="21"/>
      <c r="H855" s="21"/>
      <c r="I855" s="21"/>
      <c r="J855" s="21"/>
      <c r="K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V855" s="21"/>
      <c r="BW855" s="21"/>
      <c r="BX855" s="21"/>
      <c r="BY855" s="21"/>
      <c r="BZ855" s="21"/>
      <c r="CA855" s="21"/>
      <c r="CB855" s="21"/>
      <c r="CC855" s="21"/>
      <c r="CD855" s="21"/>
      <c r="CE855" s="21"/>
      <c r="CF855" s="21"/>
      <c r="DH855" s="21"/>
      <c r="DI855" s="21"/>
    </row>
    <row r="856" spans="1:113" x14ac:dyDescent="0.25">
      <c r="A856" s="21"/>
      <c r="B856" s="21"/>
      <c r="C856" s="21"/>
      <c r="D856" s="21"/>
      <c r="E856" s="21"/>
      <c r="F856" s="21"/>
      <c r="G856" s="21"/>
      <c r="H856" s="21"/>
      <c r="I856" s="21"/>
      <c r="J856" s="21"/>
      <c r="K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V856" s="21"/>
      <c r="BW856" s="21"/>
      <c r="BX856" s="21"/>
      <c r="BY856" s="21"/>
      <c r="BZ856" s="21"/>
      <c r="CA856" s="21"/>
      <c r="CB856" s="21"/>
      <c r="CC856" s="21"/>
      <c r="CD856" s="21"/>
      <c r="CE856" s="21"/>
      <c r="CF856" s="21"/>
      <c r="DH856" s="21"/>
      <c r="DI856" s="21"/>
    </row>
    <row r="857" spans="1:113" x14ac:dyDescent="0.25">
      <c r="A857" s="21"/>
      <c r="B857" s="21"/>
      <c r="C857" s="21"/>
      <c r="D857" s="21"/>
      <c r="E857" s="21"/>
      <c r="F857" s="21"/>
      <c r="G857" s="21"/>
      <c r="H857" s="21"/>
      <c r="I857" s="21"/>
      <c r="J857" s="21"/>
      <c r="K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V857" s="21"/>
      <c r="BW857" s="21"/>
      <c r="BX857" s="21"/>
      <c r="BY857" s="21"/>
      <c r="BZ857" s="21"/>
      <c r="CA857" s="21"/>
      <c r="CB857" s="21"/>
      <c r="CC857" s="21"/>
      <c r="CD857" s="21"/>
      <c r="CE857" s="21"/>
      <c r="CF857" s="21"/>
      <c r="DH857" s="21"/>
      <c r="DI857" s="21"/>
    </row>
    <row r="858" spans="1:113" x14ac:dyDescent="0.25">
      <c r="A858" s="21"/>
      <c r="B858" s="21"/>
      <c r="C858" s="21"/>
      <c r="D858" s="21"/>
      <c r="E858" s="21"/>
      <c r="F858" s="21"/>
      <c r="G858" s="21"/>
      <c r="H858" s="21"/>
      <c r="I858" s="21"/>
      <c r="J858" s="21"/>
      <c r="K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V858" s="21"/>
      <c r="BW858" s="21"/>
      <c r="BX858" s="21"/>
      <c r="BY858" s="21"/>
      <c r="BZ858" s="21"/>
      <c r="CA858" s="21"/>
      <c r="CB858" s="21"/>
      <c r="CC858" s="21"/>
      <c r="CD858" s="21"/>
      <c r="CE858" s="21"/>
      <c r="CF858" s="21"/>
      <c r="DH858" s="21"/>
      <c r="DI858" s="21"/>
    </row>
    <row r="859" spans="1:113" x14ac:dyDescent="0.25">
      <c r="A859" s="21"/>
      <c r="B859" s="21"/>
      <c r="C859" s="21"/>
      <c r="D859" s="21"/>
      <c r="E859" s="21"/>
      <c r="F859" s="21"/>
      <c r="G859" s="21"/>
      <c r="H859" s="21"/>
      <c r="I859" s="21"/>
      <c r="J859" s="21"/>
      <c r="K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V859" s="21"/>
      <c r="BW859" s="21"/>
      <c r="BX859" s="21"/>
      <c r="BY859" s="21"/>
      <c r="BZ859" s="21"/>
      <c r="CA859" s="21"/>
      <c r="CB859" s="21"/>
      <c r="CC859" s="21"/>
      <c r="CD859" s="21"/>
      <c r="CE859" s="21"/>
      <c r="CF859" s="21"/>
      <c r="DH859" s="21"/>
      <c r="DI859" s="21"/>
    </row>
    <row r="860" spans="1:113" x14ac:dyDescent="0.25">
      <c r="A860" s="21"/>
      <c r="B860" s="21"/>
      <c r="C860" s="21"/>
      <c r="D860" s="21"/>
      <c r="E860" s="21"/>
      <c r="F860" s="21"/>
      <c r="G860" s="21"/>
      <c r="H860" s="21"/>
      <c r="I860" s="21"/>
      <c r="J860" s="21"/>
      <c r="K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V860" s="21"/>
      <c r="BW860" s="21"/>
      <c r="BX860" s="21"/>
      <c r="BY860" s="21"/>
      <c r="BZ860" s="21"/>
      <c r="CA860" s="21"/>
      <c r="CB860" s="21"/>
      <c r="CC860" s="21"/>
      <c r="CD860" s="21"/>
      <c r="CE860" s="21"/>
      <c r="CF860" s="21"/>
      <c r="DH860" s="21"/>
      <c r="DI860" s="21"/>
    </row>
    <row r="861" spans="1:113" x14ac:dyDescent="0.25">
      <c r="A861" s="21"/>
      <c r="B861" s="21"/>
      <c r="C861" s="21"/>
      <c r="D861" s="21"/>
      <c r="E861" s="21"/>
      <c r="F861" s="21"/>
      <c r="G861" s="21"/>
      <c r="H861" s="21"/>
      <c r="I861" s="21"/>
      <c r="J861" s="21"/>
      <c r="K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V861" s="21"/>
      <c r="BW861" s="21"/>
      <c r="BX861" s="21"/>
      <c r="BY861" s="21"/>
      <c r="BZ861" s="21"/>
      <c r="CA861" s="21"/>
      <c r="CB861" s="21"/>
      <c r="CC861" s="21"/>
      <c r="CD861" s="21"/>
      <c r="CE861" s="21"/>
      <c r="CF861" s="21"/>
      <c r="DH861" s="21"/>
      <c r="DI861" s="21"/>
    </row>
    <row r="862" spans="1:113" x14ac:dyDescent="0.25">
      <c r="A862" s="21"/>
      <c r="B862" s="21"/>
      <c r="C862" s="21"/>
      <c r="D862" s="21"/>
      <c r="E862" s="21"/>
      <c r="F862" s="21"/>
      <c r="G862" s="21"/>
      <c r="H862" s="21"/>
      <c r="I862" s="21"/>
      <c r="J862" s="21"/>
      <c r="K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V862" s="21"/>
      <c r="BW862" s="21"/>
      <c r="BX862" s="21"/>
      <c r="BY862" s="21"/>
      <c r="BZ862" s="21"/>
      <c r="CA862" s="21"/>
      <c r="CB862" s="21"/>
      <c r="CC862" s="21"/>
      <c r="CD862" s="21"/>
      <c r="CE862" s="21"/>
      <c r="CF862" s="21"/>
      <c r="DH862" s="21"/>
      <c r="DI862" s="21"/>
    </row>
    <row r="863" spans="1:113" x14ac:dyDescent="0.25">
      <c r="A863" s="21"/>
      <c r="B863" s="21"/>
      <c r="C863" s="21"/>
      <c r="D863" s="21"/>
      <c r="E863" s="21"/>
      <c r="F863" s="21"/>
      <c r="G863" s="21"/>
      <c r="H863" s="21"/>
      <c r="I863" s="21"/>
      <c r="J863" s="21"/>
      <c r="K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V863" s="21"/>
      <c r="BW863" s="21"/>
      <c r="BX863" s="21"/>
      <c r="BY863" s="21"/>
      <c r="BZ863" s="21"/>
      <c r="CA863" s="21"/>
      <c r="CB863" s="21"/>
      <c r="CC863" s="21"/>
      <c r="CD863" s="21"/>
      <c r="CE863" s="21"/>
      <c r="CF863" s="21"/>
      <c r="DH863" s="21"/>
      <c r="DI863" s="21"/>
    </row>
    <row r="864" spans="1:113" x14ac:dyDescent="0.25">
      <c r="A864" s="21"/>
      <c r="B864" s="21"/>
      <c r="C864" s="21"/>
      <c r="D864" s="21"/>
      <c r="E864" s="21"/>
      <c r="F864" s="21"/>
      <c r="G864" s="21"/>
      <c r="H864" s="21"/>
      <c r="I864" s="21"/>
      <c r="J864" s="21"/>
      <c r="K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V864" s="21"/>
      <c r="BW864" s="21"/>
      <c r="BX864" s="21"/>
      <c r="BY864" s="21"/>
      <c r="BZ864" s="21"/>
      <c r="CA864" s="21"/>
      <c r="CB864" s="21"/>
      <c r="CC864" s="21"/>
      <c r="CD864" s="21"/>
      <c r="CE864" s="21"/>
      <c r="CF864" s="21"/>
      <c r="DH864" s="21"/>
      <c r="DI864" s="21"/>
    </row>
    <row r="865" spans="1:113" x14ac:dyDescent="0.25">
      <c r="A865" s="21"/>
      <c r="B865" s="21"/>
      <c r="C865" s="21"/>
      <c r="D865" s="21"/>
      <c r="E865" s="21"/>
      <c r="F865" s="21"/>
      <c r="G865" s="21"/>
      <c r="H865" s="21"/>
      <c r="I865" s="21"/>
      <c r="J865" s="21"/>
      <c r="K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V865" s="21"/>
      <c r="BW865" s="21"/>
      <c r="BX865" s="21"/>
      <c r="BY865" s="21"/>
      <c r="BZ865" s="21"/>
      <c r="CA865" s="21"/>
      <c r="CB865" s="21"/>
      <c r="CC865" s="21"/>
      <c r="CD865" s="21"/>
      <c r="CE865" s="21"/>
      <c r="CF865" s="21"/>
      <c r="DH865" s="21"/>
      <c r="DI865" s="21"/>
    </row>
    <row r="866" spans="1:113" x14ac:dyDescent="0.25">
      <c r="A866" s="21"/>
      <c r="B866" s="21"/>
      <c r="C866" s="21"/>
      <c r="D866" s="21"/>
      <c r="E866" s="21"/>
      <c r="F866" s="21"/>
      <c r="G866" s="21"/>
      <c r="H866" s="21"/>
      <c r="I866" s="21"/>
      <c r="J866" s="21"/>
      <c r="K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V866" s="21"/>
      <c r="BW866" s="21"/>
      <c r="BX866" s="21"/>
      <c r="BY866" s="21"/>
      <c r="BZ866" s="21"/>
      <c r="CA866" s="21"/>
      <c r="CB866" s="21"/>
      <c r="CC866" s="21"/>
      <c r="CD866" s="21"/>
      <c r="CE866" s="21"/>
      <c r="CF866" s="21"/>
      <c r="DH866" s="21"/>
      <c r="DI866" s="21"/>
    </row>
    <row r="867" spans="1:113" x14ac:dyDescent="0.25">
      <c r="A867" s="21"/>
      <c r="B867" s="21"/>
      <c r="C867" s="21"/>
      <c r="D867" s="21"/>
      <c r="E867" s="21"/>
      <c r="F867" s="21"/>
      <c r="G867" s="21"/>
      <c r="H867" s="21"/>
      <c r="I867" s="21"/>
      <c r="J867" s="21"/>
      <c r="K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V867" s="21"/>
      <c r="BW867" s="21"/>
      <c r="BX867" s="21"/>
      <c r="BY867" s="21"/>
      <c r="BZ867" s="21"/>
      <c r="CA867" s="21"/>
      <c r="CB867" s="21"/>
      <c r="CC867" s="21"/>
      <c r="CD867" s="21"/>
      <c r="CE867" s="21"/>
      <c r="CF867" s="21"/>
      <c r="DH867" s="21"/>
      <c r="DI867" s="21"/>
    </row>
    <row r="868" spans="1:113" x14ac:dyDescent="0.25">
      <c r="A868" s="21"/>
      <c r="B868" s="21"/>
      <c r="C868" s="21"/>
      <c r="D868" s="21"/>
      <c r="E868" s="21"/>
      <c r="F868" s="21"/>
      <c r="G868" s="21"/>
      <c r="H868" s="21"/>
      <c r="I868" s="21"/>
      <c r="J868" s="21"/>
      <c r="K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V868" s="21"/>
      <c r="BW868" s="21"/>
      <c r="BX868" s="21"/>
      <c r="BY868" s="21"/>
      <c r="BZ868" s="21"/>
      <c r="CA868" s="21"/>
      <c r="CB868" s="21"/>
      <c r="CC868" s="21"/>
      <c r="CD868" s="21"/>
      <c r="CE868" s="21"/>
      <c r="CF868" s="21"/>
      <c r="DH868" s="21"/>
      <c r="DI868" s="21"/>
    </row>
    <row r="869" spans="1:113" x14ac:dyDescent="0.25">
      <c r="A869" s="21"/>
      <c r="B869" s="21"/>
      <c r="C869" s="21"/>
      <c r="D869" s="21"/>
      <c r="E869" s="21"/>
      <c r="F869" s="21"/>
      <c r="G869" s="21"/>
      <c r="H869" s="21"/>
      <c r="I869" s="21"/>
      <c r="J869" s="21"/>
      <c r="K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V869" s="21"/>
      <c r="BW869" s="21"/>
      <c r="BX869" s="21"/>
      <c r="BY869" s="21"/>
      <c r="BZ869" s="21"/>
      <c r="CA869" s="21"/>
      <c r="CB869" s="21"/>
      <c r="CC869" s="21"/>
      <c r="CD869" s="21"/>
      <c r="CE869" s="21"/>
      <c r="CF869" s="21"/>
      <c r="DH869" s="21"/>
      <c r="DI869" s="21"/>
    </row>
    <row r="870" spans="1:113" x14ac:dyDescent="0.25">
      <c r="A870" s="21"/>
      <c r="B870" s="21"/>
      <c r="C870" s="21"/>
      <c r="D870" s="21"/>
      <c r="E870" s="21"/>
      <c r="F870" s="21"/>
      <c r="G870" s="21"/>
      <c r="H870" s="21"/>
      <c r="I870" s="21"/>
      <c r="J870" s="21"/>
      <c r="K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V870" s="21"/>
      <c r="BW870" s="21"/>
      <c r="BX870" s="21"/>
      <c r="BY870" s="21"/>
      <c r="BZ870" s="21"/>
      <c r="CA870" s="21"/>
      <c r="CB870" s="21"/>
      <c r="CC870" s="21"/>
      <c r="CD870" s="21"/>
      <c r="CE870" s="21"/>
      <c r="CF870" s="21"/>
      <c r="DH870" s="21"/>
      <c r="DI870" s="21"/>
    </row>
    <row r="871" spans="1:113" x14ac:dyDescent="0.25">
      <c r="A871" s="21"/>
      <c r="B871" s="21"/>
      <c r="C871" s="21"/>
      <c r="D871" s="21"/>
      <c r="E871" s="21"/>
      <c r="F871" s="21"/>
      <c r="G871" s="21"/>
      <c r="H871" s="21"/>
      <c r="I871" s="21"/>
      <c r="J871" s="21"/>
      <c r="K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V871" s="21"/>
      <c r="BW871" s="21"/>
      <c r="BX871" s="21"/>
      <c r="BY871" s="21"/>
      <c r="BZ871" s="21"/>
      <c r="CA871" s="21"/>
      <c r="CB871" s="21"/>
      <c r="CC871" s="21"/>
      <c r="CD871" s="21"/>
      <c r="CE871" s="21"/>
      <c r="CF871" s="21"/>
      <c r="DH871" s="21"/>
      <c r="DI871" s="21"/>
    </row>
    <row r="872" spans="1:113" x14ac:dyDescent="0.25">
      <c r="A872" s="21"/>
      <c r="B872" s="21"/>
      <c r="C872" s="21"/>
      <c r="D872" s="21"/>
      <c r="E872" s="21"/>
      <c r="F872" s="21"/>
      <c r="G872" s="21"/>
      <c r="H872" s="21"/>
      <c r="I872" s="21"/>
      <c r="J872" s="21"/>
      <c r="K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V872" s="21"/>
      <c r="BW872" s="21"/>
      <c r="BX872" s="21"/>
      <c r="BY872" s="21"/>
      <c r="BZ872" s="21"/>
      <c r="CA872" s="21"/>
      <c r="CB872" s="21"/>
      <c r="CC872" s="21"/>
      <c r="CD872" s="21"/>
      <c r="CE872" s="21"/>
      <c r="CF872" s="21"/>
      <c r="DH872" s="21"/>
      <c r="DI872" s="21"/>
    </row>
    <row r="873" spans="1:113" x14ac:dyDescent="0.25">
      <c r="A873" s="21"/>
      <c r="B873" s="21"/>
      <c r="C873" s="21"/>
      <c r="D873" s="21"/>
      <c r="E873" s="21"/>
      <c r="F873" s="21"/>
      <c r="G873" s="21"/>
      <c r="H873" s="21"/>
      <c r="I873" s="21"/>
      <c r="J873" s="21"/>
      <c r="K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V873" s="21"/>
      <c r="BW873" s="21"/>
      <c r="BX873" s="21"/>
      <c r="BY873" s="21"/>
      <c r="BZ873" s="21"/>
      <c r="CA873" s="21"/>
      <c r="CB873" s="21"/>
      <c r="CC873" s="21"/>
      <c r="CD873" s="21"/>
      <c r="CE873" s="21"/>
      <c r="CF873" s="21"/>
      <c r="DH873" s="21"/>
      <c r="DI873" s="21"/>
    </row>
    <row r="874" spans="1:113" x14ac:dyDescent="0.25">
      <c r="A874" s="21"/>
      <c r="B874" s="21"/>
      <c r="C874" s="21"/>
      <c r="D874" s="21"/>
      <c r="E874" s="21"/>
      <c r="F874" s="21"/>
      <c r="G874" s="21"/>
      <c r="H874" s="21"/>
      <c r="I874" s="21"/>
      <c r="J874" s="21"/>
      <c r="K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V874" s="21"/>
      <c r="BW874" s="21"/>
      <c r="BX874" s="21"/>
      <c r="BY874" s="21"/>
      <c r="BZ874" s="21"/>
      <c r="CA874" s="21"/>
      <c r="CB874" s="21"/>
      <c r="CC874" s="21"/>
      <c r="CD874" s="21"/>
      <c r="CE874" s="21"/>
      <c r="CF874" s="21"/>
      <c r="DH874" s="21"/>
      <c r="DI874" s="21"/>
    </row>
    <row r="875" spans="1:113" x14ac:dyDescent="0.25">
      <c r="A875" s="21"/>
      <c r="B875" s="21"/>
      <c r="C875" s="21"/>
      <c r="D875" s="21"/>
      <c r="E875" s="21"/>
      <c r="F875" s="21"/>
      <c r="G875" s="21"/>
      <c r="H875" s="21"/>
      <c r="I875" s="21"/>
      <c r="J875" s="21"/>
      <c r="K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V875" s="21"/>
      <c r="BW875" s="21"/>
      <c r="BX875" s="21"/>
      <c r="BY875" s="21"/>
      <c r="BZ875" s="21"/>
      <c r="CA875" s="21"/>
      <c r="CB875" s="21"/>
      <c r="CC875" s="21"/>
      <c r="CD875" s="21"/>
      <c r="CE875" s="21"/>
      <c r="CF875" s="21"/>
      <c r="DH875" s="21"/>
      <c r="DI875" s="21"/>
    </row>
    <row r="876" spans="1:113" x14ac:dyDescent="0.25">
      <c r="A876" s="21"/>
      <c r="B876" s="21"/>
      <c r="C876" s="21"/>
      <c r="D876" s="21"/>
      <c r="E876" s="21"/>
      <c r="F876" s="21"/>
      <c r="G876" s="21"/>
      <c r="H876" s="21"/>
      <c r="I876" s="21"/>
      <c r="J876" s="21"/>
      <c r="K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V876" s="21"/>
      <c r="BW876" s="21"/>
      <c r="BX876" s="21"/>
      <c r="BY876" s="21"/>
      <c r="BZ876" s="21"/>
      <c r="CA876" s="21"/>
      <c r="CB876" s="21"/>
      <c r="CC876" s="21"/>
      <c r="CD876" s="21"/>
      <c r="CE876" s="21"/>
      <c r="CF876" s="21"/>
      <c r="DH876" s="21"/>
      <c r="DI876" s="21"/>
    </row>
    <row r="877" spans="1:113" x14ac:dyDescent="0.25">
      <c r="A877" s="21"/>
      <c r="B877" s="21"/>
      <c r="C877" s="21"/>
      <c r="D877" s="21"/>
      <c r="E877" s="21"/>
      <c r="F877" s="21"/>
      <c r="G877" s="21"/>
      <c r="H877" s="21"/>
      <c r="I877" s="21"/>
      <c r="J877" s="21"/>
      <c r="K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V877" s="21"/>
      <c r="BW877" s="21"/>
      <c r="BX877" s="21"/>
      <c r="BY877" s="21"/>
      <c r="BZ877" s="21"/>
      <c r="CA877" s="21"/>
      <c r="CB877" s="21"/>
      <c r="CC877" s="21"/>
      <c r="CD877" s="21"/>
      <c r="CE877" s="21"/>
      <c r="CF877" s="21"/>
      <c r="DH877" s="21"/>
      <c r="DI877" s="21"/>
    </row>
    <row r="878" spans="1:113" x14ac:dyDescent="0.25">
      <c r="A878" s="21"/>
      <c r="B878" s="21"/>
      <c r="C878" s="21"/>
      <c r="D878" s="21"/>
      <c r="E878" s="21"/>
      <c r="F878" s="21"/>
      <c r="G878" s="21"/>
      <c r="H878" s="21"/>
      <c r="I878" s="21"/>
      <c r="J878" s="21"/>
      <c r="K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V878" s="21"/>
      <c r="BW878" s="21"/>
      <c r="BX878" s="21"/>
      <c r="BY878" s="21"/>
      <c r="BZ878" s="21"/>
      <c r="CA878" s="21"/>
      <c r="CB878" s="21"/>
      <c r="CC878" s="21"/>
      <c r="CD878" s="21"/>
      <c r="CE878" s="21"/>
      <c r="CF878" s="21"/>
      <c r="DH878" s="21"/>
      <c r="DI878" s="21"/>
    </row>
    <row r="879" spans="1:113" x14ac:dyDescent="0.25">
      <c r="A879" s="21"/>
      <c r="B879" s="21"/>
      <c r="C879" s="21"/>
      <c r="D879" s="21"/>
      <c r="E879" s="21"/>
      <c r="F879" s="21"/>
      <c r="G879" s="21"/>
      <c r="H879" s="21"/>
      <c r="I879" s="21"/>
      <c r="J879" s="21"/>
      <c r="K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V879" s="21"/>
      <c r="BW879" s="21"/>
      <c r="BX879" s="21"/>
      <c r="BY879" s="21"/>
      <c r="BZ879" s="21"/>
      <c r="CA879" s="21"/>
      <c r="CB879" s="21"/>
      <c r="CC879" s="21"/>
      <c r="CD879" s="21"/>
      <c r="CE879" s="21"/>
      <c r="CF879" s="21"/>
      <c r="DH879" s="21"/>
      <c r="DI879" s="21"/>
    </row>
    <row r="880" spans="1:113" x14ac:dyDescent="0.25">
      <c r="A880" s="21"/>
      <c r="B880" s="21"/>
      <c r="C880" s="21"/>
      <c r="D880" s="21"/>
      <c r="E880" s="21"/>
      <c r="F880" s="21"/>
      <c r="G880" s="21"/>
      <c r="H880" s="21"/>
      <c r="I880" s="21"/>
      <c r="J880" s="21"/>
      <c r="K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V880" s="21"/>
      <c r="BW880" s="21"/>
      <c r="BX880" s="21"/>
      <c r="BY880" s="21"/>
      <c r="BZ880" s="21"/>
      <c r="CA880" s="21"/>
      <c r="CB880" s="21"/>
      <c r="CC880" s="21"/>
      <c r="CD880" s="21"/>
      <c r="CE880" s="21"/>
      <c r="CF880" s="21"/>
      <c r="DH880" s="21"/>
      <c r="DI880" s="21"/>
    </row>
    <row r="881" spans="1:113" x14ac:dyDescent="0.25">
      <c r="A881" s="21"/>
      <c r="B881" s="21"/>
      <c r="C881" s="21"/>
      <c r="D881" s="21"/>
      <c r="E881" s="21"/>
      <c r="F881" s="21"/>
      <c r="G881" s="21"/>
      <c r="H881" s="21"/>
      <c r="I881" s="21"/>
      <c r="J881" s="21"/>
      <c r="K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V881" s="21"/>
      <c r="BW881" s="21"/>
      <c r="BX881" s="21"/>
      <c r="BY881" s="21"/>
      <c r="BZ881" s="21"/>
      <c r="CA881" s="21"/>
      <c r="CB881" s="21"/>
      <c r="CC881" s="21"/>
      <c r="CD881" s="21"/>
      <c r="CE881" s="21"/>
      <c r="CF881" s="21"/>
      <c r="DH881" s="21"/>
      <c r="DI881" s="21"/>
    </row>
    <row r="882" spans="1:113" x14ac:dyDescent="0.25">
      <c r="A882" s="21"/>
      <c r="B882" s="21"/>
      <c r="C882" s="21"/>
      <c r="D882" s="21"/>
      <c r="E882" s="21"/>
      <c r="F882" s="21"/>
      <c r="G882" s="21"/>
      <c r="H882" s="21"/>
      <c r="I882" s="21"/>
      <c r="J882" s="21"/>
      <c r="K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V882" s="21"/>
      <c r="BW882" s="21"/>
      <c r="BX882" s="21"/>
      <c r="BY882" s="21"/>
      <c r="BZ882" s="21"/>
      <c r="CA882" s="21"/>
      <c r="CB882" s="21"/>
      <c r="CC882" s="21"/>
      <c r="CD882" s="21"/>
      <c r="CE882" s="21"/>
      <c r="CF882" s="21"/>
      <c r="DH882" s="21"/>
      <c r="DI882" s="21"/>
    </row>
    <row r="883" spans="1:113" x14ac:dyDescent="0.25">
      <c r="A883" s="21"/>
      <c r="B883" s="21"/>
      <c r="C883" s="21"/>
      <c r="D883" s="21"/>
      <c r="E883" s="21"/>
      <c r="F883" s="21"/>
      <c r="G883" s="21"/>
      <c r="H883" s="21"/>
      <c r="I883" s="21"/>
      <c r="J883" s="21"/>
      <c r="K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V883" s="21"/>
      <c r="BW883" s="21"/>
      <c r="BX883" s="21"/>
      <c r="BY883" s="21"/>
      <c r="BZ883" s="21"/>
      <c r="CA883" s="21"/>
      <c r="CB883" s="21"/>
      <c r="CC883" s="21"/>
      <c r="CD883" s="21"/>
      <c r="CE883" s="21"/>
      <c r="CF883" s="21"/>
      <c r="DH883" s="21"/>
      <c r="DI883" s="21"/>
    </row>
    <row r="884" spans="1:113" x14ac:dyDescent="0.25">
      <c r="A884" s="21"/>
      <c r="B884" s="21"/>
      <c r="C884" s="21"/>
      <c r="D884" s="21"/>
      <c r="E884" s="21"/>
      <c r="F884" s="21"/>
      <c r="G884" s="21"/>
      <c r="H884" s="21"/>
      <c r="I884" s="21"/>
      <c r="J884" s="21"/>
      <c r="K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V884" s="21"/>
      <c r="BW884" s="21"/>
      <c r="BX884" s="21"/>
      <c r="BY884" s="21"/>
      <c r="BZ884" s="21"/>
      <c r="CA884" s="21"/>
      <c r="CB884" s="21"/>
      <c r="CC884" s="21"/>
      <c r="CD884" s="21"/>
      <c r="CE884" s="21"/>
      <c r="CF884" s="21"/>
      <c r="DH884" s="21"/>
      <c r="DI884" s="21"/>
    </row>
    <row r="885" spans="1:113" x14ac:dyDescent="0.25">
      <c r="A885" s="21"/>
      <c r="B885" s="21"/>
      <c r="C885" s="21"/>
      <c r="D885" s="21"/>
      <c r="E885" s="21"/>
      <c r="F885" s="21"/>
      <c r="G885" s="21"/>
      <c r="H885" s="21"/>
      <c r="I885" s="21"/>
      <c r="J885" s="21"/>
      <c r="K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V885" s="21"/>
      <c r="BW885" s="21"/>
      <c r="BX885" s="21"/>
      <c r="BY885" s="21"/>
      <c r="BZ885" s="21"/>
      <c r="CA885" s="21"/>
      <c r="CB885" s="21"/>
      <c r="CC885" s="21"/>
      <c r="CD885" s="21"/>
      <c r="CE885" s="21"/>
      <c r="CF885" s="21"/>
      <c r="DH885" s="21"/>
      <c r="DI885" s="21"/>
    </row>
    <row r="886" spans="1:113" x14ac:dyDescent="0.25">
      <c r="A886" s="21"/>
      <c r="B886" s="21"/>
      <c r="C886" s="21"/>
      <c r="D886" s="21"/>
      <c r="E886" s="21"/>
      <c r="F886" s="21"/>
      <c r="G886" s="21"/>
      <c r="H886" s="21"/>
      <c r="I886" s="21"/>
      <c r="J886" s="21"/>
      <c r="K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V886" s="21"/>
      <c r="BW886" s="21"/>
      <c r="BX886" s="21"/>
      <c r="BY886" s="21"/>
      <c r="BZ886" s="21"/>
      <c r="CA886" s="21"/>
      <c r="CB886" s="21"/>
      <c r="CC886" s="21"/>
      <c r="CD886" s="21"/>
      <c r="CE886" s="21"/>
      <c r="CF886" s="21"/>
      <c r="DH886" s="21"/>
      <c r="DI886" s="21"/>
    </row>
    <row r="887" spans="1:113" x14ac:dyDescent="0.25">
      <c r="A887" s="21"/>
      <c r="B887" s="21"/>
      <c r="C887" s="21"/>
      <c r="D887" s="21"/>
      <c r="E887" s="21"/>
      <c r="F887" s="21"/>
      <c r="G887" s="21"/>
      <c r="H887" s="21"/>
      <c r="I887" s="21"/>
      <c r="J887" s="21"/>
      <c r="K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V887" s="21"/>
      <c r="BW887" s="21"/>
      <c r="BX887" s="21"/>
      <c r="BY887" s="21"/>
      <c r="BZ887" s="21"/>
      <c r="CA887" s="21"/>
      <c r="CB887" s="21"/>
      <c r="CC887" s="21"/>
      <c r="CD887" s="21"/>
      <c r="CE887" s="21"/>
      <c r="CF887" s="21"/>
      <c r="DH887" s="21"/>
      <c r="DI887" s="21"/>
    </row>
    <row r="888" spans="1:113" x14ac:dyDescent="0.25">
      <c r="A888" s="21"/>
      <c r="B888" s="21"/>
      <c r="C888" s="21"/>
      <c r="D888" s="21"/>
      <c r="E888" s="21"/>
      <c r="F888" s="21"/>
      <c r="G888" s="21"/>
      <c r="H888" s="21"/>
      <c r="I888" s="21"/>
      <c r="J888" s="21"/>
      <c r="K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V888" s="21"/>
      <c r="BW888" s="21"/>
      <c r="BX888" s="21"/>
      <c r="BY888" s="21"/>
      <c r="BZ888" s="21"/>
      <c r="CA888" s="21"/>
      <c r="CB888" s="21"/>
      <c r="CC888" s="21"/>
      <c r="CD888" s="21"/>
      <c r="CE888" s="21"/>
      <c r="CF888" s="21"/>
      <c r="DH888" s="21"/>
      <c r="DI888" s="21"/>
    </row>
    <row r="889" spans="1:113" x14ac:dyDescent="0.25">
      <c r="A889" s="21"/>
      <c r="B889" s="21"/>
      <c r="C889" s="21"/>
      <c r="D889" s="21"/>
      <c r="E889" s="21"/>
      <c r="F889" s="21"/>
      <c r="G889" s="21"/>
      <c r="H889" s="21"/>
      <c r="I889" s="21"/>
      <c r="J889" s="21"/>
      <c r="K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V889" s="21"/>
      <c r="BW889" s="21"/>
      <c r="BX889" s="21"/>
      <c r="BY889" s="21"/>
      <c r="BZ889" s="21"/>
      <c r="CA889" s="21"/>
      <c r="CB889" s="21"/>
      <c r="CC889" s="21"/>
      <c r="CD889" s="21"/>
      <c r="CE889" s="21"/>
      <c r="CF889" s="21"/>
      <c r="DH889" s="21"/>
      <c r="DI889" s="21"/>
    </row>
    <row r="890" spans="1:113" x14ac:dyDescent="0.25">
      <c r="A890" s="21"/>
      <c r="B890" s="21"/>
      <c r="C890" s="21"/>
      <c r="D890" s="21"/>
      <c r="E890" s="21"/>
      <c r="F890" s="21"/>
      <c r="G890" s="21"/>
      <c r="H890" s="21"/>
      <c r="I890" s="21"/>
      <c r="J890" s="21"/>
      <c r="K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V890" s="21"/>
      <c r="BW890" s="21"/>
      <c r="BX890" s="21"/>
      <c r="BY890" s="21"/>
      <c r="BZ890" s="21"/>
      <c r="CA890" s="21"/>
      <c r="CB890" s="21"/>
      <c r="CC890" s="21"/>
      <c r="CD890" s="21"/>
      <c r="CE890" s="21"/>
      <c r="CF890" s="21"/>
      <c r="DH890" s="21"/>
      <c r="DI890" s="21"/>
    </row>
    <row r="891" spans="1:113" x14ac:dyDescent="0.25">
      <c r="A891" s="21"/>
      <c r="B891" s="21"/>
      <c r="C891" s="21"/>
      <c r="D891" s="21"/>
      <c r="E891" s="21"/>
      <c r="F891" s="21"/>
      <c r="G891" s="21"/>
      <c r="H891" s="21"/>
      <c r="I891" s="21"/>
      <c r="J891" s="21"/>
      <c r="K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V891" s="21"/>
      <c r="BW891" s="21"/>
      <c r="BX891" s="21"/>
      <c r="BY891" s="21"/>
      <c r="BZ891" s="21"/>
      <c r="CA891" s="21"/>
      <c r="CB891" s="21"/>
      <c r="CC891" s="21"/>
      <c r="CD891" s="21"/>
      <c r="CE891" s="21"/>
      <c r="CF891" s="21"/>
      <c r="DH891" s="21"/>
      <c r="DI891" s="21"/>
    </row>
    <row r="892" spans="1:113" x14ac:dyDescent="0.25">
      <c r="A892" s="21"/>
      <c r="B892" s="21"/>
      <c r="C892" s="21"/>
      <c r="D892" s="21"/>
      <c r="E892" s="21"/>
      <c r="F892" s="21"/>
      <c r="G892" s="21"/>
      <c r="H892" s="21"/>
      <c r="I892" s="21"/>
      <c r="J892" s="21"/>
      <c r="K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V892" s="21"/>
      <c r="BW892" s="21"/>
      <c r="BX892" s="21"/>
      <c r="BY892" s="21"/>
      <c r="BZ892" s="21"/>
      <c r="CA892" s="21"/>
      <c r="CB892" s="21"/>
      <c r="CC892" s="21"/>
      <c r="CD892" s="21"/>
      <c r="CE892" s="21"/>
      <c r="CF892" s="21"/>
      <c r="DH892" s="21"/>
      <c r="DI892" s="21"/>
    </row>
    <row r="893" spans="1:113" x14ac:dyDescent="0.25">
      <c r="A893" s="21"/>
      <c r="B893" s="21"/>
      <c r="C893" s="21"/>
      <c r="D893" s="21"/>
      <c r="E893" s="21"/>
      <c r="F893" s="21"/>
      <c r="G893" s="21"/>
      <c r="H893" s="21"/>
      <c r="I893" s="21"/>
      <c r="J893" s="21"/>
      <c r="K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V893" s="21"/>
      <c r="BW893" s="21"/>
      <c r="BX893" s="21"/>
      <c r="BY893" s="21"/>
      <c r="BZ893" s="21"/>
      <c r="CA893" s="21"/>
      <c r="CB893" s="21"/>
      <c r="CC893" s="21"/>
      <c r="CD893" s="21"/>
      <c r="CE893" s="21"/>
      <c r="CF893" s="21"/>
      <c r="DH893" s="21"/>
      <c r="DI893" s="21"/>
    </row>
    <row r="894" spans="1:113" x14ac:dyDescent="0.25">
      <c r="A894" s="21"/>
      <c r="B894" s="21"/>
      <c r="C894" s="21"/>
      <c r="D894" s="21"/>
      <c r="E894" s="21"/>
      <c r="F894" s="21"/>
      <c r="G894" s="21"/>
      <c r="H894" s="21"/>
      <c r="I894" s="21"/>
      <c r="J894" s="21"/>
      <c r="K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V894" s="21"/>
      <c r="BW894" s="21"/>
      <c r="BX894" s="21"/>
      <c r="BY894" s="21"/>
      <c r="BZ894" s="21"/>
      <c r="CA894" s="21"/>
      <c r="CB894" s="21"/>
      <c r="CC894" s="21"/>
      <c r="CD894" s="21"/>
      <c r="CE894" s="21"/>
      <c r="CF894" s="21"/>
      <c r="DH894" s="21"/>
      <c r="DI894" s="21"/>
    </row>
    <row r="895" spans="1:113" x14ac:dyDescent="0.25">
      <c r="A895" s="21"/>
      <c r="B895" s="21"/>
      <c r="C895" s="21"/>
      <c r="D895" s="21"/>
      <c r="E895" s="21"/>
      <c r="F895" s="21"/>
      <c r="G895" s="21"/>
      <c r="H895" s="21"/>
      <c r="I895" s="21"/>
      <c r="J895" s="21"/>
      <c r="K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V895" s="21"/>
      <c r="BW895" s="21"/>
      <c r="BX895" s="21"/>
      <c r="BY895" s="21"/>
      <c r="BZ895" s="21"/>
      <c r="CA895" s="21"/>
      <c r="CB895" s="21"/>
      <c r="CC895" s="21"/>
      <c r="CD895" s="21"/>
      <c r="CE895" s="21"/>
      <c r="CF895" s="21"/>
      <c r="DH895" s="21"/>
      <c r="DI895" s="21"/>
    </row>
    <row r="896" spans="1:113" x14ac:dyDescent="0.25">
      <c r="A896" s="21"/>
      <c r="B896" s="21"/>
      <c r="C896" s="21"/>
      <c r="D896" s="21"/>
      <c r="E896" s="21"/>
      <c r="F896" s="21"/>
      <c r="G896" s="21"/>
      <c r="H896" s="21"/>
      <c r="I896" s="21"/>
      <c r="J896" s="21"/>
      <c r="K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V896" s="21"/>
      <c r="BW896" s="21"/>
      <c r="BX896" s="21"/>
      <c r="BY896" s="21"/>
      <c r="BZ896" s="21"/>
      <c r="CA896" s="21"/>
      <c r="CB896" s="21"/>
      <c r="CC896" s="21"/>
      <c r="CD896" s="21"/>
      <c r="CE896" s="21"/>
      <c r="CF896" s="21"/>
      <c r="DH896" s="21"/>
      <c r="DI896" s="21"/>
    </row>
    <row r="897" spans="1:113" x14ac:dyDescent="0.25">
      <c r="A897" s="21"/>
      <c r="B897" s="21"/>
      <c r="C897" s="21"/>
      <c r="D897" s="21"/>
      <c r="E897" s="21"/>
      <c r="F897" s="21"/>
      <c r="G897" s="21"/>
      <c r="H897" s="21"/>
      <c r="I897" s="21"/>
      <c r="J897" s="21"/>
      <c r="K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V897" s="21"/>
      <c r="BW897" s="21"/>
      <c r="BX897" s="21"/>
      <c r="BY897" s="21"/>
      <c r="BZ897" s="21"/>
      <c r="CA897" s="21"/>
      <c r="CB897" s="21"/>
      <c r="CC897" s="21"/>
      <c r="CD897" s="21"/>
      <c r="CE897" s="21"/>
      <c r="CF897" s="21"/>
      <c r="DH897" s="21"/>
      <c r="DI897" s="21"/>
    </row>
    <row r="898" spans="1:113" x14ac:dyDescent="0.25">
      <c r="A898" s="21"/>
      <c r="B898" s="21"/>
      <c r="C898" s="21"/>
      <c r="D898" s="21"/>
      <c r="E898" s="21"/>
      <c r="F898" s="21"/>
      <c r="G898" s="21"/>
      <c r="H898" s="21"/>
      <c r="I898" s="21"/>
      <c r="J898" s="21"/>
      <c r="K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V898" s="21"/>
      <c r="BW898" s="21"/>
      <c r="BX898" s="21"/>
      <c r="BY898" s="21"/>
      <c r="BZ898" s="21"/>
      <c r="CA898" s="21"/>
      <c r="CB898" s="21"/>
      <c r="CC898" s="21"/>
      <c r="CD898" s="21"/>
      <c r="CE898" s="21"/>
      <c r="CF898" s="21"/>
      <c r="DH898" s="21"/>
      <c r="DI898" s="21"/>
    </row>
    <row r="899" spans="1:113" x14ac:dyDescent="0.25">
      <c r="A899" s="21"/>
      <c r="B899" s="21"/>
      <c r="C899" s="21"/>
      <c r="D899" s="21"/>
      <c r="E899" s="21"/>
      <c r="F899" s="21"/>
      <c r="G899" s="21"/>
      <c r="H899" s="21"/>
      <c r="I899" s="21"/>
      <c r="J899" s="21"/>
      <c r="K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V899" s="21"/>
      <c r="BW899" s="21"/>
      <c r="BX899" s="21"/>
      <c r="BY899" s="21"/>
      <c r="BZ899" s="21"/>
      <c r="CA899" s="21"/>
      <c r="CB899" s="21"/>
      <c r="CC899" s="21"/>
      <c r="CD899" s="21"/>
      <c r="CE899" s="21"/>
      <c r="CF899" s="21"/>
      <c r="DH899" s="21"/>
      <c r="DI899" s="21"/>
    </row>
    <row r="900" spans="1:113" x14ac:dyDescent="0.25">
      <c r="A900" s="21"/>
      <c r="B900" s="21"/>
      <c r="C900" s="21"/>
      <c r="D900" s="21"/>
      <c r="E900" s="21"/>
      <c r="F900" s="21"/>
      <c r="G900" s="21"/>
      <c r="H900" s="21"/>
      <c r="I900" s="21"/>
      <c r="J900" s="21"/>
      <c r="K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V900" s="21"/>
      <c r="BW900" s="21"/>
      <c r="BX900" s="21"/>
      <c r="BY900" s="21"/>
      <c r="BZ900" s="21"/>
      <c r="CA900" s="21"/>
      <c r="CB900" s="21"/>
      <c r="CC900" s="21"/>
      <c r="CD900" s="21"/>
      <c r="CE900" s="21"/>
      <c r="CF900" s="21"/>
      <c r="DH900" s="21"/>
      <c r="DI900" s="21"/>
    </row>
    <row r="901" spans="1:113" x14ac:dyDescent="0.25">
      <c r="A901" s="21"/>
      <c r="B901" s="21"/>
      <c r="C901" s="21"/>
      <c r="D901" s="21"/>
      <c r="E901" s="21"/>
      <c r="F901" s="21"/>
      <c r="G901" s="21"/>
      <c r="H901" s="21"/>
      <c r="I901" s="21"/>
      <c r="J901" s="21"/>
      <c r="K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V901" s="21"/>
      <c r="BW901" s="21"/>
      <c r="BX901" s="21"/>
      <c r="BY901" s="21"/>
      <c r="BZ901" s="21"/>
      <c r="CA901" s="21"/>
      <c r="CB901" s="21"/>
      <c r="CC901" s="21"/>
      <c r="CD901" s="21"/>
      <c r="CE901" s="21"/>
      <c r="CF901" s="21"/>
      <c r="DH901" s="21"/>
      <c r="DI901" s="21"/>
    </row>
    <row r="902" spans="1:113" x14ac:dyDescent="0.25">
      <c r="A902" s="21"/>
      <c r="B902" s="21"/>
      <c r="C902" s="21"/>
      <c r="D902" s="21"/>
      <c r="E902" s="21"/>
      <c r="F902" s="21"/>
      <c r="G902" s="21"/>
      <c r="H902" s="21"/>
      <c r="I902" s="21"/>
      <c r="J902" s="21"/>
      <c r="K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V902" s="21"/>
      <c r="BW902" s="21"/>
      <c r="BX902" s="21"/>
      <c r="BY902" s="21"/>
      <c r="BZ902" s="21"/>
      <c r="CA902" s="21"/>
      <c r="CB902" s="21"/>
      <c r="CC902" s="21"/>
      <c r="CD902" s="21"/>
      <c r="CE902" s="21"/>
      <c r="CF902" s="21"/>
      <c r="DH902" s="21"/>
      <c r="DI902" s="21"/>
    </row>
    <row r="903" spans="1:113" x14ac:dyDescent="0.25">
      <c r="A903" s="21"/>
      <c r="B903" s="21"/>
      <c r="C903" s="21"/>
      <c r="D903" s="21"/>
      <c r="E903" s="21"/>
      <c r="F903" s="21"/>
      <c r="G903" s="21"/>
      <c r="H903" s="21"/>
      <c r="I903" s="21"/>
      <c r="J903" s="21"/>
      <c r="K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V903" s="21"/>
      <c r="BW903" s="21"/>
      <c r="BX903" s="21"/>
      <c r="BY903" s="21"/>
      <c r="BZ903" s="21"/>
      <c r="CA903" s="21"/>
      <c r="CB903" s="21"/>
      <c r="CC903" s="21"/>
      <c r="CD903" s="21"/>
      <c r="CE903" s="21"/>
      <c r="CF903" s="21"/>
      <c r="DH903" s="21"/>
      <c r="DI903" s="21"/>
    </row>
    <row r="904" spans="1:113" x14ac:dyDescent="0.25">
      <c r="A904" s="21"/>
      <c r="B904" s="21"/>
      <c r="C904" s="21"/>
      <c r="D904" s="21"/>
      <c r="E904" s="21"/>
      <c r="F904" s="21"/>
      <c r="G904" s="21"/>
      <c r="H904" s="21"/>
      <c r="I904" s="21"/>
      <c r="J904" s="21"/>
      <c r="K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V904" s="21"/>
      <c r="BW904" s="21"/>
      <c r="BX904" s="21"/>
      <c r="BY904" s="21"/>
      <c r="BZ904" s="21"/>
      <c r="CA904" s="21"/>
      <c r="CB904" s="21"/>
      <c r="CC904" s="21"/>
      <c r="CD904" s="21"/>
      <c r="CE904" s="21"/>
      <c r="CF904" s="21"/>
      <c r="DH904" s="21"/>
      <c r="DI904" s="21"/>
    </row>
    <row r="905" spans="1:113" x14ac:dyDescent="0.25">
      <c r="A905" s="21"/>
      <c r="B905" s="21"/>
      <c r="C905" s="21"/>
      <c r="D905" s="21"/>
      <c r="E905" s="21"/>
      <c r="F905" s="21"/>
      <c r="G905" s="21"/>
      <c r="H905" s="21"/>
      <c r="I905" s="21"/>
      <c r="J905" s="21"/>
      <c r="K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V905" s="21"/>
      <c r="BW905" s="21"/>
      <c r="BX905" s="21"/>
      <c r="BY905" s="21"/>
      <c r="BZ905" s="21"/>
      <c r="CA905" s="21"/>
      <c r="CB905" s="21"/>
      <c r="CC905" s="21"/>
      <c r="CD905" s="21"/>
      <c r="CE905" s="21"/>
      <c r="CF905" s="21"/>
      <c r="DH905" s="21"/>
      <c r="DI905" s="21"/>
    </row>
    <row r="906" spans="1:113" x14ac:dyDescent="0.25">
      <c r="A906" s="21"/>
      <c r="B906" s="21"/>
      <c r="C906" s="21"/>
      <c r="D906" s="21"/>
      <c r="E906" s="21"/>
      <c r="F906" s="21"/>
      <c r="G906" s="21"/>
      <c r="H906" s="21"/>
      <c r="I906" s="21"/>
      <c r="J906" s="21"/>
      <c r="K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V906" s="21"/>
      <c r="BW906" s="21"/>
      <c r="BX906" s="21"/>
      <c r="BY906" s="21"/>
      <c r="BZ906" s="21"/>
      <c r="CA906" s="21"/>
      <c r="CB906" s="21"/>
      <c r="CC906" s="21"/>
      <c r="CD906" s="21"/>
      <c r="CE906" s="21"/>
      <c r="CF906" s="21"/>
      <c r="DH906" s="21"/>
      <c r="DI906" s="21"/>
    </row>
    <row r="907" spans="1:113" x14ac:dyDescent="0.25">
      <c r="A907" s="21"/>
      <c r="B907" s="21"/>
      <c r="C907" s="21"/>
      <c r="D907" s="21"/>
      <c r="E907" s="21"/>
      <c r="F907" s="21"/>
      <c r="G907" s="21"/>
      <c r="H907" s="21"/>
      <c r="I907" s="21"/>
      <c r="J907" s="21"/>
      <c r="K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V907" s="21"/>
      <c r="BW907" s="21"/>
      <c r="BX907" s="21"/>
      <c r="BY907" s="21"/>
      <c r="BZ907" s="21"/>
      <c r="CA907" s="21"/>
      <c r="CB907" s="21"/>
      <c r="CC907" s="21"/>
      <c r="CD907" s="21"/>
      <c r="CE907" s="21"/>
      <c r="CF907" s="21"/>
      <c r="DH907" s="21"/>
      <c r="DI907" s="21"/>
    </row>
    <row r="908" spans="1:113" x14ac:dyDescent="0.25">
      <c r="A908" s="21"/>
      <c r="B908" s="21"/>
      <c r="C908" s="21"/>
      <c r="D908" s="21"/>
      <c r="E908" s="21"/>
      <c r="F908" s="21"/>
      <c r="G908" s="21"/>
      <c r="H908" s="21"/>
      <c r="I908" s="21"/>
      <c r="J908" s="21"/>
      <c r="K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V908" s="21"/>
      <c r="BW908" s="21"/>
      <c r="BX908" s="21"/>
      <c r="BY908" s="21"/>
      <c r="BZ908" s="21"/>
      <c r="CA908" s="21"/>
      <c r="CB908" s="21"/>
      <c r="CC908" s="21"/>
      <c r="CD908" s="21"/>
      <c r="CE908" s="21"/>
      <c r="CF908" s="21"/>
      <c r="DH908" s="21"/>
      <c r="DI908" s="21"/>
    </row>
    <row r="909" spans="1:113" x14ac:dyDescent="0.25">
      <c r="A909" s="21"/>
      <c r="B909" s="21"/>
      <c r="C909" s="21"/>
      <c r="D909" s="21"/>
      <c r="E909" s="21"/>
      <c r="F909" s="21"/>
      <c r="G909" s="21"/>
      <c r="H909" s="21"/>
      <c r="I909" s="21"/>
      <c r="J909" s="21"/>
      <c r="K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V909" s="21"/>
      <c r="BW909" s="21"/>
      <c r="BX909" s="21"/>
      <c r="BY909" s="21"/>
      <c r="BZ909" s="21"/>
      <c r="CA909" s="21"/>
      <c r="CB909" s="21"/>
      <c r="CC909" s="21"/>
      <c r="CD909" s="21"/>
      <c r="CE909" s="21"/>
      <c r="CF909" s="21"/>
      <c r="DH909" s="21"/>
      <c r="DI909" s="21"/>
    </row>
    <row r="910" spans="1:113" x14ac:dyDescent="0.25">
      <c r="A910" s="21"/>
      <c r="B910" s="21"/>
      <c r="C910" s="21"/>
      <c r="D910" s="21"/>
      <c r="E910" s="21"/>
      <c r="F910" s="21"/>
      <c r="G910" s="21"/>
      <c r="H910" s="21"/>
      <c r="I910" s="21"/>
      <c r="J910" s="21"/>
      <c r="K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V910" s="21"/>
      <c r="BW910" s="21"/>
      <c r="BX910" s="21"/>
      <c r="BY910" s="21"/>
      <c r="BZ910" s="21"/>
      <c r="CA910" s="21"/>
      <c r="CB910" s="21"/>
      <c r="CC910" s="21"/>
      <c r="CD910" s="21"/>
      <c r="CE910" s="21"/>
      <c r="CF910" s="21"/>
      <c r="DH910" s="21"/>
      <c r="DI910" s="21"/>
    </row>
    <row r="911" spans="1:113" x14ac:dyDescent="0.25">
      <c r="A911" s="21"/>
      <c r="B911" s="21"/>
      <c r="C911" s="21"/>
      <c r="D911" s="21"/>
      <c r="E911" s="21"/>
      <c r="F911" s="21"/>
      <c r="G911" s="21"/>
      <c r="H911" s="21"/>
      <c r="I911" s="21"/>
      <c r="J911" s="21"/>
      <c r="K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V911" s="21"/>
      <c r="BW911" s="21"/>
      <c r="BX911" s="21"/>
      <c r="BY911" s="21"/>
      <c r="BZ911" s="21"/>
      <c r="CA911" s="21"/>
      <c r="CB911" s="21"/>
      <c r="CC911" s="21"/>
      <c r="CD911" s="21"/>
      <c r="CE911" s="21"/>
      <c r="CF911" s="21"/>
      <c r="DH911" s="21"/>
      <c r="DI911" s="21"/>
    </row>
    <row r="912" spans="1:113" x14ac:dyDescent="0.25">
      <c r="A912" s="21"/>
      <c r="B912" s="21"/>
      <c r="C912" s="21"/>
      <c r="D912" s="21"/>
      <c r="E912" s="21"/>
      <c r="F912" s="21"/>
      <c r="G912" s="21"/>
      <c r="H912" s="21"/>
      <c r="I912" s="21"/>
      <c r="J912" s="21"/>
      <c r="K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V912" s="21"/>
      <c r="BW912" s="21"/>
      <c r="BX912" s="21"/>
      <c r="BY912" s="21"/>
      <c r="BZ912" s="21"/>
      <c r="CA912" s="21"/>
      <c r="CB912" s="21"/>
      <c r="CC912" s="21"/>
      <c r="CD912" s="21"/>
      <c r="CE912" s="21"/>
      <c r="CF912" s="21"/>
      <c r="DH912" s="21"/>
      <c r="DI912" s="21"/>
    </row>
    <row r="913" spans="1:113" x14ac:dyDescent="0.25">
      <c r="A913" s="21"/>
      <c r="B913" s="21"/>
      <c r="C913" s="21"/>
      <c r="D913" s="21"/>
      <c r="E913" s="21"/>
      <c r="F913" s="21"/>
      <c r="G913" s="21"/>
      <c r="H913" s="21"/>
      <c r="I913" s="21"/>
      <c r="J913" s="21"/>
      <c r="K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V913" s="21"/>
      <c r="BW913" s="21"/>
      <c r="BX913" s="21"/>
      <c r="BY913" s="21"/>
      <c r="BZ913" s="21"/>
      <c r="CA913" s="21"/>
      <c r="CB913" s="21"/>
      <c r="CC913" s="21"/>
      <c r="CD913" s="21"/>
      <c r="CE913" s="21"/>
      <c r="CF913" s="21"/>
      <c r="DH913" s="21"/>
      <c r="DI913" s="21"/>
    </row>
    <row r="914" spans="1:113" x14ac:dyDescent="0.25">
      <c r="A914" s="21"/>
      <c r="B914" s="21"/>
      <c r="C914" s="21"/>
      <c r="D914" s="21"/>
      <c r="E914" s="21"/>
      <c r="F914" s="21"/>
      <c r="G914" s="21"/>
      <c r="H914" s="21"/>
      <c r="I914" s="21"/>
      <c r="J914" s="21"/>
      <c r="K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V914" s="21"/>
      <c r="BW914" s="21"/>
      <c r="BX914" s="21"/>
      <c r="BY914" s="21"/>
      <c r="BZ914" s="21"/>
      <c r="CA914" s="21"/>
      <c r="CB914" s="21"/>
      <c r="CC914" s="21"/>
      <c r="CD914" s="21"/>
      <c r="CE914" s="21"/>
      <c r="CF914" s="21"/>
      <c r="DH914" s="21"/>
      <c r="DI914" s="21"/>
    </row>
    <row r="915" spans="1:113" x14ac:dyDescent="0.25">
      <c r="A915" s="21"/>
      <c r="B915" s="21"/>
      <c r="C915" s="21"/>
      <c r="D915" s="21"/>
      <c r="E915" s="21"/>
      <c r="F915" s="21"/>
      <c r="G915" s="21"/>
      <c r="H915" s="21"/>
      <c r="I915" s="21"/>
      <c r="J915" s="21"/>
      <c r="K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V915" s="21"/>
      <c r="BW915" s="21"/>
      <c r="BX915" s="21"/>
      <c r="BY915" s="21"/>
      <c r="BZ915" s="21"/>
      <c r="CA915" s="21"/>
      <c r="CB915" s="21"/>
      <c r="CC915" s="21"/>
      <c r="CD915" s="21"/>
      <c r="CE915" s="21"/>
      <c r="CF915" s="21"/>
      <c r="DH915" s="21"/>
      <c r="DI915" s="21"/>
    </row>
    <row r="916" spans="1:113" x14ac:dyDescent="0.25">
      <c r="A916" s="21"/>
      <c r="B916" s="21"/>
      <c r="C916" s="21"/>
      <c r="D916" s="21"/>
      <c r="E916" s="21"/>
      <c r="F916" s="21"/>
      <c r="G916" s="21"/>
      <c r="H916" s="21"/>
      <c r="I916" s="21"/>
      <c r="J916" s="21"/>
      <c r="K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V916" s="21"/>
      <c r="BW916" s="21"/>
      <c r="BX916" s="21"/>
      <c r="BY916" s="21"/>
      <c r="BZ916" s="21"/>
      <c r="CA916" s="21"/>
      <c r="CB916" s="21"/>
      <c r="CC916" s="21"/>
      <c r="CD916" s="21"/>
      <c r="CE916" s="21"/>
      <c r="CF916" s="21"/>
      <c r="DH916" s="21"/>
      <c r="DI916" s="21"/>
    </row>
    <row r="917" spans="1:113" x14ac:dyDescent="0.25">
      <c r="A917" s="21"/>
      <c r="B917" s="21"/>
      <c r="C917" s="21"/>
      <c r="D917" s="21"/>
      <c r="E917" s="21"/>
      <c r="F917" s="21"/>
      <c r="G917" s="21"/>
      <c r="H917" s="21"/>
      <c r="I917" s="21"/>
      <c r="J917" s="21"/>
      <c r="K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V917" s="21"/>
      <c r="BW917" s="21"/>
      <c r="BX917" s="21"/>
      <c r="BY917" s="21"/>
      <c r="BZ917" s="21"/>
      <c r="CA917" s="21"/>
      <c r="CB917" s="21"/>
      <c r="CC917" s="21"/>
      <c r="CD917" s="21"/>
      <c r="CE917" s="21"/>
      <c r="CF917" s="21"/>
      <c r="DH917" s="21"/>
      <c r="DI917" s="21"/>
    </row>
    <row r="918" spans="1:113" x14ac:dyDescent="0.25">
      <c r="A918" s="21"/>
      <c r="B918" s="21"/>
      <c r="C918" s="21"/>
      <c r="D918" s="21"/>
      <c r="E918" s="21"/>
      <c r="F918" s="21"/>
      <c r="G918" s="21"/>
      <c r="H918" s="21"/>
      <c r="I918" s="21"/>
      <c r="J918" s="21"/>
      <c r="K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V918" s="21"/>
      <c r="BW918" s="21"/>
      <c r="BX918" s="21"/>
      <c r="BY918" s="21"/>
      <c r="BZ918" s="21"/>
      <c r="CA918" s="21"/>
      <c r="CB918" s="21"/>
      <c r="CC918" s="21"/>
      <c r="CD918" s="21"/>
      <c r="CE918" s="21"/>
      <c r="CF918" s="21"/>
      <c r="DH918" s="21"/>
      <c r="DI918" s="21"/>
    </row>
    <row r="919" spans="1:113" x14ac:dyDescent="0.25">
      <c r="A919" s="21"/>
      <c r="B919" s="21"/>
      <c r="C919" s="21"/>
      <c r="D919" s="21"/>
      <c r="E919" s="21"/>
      <c r="F919" s="21"/>
      <c r="G919" s="21"/>
      <c r="H919" s="21"/>
      <c r="I919" s="21"/>
      <c r="J919" s="21"/>
      <c r="K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V919" s="21"/>
      <c r="BW919" s="21"/>
      <c r="BX919" s="21"/>
      <c r="BY919" s="21"/>
      <c r="BZ919" s="21"/>
      <c r="CA919" s="21"/>
      <c r="CB919" s="21"/>
      <c r="CC919" s="21"/>
      <c r="CD919" s="21"/>
      <c r="CE919" s="21"/>
      <c r="CF919" s="21"/>
      <c r="DH919" s="21"/>
      <c r="DI919" s="21"/>
    </row>
    <row r="920" spans="1:113" x14ac:dyDescent="0.25">
      <c r="A920" s="21"/>
      <c r="B920" s="21"/>
      <c r="C920" s="21"/>
      <c r="D920" s="21"/>
      <c r="E920" s="21"/>
      <c r="F920" s="21"/>
      <c r="G920" s="21"/>
      <c r="H920" s="21"/>
      <c r="I920" s="21"/>
      <c r="J920" s="21"/>
      <c r="K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V920" s="21"/>
      <c r="BW920" s="21"/>
      <c r="BX920" s="21"/>
      <c r="BY920" s="21"/>
      <c r="BZ920" s="21"/>
      <c r="CA920" s="21"/>
      <c r="CB920" s="21"/>
      <c r="CC920" s="21"/>
      <c r="CD920" s="21"/>
      <c r="CE920" s="21"/>
      <c r="CF920" s="21"/>
      <c r="DH920" s="21"/>
      <c r="DI920" s="21"/>
    </row>
    <row r="921" spans="1:113" x14ac:dyDescent="0.25">
      <c r="A921" s="21"/>
      <c r="B921" s="21"/>
      <c r="C921" s="21"/>
      <c r="D921" s="21"/>
      <c r="E921" s="21"/>
      <c r="F921" s="21"/>
      <c r="G921" s="21"/>
      <c r="H921" s="21"/>
      <c r="I921" s="21"/>
      <c r="J921" s="21"/>
      <c r="K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V921" s="21"/>
      <c r="BW921" s="21"/>
      <c r="BX921" s="21"/>
      <c r="BY921" s="21"/>
      <c r="BZ921" s="21"/>
      <c r="CA921" s="21"/>
      <c r="CB921" s="21"/>
      <c r="CC921" s="21"/>
      <c r="CD921" s="21"/>
      <c r="CE921" s="21"/>
      <c r="CF921" s="21"/>
      <c r="DH921" s="21"/>
      <c r="DI921" s="21"/>
    </row>
    <row r="922" spans="1:113" x14ac:dyDescent="0.25">
      <c r="A922" s="21"/>
      <c r="B922" s="21"/>
      <c r="C922" s="21"/>
      <c r="D922" s="21"/>
      <c r="E922" s="21"/>
      <c r="F922" s="21"/>
      <c r="G922" s="21"/>
      <c r="H922" s="21"/>
      <c r="I922" s="21"/>
      <c r="J922" s="21"/>
      <c r="K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V922" s="21"/>
      <c r="BW922" s="21"/>
      <c r="BX922" s="21"/>
      <c r="BY922" s="21"/>
      <c r="BZ922" s="21"/>
      <c r="CA922" s="21"/>
      <c r="CB922" s="21"/>
      <c r="CC922" s="21"/>
      <c r="CD922" s="21"/>
      <c r="CE922" s="21"/>
      <c r="CF922" s="21"/>
      <c r="DH922" s="21"/>
      <c r="DI922" s="21"/>
    </row>
    <row r="923" spans="1:113" x14ac:dyDescent="0.25">
      <c r="A923" s="21"/>
      <c r="B923" s="21"/>
      <c r="C923" s="21"/>
      <c r="D923" s="21"/>
      <c r="E923" s="21"/>
      <c r="F923" s="21"/>
      <c r="G923" s="21"/>
      <c r="H923" s="21"/>
      <c r="I923" s="21"/>
      <c r="J923" s="21"/>
      <c r="K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V923" s="21"/>
      <c r="BW923" s="21"/>
      <c r="BX923" s="21"/>
      <c r="BY923" s="21"/>
      <c r="BZ923" s="21"/>
      <c r="CA923" s="21"/>
      <c r="CB923" s="21"/>
      <c r="CC923" s="21"/>
      <c r="CD923" s="21"/>
      <c r="CE923" s="21"/>
      <c r="CF923" s="21"/>
      <c r="DH923" s="21"/>
      <c r="DI923" s="21"/>
    </row>
    <row r="924" spans="1:113" x14ac:dyDescent="0.25">
      <c r="A924" s="21"/>
      <c r="B924" s="21"/>
      <c r="C924" s="21"/>
      <c r="D924" s="21"/>
      <c r="E924" s="21"/>
      <c r="F924" s="21"/>
      <c r="G924" s="21"/>
      <c r="H924" s="21"/>
      <c r="I924" s="21"/>
      <c r="J924" s="21"/>
      <c r="K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V924" s="21"/>
      <c r="BW924" s="21"/>
      <c r="BX924" s="21"/>
      <c r="BY924" s="21"/>
      <c r="BZ924" s="21"/>
      <c r="CA924" s="21"/>
      <c r="CB924" s="21"/>
      <c r="CC924" s="21"/>
      <c r="CD924" s="21"/>
      <c r="CE924" s="21"/>
      <c r="CF924" s="21"/>
      <c r="DH924" s="21"/>
      <c r="DI924" s="21"/>
    </row>
    <row r="925" spans="1:113" x14ac:dyDescent="0.25">
      <c r="A925" s="21"/>
      <c r="B925" s="21"/>
      <c r="C925" s="21"/>
      <c r="D925" s="21"/>
      <c r="E925" s="21"/>
      <c r="F925" s="21"/>
      <c r="G925" s="21"/>
      <c r="H925" s="21"/>
      <c r="I925" s="21"/>
      <c r="J925" s="21"/>
      <c r="K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V925" s="21"/>
      <c r="BW925" s="21"/>
      <c r="BX925" s="21"/>
      <c r="BY925" s="21"/>
      <c r="BZ925" s="21"/>
      <c r="CA925" s="21"/>
      <c r="CB925" s="21"/>
      <c r="CC925" s="21"/>
      <c r="CD925" s="21"/>
      <c r="CE925" s="21"/>
      <c r="CF925" s="21"/>
      <c r="DH925" s="21"/>
      <c r="DI925" s="21"/>
    </row>
    <row r="926" spans="1:113" x14ac:dyDescent="0.25">
      <c r="A926" s="21"/>
      <c r="B926" s="21"/>
      <c r="C926" s="21"/>
      <c r="D926" s="21"/>
      <c r="E926" s="21"/>
      <c r="F926" s="21"/>
      <c r="G926" s="21"/>
      <c r="H926" s="21"/>
      <c r="I926" s="21"/>
      <c r="J926" s="21"/>
      <c r="K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V926" s="21"/>
      <c r="BW926" s="21"/>
      <c r="BX926" s="21"/>
      <c r="BY926" s="21"/>
      <c r="BZ926" s="21"/>
      <c r="CA926" s="21"/>
      <c r="CB926" s="21"/>
      <c r="CC926" s="21"/>
      <c r="CD926" s="21"/>
      <c r="CE926" s="21"/>
      <c r="CF926" s="21"/>
      <c r="DH926" s="21"/>
      <c r="DI926" s="21"/>
    </row>
    <row r="927" spans="1:113" x14ac:dyDescent="0.25">
      <c r="A927" s="21"/>
      <c r="B927" s="21"/>
      <c r="C927" s="21"/>
      <c r="D927" s="21"/>
      <c r="E927" s="21"/>
      <c r="F927" s="21"/>
      <c r="G927" s="21"/>
      <c r="H927" s="21"/>
      <c r="I927" s="21"/>
      <c r="J927" s="21"/>
      <c r="K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V927" s="21"/>
      <c r="BW927" s="21"/>
      <c r="BX927" s="21"/>
      <c r="BY927" s="21"/>
      <c r="BZ927" s="21"/>
      <c r="CA927" s="21"/>
      <c r="CB927" s="21"/>
      <c r="CC927" s="21"/>
      <c r="CD927" s="21"/>
      <c r="CE927" s="21"/>
      <c r="CF927" s="21"/>
      <c r="DH927" s="21"/>
      <c r="DI927" s="21"/>
    </row>
    <row r="928" spans="1:113" x14ac:dyDescent="0.25">
      <c r="A928" s="21"/>
      <c r="B928" s="21"/>
      <c r="C928" s="21"/>
      <c r="D928" s="21"/>
      <c r="E928" s="21"/>
      <c r="F928" s="21"/>
      <c r="G928" s="21"/>
      <c r="H928" s="21"/>
      <c r="I928" s="21"/>
      <c r="J928" s="21"/>
      <c r="K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V928" s="21"/>
      <c r="BW928" s="21"/>
      <c r="BX928" s="21"/>
      <c r="BY928" s="21"/>
      <c r="BZ928" s="21"/>
      <c r="CA928" s="21"/>
      <c r="CB928" s="21"/>
      <c r="CC928" s="21"/>
      <c r="CD928" s="21"/>
      <c r="CE928" s="21"/>
      <c r="CF928" s="21"/>
      <c r="DH928" s="21"/>
      <c r="DI928" s="21"/>
    </row>
    <row r="929" spans="1:113" x14ac:dyDescent="0.25">
      <c r="A929" s="21"/>
      <c r="B929" s="21"/>
      <c r="C929" s="21"/>
      <c r="D929" s="21"/>
      <c r="E929" s="21"/>
      <c r="F929" s="21"/>
      <c r="G929" s="21"/>
      <c r="H929" s="21"/>
      <c r="I929" s="21"/>
      <c r="J929" s="21"/>
      <c r="K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V929" s="21"/>
      <c r="BW929" s="21"/>
      <c r="BX929" s="21"/>
      <c r="BY929" s="21"/>
      <c r="BZ929" s="21"/>
      <c r="CA929" s="21"/>
      <c r="CB929" s="21"/>
      <c r="CC929" s="21"/>
      <c r="CD929" s="21"/>
      <c r="CE929" s="21"/>
      <c r="CF929" s="21"/>
      <c r="DH929" s="21"/>
      <c r="DI929" s="21"/>
    </row>
    <row r="930" spans="1:113" x14ac:dyDescent="0.25">
      <c r="A930" s="21"/>
      <c r="B930" s="21"/>
      <c r="C930" s="21"/>
      <c r="D930" s="21"/>
      <c r="E930" s="21"/>
      <c r="F930" s="21"/>
      <c r="G930" s="21"/>
      <c r="H930" s="21"/>
      <c r="I930" s="21"/>
      <c r="J930" s="21"/>
      <c r="K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V930" s="21"/>
      <c r="BW930" s="21"/>
      <c r="BX930" s="21"/>
      <c r="BY930" s="21"/>
      <c r="BZ930" s="21"/>
      <c r="CA930" s="21"/>
      <c r="CB930" s="21"/>
      <c r="CC930" s="21"/>
      <c r="CD930" s="21"/>
      <c r="CE930" s="21"/>
      <c r="CF930" s="21"/>
      <c r="DH930" s="21"/>
      <c r="DI930" s="21"/>
    </row>
    <row r="931" spans="1:113" x14ac:dyDescent="0.25">
      <c r="A931" s="21"/>
      <c r="B931" s="21"/>
      <c r="C931" s="21"/>
      <c r="D931" s="21"/>
      <c r="E931" s="21"/>
      <c r="F931" s="21"/>
      <c r="G931" s="21"/>
      <c r="H931" s="21"/>
      <c r="I931" s="21"/>
      <c r="J931" s="21"/>
      <c r="K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V931" s="21"/>
      <c r="BW931" s="21"/>
      <c r="BX931" s="21"/>
      <c r="BY931" s="21"/>
      <c r="BZ931" s="21"/>
      <c r="CA931" s="21"/>
      <c r="CB931" s="21"/>
      <c r="CC931" s="21"/>
      <c r="CD931" s="21"/>
      <c r="CE931" s="21"/>
      <c r="CF931" s="21"/>
      <c r="DH931" s="21"/>
      <c r="DI931" s="21"/>
    </row>
    <row r="932" spans="1:113" x14ac:dyDescent="0.25">
      <c r="A932" s="21"/>
      <c r="B932" s="21"/>
      <c r="C932" s="21"/>
      <c r="D932" s="21"/>
      <c r="E932" s="21"/>
      <c r="F932" s="21"/>
      <c r="G932" s="21"/>
      <c r="H932" s="21"/>
      <c r="I932" s="21"/>
      <c r="J932" s="21"/>
      <c r="K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V932" s="21"/>
      <c r="BW932" s="21"/>
      <c r="BX932" s="21"/>
      <c r="BY932" s="21"/>
      <c r="BZ932" s="21"/>
      <c r="CA932" s="21"/>
      <c r="CB932" s="21"/>
      <c r="CC932" s="21"/>
      <c r="CD932" s="21"/>
      <c r="CE932" s="21"/>
      <c r="CF932" s="21"/>
      <c r="DH932" s="21"/>
      <c r="DI932" s="21"/>
    </row>
    <row r="933" spans="1:113" x14ac:dyDescent="0.25">
      <c r="A933" s="21"/>
      <c r="B933" s="21"/>
      <c r="C933" s="21"/>
      <c r="D933" s="21"/>
      <c r="E933" s="21"/>
      <c r="F933" s="21"/>
      <c r="G933" s="21"/>
      <c r="H933" s="21"/>
      <c r="I933" s="21"/>
      <c r="J933" s="21"/>
      <c r="K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V933" s="21"/>
      <c r="BW933" s="21"/>
      <c r="BX933" s="21"/>
      <c r="BY933" s="21"/>
      <c r="BZ933" s="21"/>
      <c r="CA933" s="21"/>
      <c r="CB933" s="21"/>
      <c r="CC933" s="21"/>
      <c r="CD933" s="21"/>
      <c r="CE933" s="21"/>
      <c r="CF933" s="21"/>
      <c r="DH933" s="21"/>
      <c r="DI933" s="21"/>
    </row>
    <row r="934" spans="1:113" x14ac:dyDescent="0.25">
      <c r="A934" s="21"/>
      <c r="B934" s="21"/>
      <c r="C934" s="21"/>
      <c r="D934" s="21"/>
      <c r="E934" s="21"/>
      <c r="F934" s="21"/>
      <c r="G934" s="21"/>
      <c r="H934" s="21"/>
      <c r="I934" s="21"/>
      <c r="J934" s="21"/>
      <c r="K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V934" s="21"/>
      <c r="BW934" s="21"/>
      <c r="BX934" s="21"/>
      <c r="BY934" s="21"/>
      <c r="BZ934" s="21"/>
      <c r="CA934" s="21"/>
      <c r="CB934" s="21"/>
      <c r="CC934" s="21"/>
      <c r="CD934" s="21"/>
      <c r="CE934" s="21"/>
      <c r="CF934" s="21"/>
      <c r="DH934" s="21"/>
      <c r="DI934" s="21"/>
    </row>
    <row r="935" spans="1:113" x14ac:dyDescent="0.25">
      <c r="A935" s="21"/>
      <c r="B935" s="21"/>
      <c r="C935" s="21"/>
      <c r="D935" s="21"/>
      <c r="E935" s="21"/>
      <c r="F935" s="21"/>
      <c r="G935" s="21"/>
      <c r="H935" s="21"/>
      <c r="I935" s="21"/>
      <c r="J935" s="21"/>
      <c r="K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V935" s="21"/>
      <c r="BW935" s="21"/>
      <c r="BX935" s="21"/>
      <c r="BY935" s="21"/>
      <c r="BZ935" s="21"/>
      <c r="CA935" s="21"/>
      <c r="CB935" s="21"/>
      <c r="CC935" s="21"/>
      <c r="CD935" s="21"/>
      <c r="CE935" s="21"/>
      <c r="CF935" s="21"/>
      <c r="DH935" s="21"/>
      <c r="DI935" s="21"/>
    </row>
    <row r="936" spans="1:113" x14ac:dyDescent="0.25">
      <c r="A936" s="21"/>
      <c r="B936" s="21"/>
      <c r="C936" s="21"/>
      <c r="D936" s="21"/>
      <c r="E936" s="21"/>
      <c r="F936" s="21"/>
      <c r="G936" s="21"/>
      <c r="H936" s="21"/>
      <c r="I936" s="21"/>
      <c r="J936" s="21"/>
      <c r="K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V936" s="21"/>
      <c r="BW936" s="21"/>
      <c r="BX936" s="21"/>
      <c r="BY936" s="21"/>
      <c r="BZ936" s="21"/>
      <c r="CA936" s="21"/>
      <c r="CB936" s="21"/>
      <c r="CC936" s="21"/>
      <c r="CD936" s="21"/>
      <c r="CE936" s="21"/>
      <c r="CF936" s="21"/>
      <c r="DH936" s="21"/>
      <c r="DI936" s="21"/>
    </row>
    <row r="937" spans="1:113" x14ac:dyDescent="0.25">
      <c r="A937" s="21"/>
      <c r="B937" s="21"/>
      <c r="C937" s="21"/>
      <c r="D937" s="21"/>
      <c r="E937" s="21"/>
      <c r="F937" s="21"/>
      <c r="G937" s="21"/>
      <c r="H937" s="21"/>
      <c r="I937" s="21"/>
      <c r="J937" s="21"/>
      <c r="K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V937" s="21"/>
      <c r="BW937" s="21"/>
      <c r="BX937" s="21"/>
      <c r="BY937" s="21"/>
      <c r="BZ937" s="21"/>
      <c r="CA937" s="21"/>
      <c r="CB937" s="21"/>
      <c r="CC937" s="21"/>
      <c r="CD937" s="21"/>
      <c r="CE937" s="21"/>
      <c r="CF937" s="21"/>
      <c r="DH937" s="21"/>
      <c r="DI937" s="21"/>
    </row>
    <row r="938" spans="1:113" x14ac:dyDescent="0.25">
      <c r="A938" s="21"/>
      <c r="B938" s="21"/>
      <c r="C938" s="21"/>
      <c r="D938" s="21"/>
      <c r="E938" s="21"/>
      <c r="F938" s="21"/>
      <c r="G938" s="21"/>
      <c r="H938" s="21"/>
      <c r="I938" s="21"/>
      <c r="J938" s="21"/>
      <c r="K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V938" s="21"/>
      <c r="BW938" s="21"/>
      <c r="BX938" s="21"/>
      <c r="BY938" s="21"/>
      <c r="BZ938" s="21"/>
      <c r="CA938" s="21"/>
      <c r="CB938" s="21"/>
      <c r="CC938" s="21"/>
      <c r="CD938" s="21"/>
      <c r="CE938" s="21"/>
      <c r="CF938" s="21"/>
      <c r="DH938" s="21"/>
      <c r="DI938" s="21"/>
    </row>
    <row r="939" spans="1:113" x14ac:dyDescent="0.25">
      <c r="A939" s="21"/>
      <c r="B939" s="21"/>
      <c r="C939" s="21"/>
      <c r="D939" s="21"/>
      <c r="E939" s="21"/>
      <c r="F939" s="21"/>
      <c r="G939" s="21"/>
      <c r="H939" s="21"/>
      <c r="I939" s="21"/>
      <c r="J939" s="21"/>
      <c r="K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V939" s="21"/>
      <c r="BW939" s="21"/>
      <c r="BX939" s="21"/>
      <c r="BY939" s="21"/>
      <c r="BZ939" s="21"/>
      <c r="CA939" s="21"/>
      <c r="CB939" s="21"/>
      <c r="CC939" s="21"/>
      <c r="CD939" s="21"/>
      <c r="CE939" s="21"/>
      <c r="CF939" s="21"/>
      <c r="DH939" s="21"/>
      <c r="DI939" s="21"/>
    </row>
    <row r="940" spans="1:113" x14ac:dyDescent="0.25">
      <c r="A940" s="21"/>
      <c r="B940" s="21"/>
      <c r="C940" s="21"/>
      <c r="D940" s="21"/>
      <c r="E940" s="21"/>
      <c r="F940" s="21"/>
      <c r="G940" s="21"/>
      <c r="H940" s="21"/>
      <c r="I940" s="21"/>
      <c r="J940" s="21"/>
      <c r="K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V940" s="21"/>
      <c r="BW940" s="21"/>
      <c r="BX940" s="21"/>
      <c r="BY940" s="21"/>
      <c r="BZ940" s="21"/>
      <c r="CA940" s="21"/>
      <c r="CB940" s="21"/>
      <c r="CC940" s="21"/>
      <c r="CD940" s="21"/>
      <c r="CE940" s="21"/>
      <c r="CF940" s="21"/>
      <c r="DH940" s="21"/>
      <c r="DI940" s="21"/>
    </row>
    <row r="941" spans="1:113" x14ac:dyDescent="0.25">
      <c r="A941" s="21"/>
      <c r="B941" s="21"/>
      <c r="C941" s="21"/>
      <c r="D941" s="21"/>
      <c r="E941" s="21"/>
      <c r="F941" s="21"/>
      <c r="G941" s="21"/>
      <c r="H941" s="21"/>
      <c r="I941" s="21"/>
      <c r="J941" s="21"/>
      <c r="K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V941" s="21"/>
      <c r="BW941" s="21"/>
      <c r="BX941" s="21"/>
      <c r="BY941" s="21"/>
      <c r="BZ941" s="21"/>
      <c r="CA941" s="21"/>
      <c r="CB941" s="21"/>
      <c r="CC941" s="21"/>
      <c r="CD941" s="21"/>
      <c r="CE941" s="21"/>
      <c r="CF941" s="21"/>
      <c r="DH941" s="21"/>
      <c r="DI941" s="21"/>
    </row>
    <row r="942" spans="1:113" x14ac:dyDescent="0.25">
      <c r="A942" s="21"/>
      <c r="B942" s="21"/>
      <c r="C942" s="21"/>
      <c r="D942" s="21"/>
      <c r="E942" s="21"/>
      <c r="F942" s="21"/>
      <c r="G942" s="21"/>
      <c r="H942" s="21"/>
      <c r="I942" s="21"/>
      <c r="J942" s="21"/>
      <c r="K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V942" s="21"/>
      <c r="BW942" s="21"/>
      <c r="BX942" s="21"/>
      <c r="BY942" s="21"/>
      <c r="BZ942" s="21"/>
      <c r="CA942" s="21"/>
      <c r="CB942" s="21"/>
      <c r="CC942" s="21"/>
      <c r="CD942" s="21"/>
      <c r="CE942" s="21"/>
      <c r="CF942" s="21"/>
      <c r="DH942" s="21"/>
      <c r="DI942" s="21"/>
    </row>
    <row r="943" spans="1:113" x14ac:dyDescent="0.25">
      <c r="A943" s="21"/>
      <c r="B943" s="21"/>
      <c r="C943" s="21"/>
      <c r="D943" s="21"/>
      <c r="E943" s="21"/>
      <c r="F943" s="21"/>
      <c r="G943" s="21"/>
      <c r="H943" s="21"/>
      <c r="I943" s="21"/>
      <c r="J943" s="21"/>
      <c r="K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V943" s="21"/>
      <c r="BW943" s="21"/>
      <c r="BX943" s="21"/>
      <c r="BY943" s="21"/>
      <c r="BZ943" s="21"/>
      <c r="CA943" s="21"/>
      <c r="CB943" s="21"/>
      <c r="CC943" s="21"/>
      <c r="CD943" s="21"/>
      <c r="CE943" s="21"/>
      <c r="CF943" s="21"/>
      <c r="DH943" s="21"/>
      <c r="DI943" s="21"/>
    </row>
    <row r="944" spans="1:113" x14ac:dyDescent="0.25">
      <c r="A944" s="21"/>
      <c r="B944" s="21"/>
      <c r="C944" s="21"/>
      <c r="D944" s="21"/>
      <c r="E944" s="21"/>
      <c r="F944" s="21"/>
      <c r="G944" s="21"/>
      <c r="H944" s="21"/>
      <c r="I944" s="21"/>
      <c r="J944" s="21"/>
      <c r="K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V944" s="21"/>
      <c r="BW944" s="21"/>
      <c r="BX944" s="21"/>
      <c r="BY944" s="21"/>
      <c r="BZ944" s="21"/>
      <c r="CA944" s="21"/>
      <c r="CB944" s="21"/>
      <c r="CC944" s="21"/>
      <c r="CD944" s="21"/>
      <c r="CE944" s="21"/>
      <c r="CF944" s="21"/>
      <c r="DH944" s="21"/>
      <c r="DI944" s="21"/>
    </row>
    <row r="945" spans="1:113" x14ac:dyDescent="0.25">
      <c r="A945" s="21"/>
      <c r="B945" s="21"/>
      <c r="C945" s="21"/>
      <c r="D945" s="21"/>
      <c r="E945" s="21"/>
      <c r="F945" s="21"/>
      <c r="G945" s="21"/>
      <c r="H945" s="21"/>
      <c r="I945" s="21"/>
      <c r="J945" s="21"/>
      <c r="K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V945" s="21"/>
      <c r="BW945" s="21"/>
      <c r="BX945" s="21"/>
      <c r="BY945" s="21"/>
      <c r="BZ945" s="21"/>
      <c r="CA945" s="21"/>
      <c r="CB945" s="21"/>
      <c r="CC945" s="21"/>
      <c r="CD945" s="21"/>
      <c r="CE945" s="21"/>
      <c r="CF945" s="21"/>
      <c r="DH945" s="21"/>
      <c r="DI945" s="21"/>
    </row>
    <row r="946" spans="1:113" x14ac:dyDescent="0.25">
      <c r="A946" s="21"/>
      <c r="B946" s="21"/>
      <c r="C946" s="21"/>
      <c r="D946" s="21"/>
      <c r="E946" s="21"/>
      <c r="F946" s="21"/>
      <c r="G946" s="21"/>
      <c r="H946" s="21"/>
      <c r="I946" s="21"/>
      <c r="J946" s="21"/>
      <c r="K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V946" s="21"/>
      <c r="BW946" s="21"/>
      <c r="BX946" s="21"/>
      <c r="BY946" s="21"/>
      <c r="BZ946" s="21"/>
      <c r="CA946" s="21"/>
      <c r="CB946" s="21"/>
      <c r="CC946" s="21"/>
      <c r="CD946" s="21"/>
      <c r="CE946" s="21"/>
      <c r="CF946" s="21"/>
      <c r="DH946" s="21"/>
      <c r="DI946" s="21"/>
    </row>
    <row r="947" spans="1:113" x14ac:dyDescent="0.25">
      <c r="A947" s="21"/>
      <c r="B947" s="21"/>
      <c r="C947" s="21"/>
      <c r="D947" s="21"/>
      <c r="E947" s="21"/>
      <c r="F947" s="21"/>
      <c r="G947" s="21"/>
      <c r="H947" s="21"/>
      <c r="I947" s="21"/>
      <c r="J947" s="21"/>
      <c r="K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V947" s="21"/>
      <c r="BW947" s="21"/>
      <c r="BX947" s="21"/>
      <c r="BY947" s="21"/>
      <c r="BZ947" s="21"/>
      <c r="CA947" s="21"/>
      <c r="CB947" s="21"/>
      <c r="CC947" s="21"/>
      <c r="CD947" s="21"/>
      <c r="CE947" s="21"/>
      <c r="CF947" s="21"/>
      <c r="DH947" s="21"/>
      <c r="DI947" s="21"/>
    </row>
    <row r="948" spans="1:113" x14ac:dyDescent="0.25">
      <c r="A948" s="21"/>
      <c r="B948" s="21"/>
      <c r="C948" s="21"/>
      <c r="D948" s="21"/>
      <c r="E948" s="21"/>
      <c r="F948" s="21"/>
      <c r="G948" s="21"/>
      <c r="H948" s="21"/>
      <c r="I948" s="21"/>
      <c r="J948" s="21"/>
      <c r="K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V948" s="21"/>
      <c r="BW948" s="21"/>
      <c r="BX948" s="21"/>
      <c r="BY948" s="21"/>
      <c r="BZ948" s="21"/>
      <c r="CA948" s="21"/>
      <c r="CB948" s="21"/>
      <c r="CC948" s="21"/>
      <c r="CD948" s="21"/>
      <c r="CE948" s="21"/>
      <c r="CF948" s="21"/>
      <c r="DH948" s="21"/>
      <c r="DI948" s="21"/>
    </row>
    <row r="949" spans="1:113" x14ac:dyDescent="0.25">
      <c r="A949" s="21"/>
      <c r="B949" s="21"/>
      <c r="C949" s="21"/>
      <c r="D949" s="21"/>
      <c r="E949" s="21"/>
      <c r="F949" s="21"/>
      <c r="G949" s="21"/>
      <c r="H949" s="21"/>
      <c r="I949" s="21"/>
      <c r="J949" s="21"/>
      <c r="K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V949" s="21"/>
      <c r="BW949" s="21"/>
      <c r="BX949" s="21"/>
      <c r="BY949" s="21"/>
      <c r="BZ949" s="21"/>
      <c r="CA949" s="21"/>
      <c r="CB949" s="21"/>
      <c r="CC949" s="21"/>
      <c r="CD949" s="21"/>
      <c r="CE949" s="21"/>
      <c r="CF949" s="21"/>
      <c r="DH949" s="21"/>
      <c r="DI949" s="21"/>
    </row>
    <row r="950" spans="1:113" x14ac:dyDescent="0.25">
      <c r="A950" s="21"/>
      <c r="B950" s="21"/>
      <c r="C950" s="21"/>
      <c r="D950" s="21"/>
      <c r="E950" s="21"/>
      <c r="F950" s="21"/>
      <c r="G950" s="21"/>
      <c r="H950" s="21"/>
      <c r="I950" s="21"/>
      <c r="J950" s="21"/>
      <c r="K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V950" s="21"/>
      <c r="BW950" s="21"/>
      <c r="BX950" s="21"/>
      <c r="BY950" s="21"/>
      <c r="BZ950" s="21"/>
      <c r="CA950" s="21"/>
      <c r="CB950" s="21"/>
      <c r="CC950" s="21"/>
      <c r="CD950" s="21"/>
      <c r="CE950" s="21"/>
      <c r="CF950" s="21"/>
      <c r="DH950" s="21"/>
      <c r="DI950" s="21"/>
    </row>
    <row r="951" spans="1:113" x14ac:dyDescent="0.25">
      <c r="A951" s="21"/>
      <c r="B951" s="21"/>
      <c r="C951" s="21"/>
      <c r="D951" s="21"/>
      <c r="E951" s="21"/>
      <c r="F951" s="21"/>
      <c r="G951" s="21"/>
      <c r="H951" s="21"/>
      <c r="I951" s="21"/>
      <c r="J951" s="21"/>
      <c r="K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V951" s="21"/>
      <c r="BW951" s="21"/>
      <c r="BX951" s="21"/>
      <c r="BY951" s="21"/>
      <c r="BZ951" s="21"/>
      <c r="CA951" s="21"/>
      <c r="CB951" s="21"/>
      <c r="CC951" s="21"/>
      <c r="CD951" s="21"/>
      <c r="CE951" s="21"/>
      <c r="CF951" s="21"/>
      <c r="DH951" s="21"/>
      <c r="DI951" s="21"/>
    </row>
    <row r="952" spans="1:113" x14ac:dyDescent="0.25">
      <c r="A952" s="21"/>
      <c r="B952" s="21"/>
      <c r="C952" s="21"/>
      <c r="D952" s="21"/>
      <c r="E952" s="21"/>
      <c r="F952" s="21"/>
      <c r="G952" s="21"/>
      <c r="H952" s="21"/>
      <c r="I952" s="21"/>
      <c r="J952" s="21"/>
      <c r="K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V952" s="21"/>
      <c r="BW952" s="21"/>
      <c r="BX952" s="21"/>
      <c r="BY952" s="21"/>
      <c r="BZ952" s="21"/>
      <c r="CA952" s="21"/>
      <c r="CB952" s="21"/>
      <c r="CC952" s="21"/>
      <c r="CD952" s="21"/>
      <c r="CE952" s="21"/>
      <c r="CF952" s="21"/>
      <c r="DH952" s="21"/>
      <c r="DI952" s="21"/>
    </row>
    <row r="953" spans="1:113" x14ac:dyDescent="0.25">
      <c r="A953" s="21"/>
      <c r="B953" s="21"/>
      <c r="C953" s="21"/>
      <c r="D953" s="21"/>
      <c r="E953" s="21"/>
      <c r="F953" s="21"/>
      <c r="G953" s="21"/>
      <c r="H953" s="21"/>
      <c r="I953" s="21"/>
      <c r="J953" s="21"/>
      <c r="K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V953" s="21"/>
      <c r="BW953" s="21"/>
      <c r="BX953" s="21"/>
      <c r="BY953" s="21"/>
      <c r="BZ953" s="21"/>
      <c r="CA953" s="21"/>
      <c r="CB953" s="21"/>
      <c r="CC953" s="21"/>
      <c r="CD953" s="21"/>
      <c r="CE953" s="21"/>
      <c r="CF953" s="21"/>
      <c r="DH953" s="21"/>
      <c r="DI953" s="21"/>
    </row>
    <row r="954" spans="1:113" x14ac:dyDescent="0.25">
      <c r="A954" s="21"/>
      <c r="B954" s="21"/>
      <c r="C954" s="21"/>
      <c r="D954" s="21"/>
      <c r="E954" s="21"/>
      <c r="F954" s="21"/>
      <c r="G954" s="21"/>
      <c r="H954" s="21"/>
      <c r="I954" s="21"/>
      <c r="J954" s="21"/>
      <c r="K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V954" s="21"/>
      <c r="BW954" s="21"/>
      <c r="BX954" s="21"/>
      <c r="BY954" s="21"/>
      <c r="BZ954" s="21"/>
      <c r="CA954" s="21"/>
      <c r="CB954" s="21"/>
      <c r="CC954" s="21"/>
      <c r="CD954" s="21"/>
      <c r="CE954" s="21"/>
      <c r="CF954" s="21"/>
      <c r="DH954" s="21"/>
      <c r="DI954" s="21"/>
    </row>
    <row r="955" spans="1:113" x14ac:dyDescent="0.25">
      <c r="A955" s="21"/>
      <c r="B955" s="21"/>
      <c r="C955" s="21"/>
      <c r="D955" s="21"/>
      <c r="E955" s="21"/>
      <c r="F955" s="21"/>
      <c r="G955" s="21"/>
      <c r="H955" s="21"/>
      <c r="I955" s="21"/>
      <c r="J955" s="21"/>
      <c r="K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V955" s="21"/>
      <c r="BW955" s="21"/>
      <c r="BX955" s="21"/>
      <c r="BY955" s="21"/>
      <c r="BZ955" s="21"/>
      <c r="CA955" s="21"/>
      <c r="CB955" s="21"/>
      <c r="CC955" s="21"/>
      <c r="CD955" s="21"/>
      <c r="CE955" s="21"/>
      <c r="CF955" s="21"/>
      <c r="DH955" s="21"/>
      <c r="DI955" s="21"/>
    </row>
    <row r="956" spans="1:113" x14ac:dyDescent="0.25">
      <c r="A956" s="21"/>
      <c r="B956" s="21"/>
      <c r="C956" s="21"/>
      <c r="D956" s="21"/>
      <c r="E956" s="21"/>
      <c r="F956" s="21"/>
      <c r="G956" s="21"/>
      <c r="H956" s="21"/>
      <c r="I956" s="21"/>
      <c r="J956" s="21"/>
      <c r="K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V956" s="21"/>
      <c r="BW956" s="21"/>
      <c r="BX956" s="21"/>
      <c r="BY956" s="21"/>
      <c r="BZ956" s="21"/>
      <c r="CA956" s="21"/>
      <c r="CB956" s="21"/>
      <c r="CC956" s="21"/>
      <c r="CD956" s="21"/>
      <c r="CE956" s="21"/>
      <c r="CF956" s="21"/>
      <c r="DH956" s="21"/>
      <c r="DI956" s="21"/>
    </row>
    <row r="957" spans="1:113" x14ac:dyDescent="0.25">
      <c r="A957" s="21"/>
      <c r="B957" s="21"/>
      <c r="C957" s="21"/>
      <c r="D957" s="21"/>
      <c r="E957" s="21"/>
      <c r="F957" s="21"/>
      <c r="G957" s="21"/>
      <c r="H957" s="21"/>
      <c r="I957" s="21"/>
      <c r="J957" s="21"/>
      <c r="K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V957" s="21"/>
      <c r="BW957" s="21"/>
      <c r="BX957" s="21"/>
      <c r="BY957" s="21"/>
      <c r="BZ957" s="21"/>
      <c r="CA957" s="21"/>
      <c r="CB957" s="21"/>
      <c r="CC957" s="21"/>
      <c r="CD957" s="21"/>
      <c r="CE957" s="21"/>
      <c r="CF957" s="21"/>
      <c r="DH957" s="21"/>
      <c r="DI957" s="21"/>
    </row>
    <row r="958" spans="1:113" x14ac:dyDescent="0.25">
      <c r="A958" s="21"/>
      <c r="B958" s="21"/>
      <c r="C958" s="21"/>
      <c r="D958" s="21"/>
      <c r="E958" s="21"/>
      <c r="F958" s="21"/>
      <c r="G958" s="21"/>
      <c r="H958" s="21"/>
      <c r="I958" s="21"/>
      <c r="J958" s="21"/>
      <c r="K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V958" s="21"/>
      <c r="BW958" s="21"/>
      <c r="BX958" s="21"/>
      <c r="BY958" s="21"/>
      <c r="BZ958" s="21"/>
      <c r="CA958" s="21"/>
      <c r="CB958" s="21"/>
      <c r="CC958" s="21"/>
      <c r="CD958" s="21"/>
      <c r="CE958" s="21"/>
      <c r="CF958" s="21"/>
      <c r="DH958" s="21"/>
      <c r="DI958" s="21"/>
    </row>
    <row r="959" spans="1:113" x14ac:dyDescent="0.25">
      <c r="A959" s="21"/>
      <c r="B959" s="21"/>
      <c r="C959" s="21"/>
      <c r="D959" s="21"/>
      <c r="E959" s="21"/>
      <c r="F959" s="21"/>
      <c r="G959" s="21"/>
      <c r="H959" s="21"/>
      <c r="I959" s="21"/>
      <c r="J959" s="21"/>
      <c r="K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V959" s="21"/>
      <c r="BW959" s="21"/>
      <c r="BX959" s="21"/>
      <c r="BY959" s="21"/>
      <c r="BZ959" s="21"/>
      <c r="CA959" s="21"/>
      <c r="CB959" s="21"/>
      <c r="CC959" s="21"/>
      <c r="CD959" s="21"/>
      <c r="CE959" s="21"/>
      <c r="CF959" s="21"/>
      <c r="DH959" s="21"/>
      <c r="DI959" s="21"/>
    </row>
    <row r="960" spans="1:113" x14ac:dyDescent="0.25">
      <c r="A960" s="21"/>
      <c r="B960" s="21"/>
      <c r="C960" s="21"/>
      <c r="D960" s="21"/>
      <c r="E960" s="21"/>
      <c r="F960" s="21"/>
      <c r="G960" s="21"/>
      <c r="H960" s="21"/>
      <c r="I960" s="21"/>
      <c r="J960" s="21"/>
      <c r="K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V960" s="21"/>
      <c r="BW960" s="21"/>
      <c r="BX960" s="21"/>
      <c r="BY960" s="21"/>
      <c r="BZ960" s="21"/>
      <c r="CA960" s="21"/>
      <c r="CB960" s="21"/>
      <c r="CC960" s="21"/>
      <c r="CD960" s="21"/>
      <c r="CE960" s="21"/>
      <c r="CF960" s="21"/>
      <c r="DH960" s="21"/>
      <c r="DI960" s="21"/>
    </row>
    <row r="961" spans="1:113" x14ac:dyDescent="0.25">
      <c r="A961" s="21"/>
      <c r="B961" s="21"/>
      <c r="C961" s="21"/>
      <c r="D961" s="21"/>
      <c r="E961" s="21"/>
      <c r="F961" s="21"/>
      <c r="G961" s="21"/>
      <c r="H961" s="21"/>
      <c r="I961" s="21"/>
      <c r="J961" s="21"/>
      <c r="K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V961" s="21"/>
      <c r="BW961" s="21"/>
      <c r="BX961" s="21"/>
      <c r="BY961" s="21"/>
      <c r="BZ961" s="21"/>
      <c r="CA961" s="21"/>
      <c r="CB961" s="21"/>
      <c r="CC961" s="21"/>
      <c r="CD961" s="21"/>
      <c r="CE961" s="21"/>
      <c r="CF961" s="21"/>
      <c r="DH961" s="21"/>
      <c r="DI961" s="21"/>
    </row>
    <row r="962" spans="1:113" x14ac:dyDescent="0.25">
      <c r="A962" s="21"/>
      <c r="B962" s="21"/>
      <c r="C962" s="21"/>
      <c r="D962" s="21"/>
      <c r="E962" s="21"/>
      <c r="F962" s="21"/>
      <c r="G962" s="21"/>
      <c r="H962" s="21"/>
      <c r="I962" s="21"/>
      <c r="J962" s="21"/>
      <c r="K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V962" s="21"/>
      <c r="BW962" s="21"/>
      <c r="BX962" s="21"/>
      <c r="BY962" s="21"/>
      <c r="BZ962" s="21"/>
      <c r="CA962" s="21"/>
      <c r="CB962" s="21"/>
      <c r="CC962" s="21"/>
      <c r="CD962" s="21"/>
      <c r="CE962" s="21"/>
      <c r="CF962" s="21"/>
      <c r="DH962" s="21"/>
      <c r="DI962" s="21"/>
    </row>
    <row r="963" spans="1:113" x14ac:dyDescent="0.25">
      <c r="A963" s="21"/>
      <c r="B963" s="21"/>
      <c r="C963" s="21"/>
      <c r="D963" s="21"/>
      <c r="E963" s="21"/>
      <c r="F963" s="21"/>
      <c r="G963" s="21"/>
      <c r="H963" s="21"/>
      <c r="I963" s="21"/>
      <c r="J963" s="21"/>
      <c r="K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V963" s="21"/>
      <c r="BW963" s="21"/>
      <c r="BX963" s="21"/>
      <c r="BY963" s="21"/>
      <c r="BZ963" s="21"/>
      <c r="CA963" s="21"/>
      <c r="CB963" s="21"/>
      <c r="CC963" s="21"/>
      <c r="CD963" s="21"/>
      <c r="CE963" s="21"/>
      <c r="CF963" s="21"/>
      <c r="DH963" s="21"/>
      <c r="DI963" s="21"/>
    </row>
    <row r="964" spans="1:113" x14ac:dyDescent="0.25">
      <c r="A964" s="21"/>
      <c r="B964" s="21"/>
      <c r="C964" s="21"/>
      <c r="D964" s="21"/>
      <c r="E964" s="21"/>
      <c r="F964" s="21"/>
      <c r="G964" s="21"/>
      <c r="H964" s="21"/>
      <c r="I964" s="21"/>
      <c r="J964" s="21"/>
      <c r="K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V964" s="21"/>
      <c r="BW964" s="21"/>
      <c r="BX964" s="21"/>
      <c r="BY964" s="21"/>
      <c r="BZ964" s="21"/>
      <c r="CA964" s="21"/>
      <c r="CB964" s="21"/>
      <c r="CC964" s="21"/>
      <c r="CD964" s="21"/>
      <c r="CE964" s="21"/>
      <c r="CF964" s="21"/>
      <c r="DH964" s="21"/>
      <c r="DI964" s="21"/>
    </row>
    <row r="965" spans="1:113" x14ac:dyDescent="0.25">
      <c r="A965" s="21"/>
      <c r="B965" s="21"/>
      <c r="C965" s="21"/>
      <c r="D965" s="21"/>
      <c r="E965" s="21"/>
      <c r="F965" s="21"/>
      <c r="G965" s="21"/>
      <c r="H965" s="21"/>
      <c r="I965" s="21"/>
      <c r="J965" s="21"/>
      <c r="K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V965" s="21"/>
      <c r="BW965" s="21"/>
      <c r="BX965" s="21"/>
      <c r="BY965" s="21"/>
      <c r="BZ965" s="21"/>
      <c r="CA965" s="21"/>
      <c r="CB965" s="21"/>
      <c r="CC965" s="21"/>
      <c r="CD965" s="21"/>
      <c r="CE965" s="21"/>
      <c r="CF965" s="21"/>
      <c r="DH965" s="21"/>
      <c r="DI965" s="21"/>
    </row>
    <row r="966" spans="1:113" x14ac:dyDescent="0.25">
      <c r="A966" s="21"/>
      <c r="B966" s="21"/>
      <c r="C966" s="21"/>
      <c r="D966" s="21"/>
      <c r="E966" s="21"/>
      <c r="F966" s="21"/>
      <c r="G966" s="21"/>
      <c r="H966" s="21"/>
      <c r="I966" s="21"/>
      <c r="J966" s="21"/>
      <c r="K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V966" s="21"/>
      <c r="BW966" s="21"/>
      <c r="BX966" s="21"/>
      <c r="BY966" s="21"/>
      <c r="BZ966" s="21"/>
      <c r="CA966" s="21"/>
      <c r="CB966" s="21"/>
      <c r="CC966" s="21"/>
      <c r="CD966" s="21"/>
      <c r="CE966" s="21"/>
      <c r="CF966" s="21"/>
      <c r="DH966" s="21"/>
      <c r="DI966" s="21"/>
    </row>
    <row r="967" spans="1:113" x14ac:dyDescent="0.25">
      <c r="A967" s="21"/>
      <c r="B967" s="21"/>
      <c r="C967" s="21"/>
      <c r="D967" s="21"/>
      <c r="E967" s="21"/>
      <c r="F967" s="21"/>
      <c r="G967" s="21"/>
      <c r="H967" s="21"/>
      <c r="I967" s="21"/>
      <c r="J967" s="21"/>
      <c r="K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V967" s="21"/>
      <c r="BW967" s="21"/>
      <c r="BX967" s="21"/>
      <c r="BY967" s="21"/>
      <c r="BZ967" s="21"/>
      <c r="CA967" s="21"/>
      <c r="CB967" s="21"/>
      <c r="CC967" s="21"/>
      <c r="CD967" s="21"/>
      <c r="CE967" s="21"/>
      <c r="CF967" s="21"/>
      <c r="DH967" s="21"/>
      <c r="DI967" s="21"/>
    </row>
    <row r="968" spans="1:113" x14ac:dyDescent="0.25">
      <c r="A968" s="21"/>
      <c r="B968" s="21"/>
      <c r="C968" s="21"/>
      <c r="D968" s="21"/>
      <c r="E968" s="21"/>
      <c r="F968" s="21"/>
      <c r="G968" s="21"/>
      <c r="H968" s="21"/>
      <c r="I968" s="21"/>
      <c r="J968" s="21"/>
      <c r="K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V968" s="21"/>
      <c r="BW968" s="21"/>
      <c r="BX968" s="21"/>
      <c r="BY968" s="21"/>
      <c r="BZ968" s="21"/>
      <c r="CA968" s="21"/>
      <c r="CB968" s="21"/>
      <c r="CC968" s="21"/>
      <c r="CD968" s="21"/>
      <c r="CE968" s="21"/>
      <c r="CF968" s="21"/>
      <c r="DH968" s="21"/>
      <c r="DI968" s="21"/>
    </row>
    <row r="969" spans="1:113" x14ac:dyDescent="0.25">
      <c r="A969" s="21"/>
      <c r="B969" s="21"/>
      <c r="C969" s="21"/>
      <c r="D969" s="21"/>
      <c r="E969" s="21"/>
      <c r="F969" s="21"/>
      <c r="G969" s="21"/>
      <c r="H969" s="21"/>
      <c r="I969" s="21"/>
      <c r="J969" s="21"/>
      <c r="K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V969" s="21"/>
      <c r="BW969" s="21"/>
      <c r="BX969" s="21"/>
      <c r="BY969" s="21"/>
      <c r="BZ969" s="21"/>
      <c r="CA969" s="21"/>
      <c r="CB969" s="21"/>
      <c r="CC969" s="21"/>
      <c r="CD969" s="21"/>
      <c r="CE969" s="21"/>
      <c r="CF969" s="21"/>
      <c r="DH969" s="21"/>
      <c r="DI969" s="21"/>
    </row>
    <row r="970" spans="1:113" x14ac:dyDescent="0.25">
      <c r="A970" s="21"/>
      <c r="B970" s="21"/>
      <c r="C970" s="21"/>
      <c r="D970" s="21"/>
      <c r="E970" s="21"/>
      <c r="F970" s="21"/>
      <c r="G970" s="21"/>
      <c r="H970" s="21"/>
      <c r="I970" s="21"/>
      <c r="J970" s="21"/>
      <c r="K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V970" s="21"/>
      <c r="BW970" s="21"/>
      <c r="BX970" s="21"/>
      <c r="BY970" s="21"/>
      <c r="BZ970" s="21"/>
      <c r="CA970" s="21"/>
      <c r="CB970" s="21"/>
      <c r="CC970" s="21"/>
      <c r="CD970" s="21"/>
      <c r="CE970" s="21"/>
      <c r="CF970" s="21"/>
      <c r="DH970" s="21"/>
      <c r="DI970" s="21"/>
    </row>
    <row r="971" spans="1:113" x14ac:dyDescent="0.25">
      <c r="A971" s="21"/>
      <c r="B971" s="21"/>
      <c r="C971" s="21"/>
      <c r="D971" s="21"/>
      <c r="E971" s="21"/>
      <c r="F971" s="21"/>
      <c r="G971" s="21"/>
      <c r="H971" s="21"/>
      <c r="I971" s="21"/>
      <c r="J971" s="21"/>
      <c r="K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V971" s="21"/>
      <c r="BW971" s="21"/>
      <c r="BX971" s="21"/>
      <c r="BY971" s="21"/>
      <c r="BZ971" s="21"/>
      <c r="CA971" s="21"/>
      <c r="CB971" s="21"/>
      <c r="CC971" s="21"/>
      <c r="CD971" s="21"/>
      <c r="CE971" s="21"/>
      <c r="CF971" s="21"/>
      <c r="DH971" s="21"/>
      <c r="DI971" s="21"/>
    </row>
    <row r="972" spans="1:113" x14ac:dyDescent="0.25">
      <c r="A972" s="21"/>
      <c r="B972" s="21"/>
      <c r="C972" s="21"/>
      <c r="D972" s="21"/>
      <c r="E972" s="21"/>
      <c r="F972" s="21"/>
      <c r="G972" s="21"/>
      <c r="H972" s="21"/>
      <c r="I972" s="21"/>
      <c r="J972" s="21"/>
      <c r="K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V972" s="21"/>
      <c r="BW972" s="21"/>
      <c r="BX972" s="21"/>
      <c r="BY972" s="21"/>
      <c r="BZ972" s="21"/>
      <c r="CA972" s="21"/>
      <c r="CB972" s="21"/>
      <c r="CC972" s="21"/>
      <c r="CD972" s="21"/>
      <c r="CE972" s="21"/>
      <c r="CF972" s="21"/>
      <c r="DH972" s="21"/>
      <c r="DI972" s="21"/>
    </row>
    <row r="973" spans="1:113" x14ac:dyDescent="0.25">
      <c r="A973" s="21"/>
      <c r="B973" s="21"/>
      <c r="C973" s="21"/>
      <c r="D973" s="21"/>
      <c r="E973" s="21"/>
      <c r="F973" s="21"/>
      <c r="G973" s="21"/>
      <c r="H973" s="21"/>
      <c r="I973" s="21"/>
      <c r="J973" s="21"/>
      <c r="K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V973" s="21"/>
      <c r="BW973" s="21"/>
      <c r="BX973" s="21"/>
      <c r="BY973" s="21"/>
      <c r="BZ973" s="21"/>
      <c r="CA973" s="21"/>
      <c r="CB973" s="21"/>
      <c r="CC973" s="21"/>
      <c r="CD973" s="21"/>
      <c r="CE973" s="21"/>
      <c r="CF973" s="21"/>
      <c r="DH973" s="21"/>
      <c r="DI973" s="21"/>
    </row>
    <row r="974" spans="1:113" x14ac:dyDescent="0.25">
      <c r="A974" s="21"/>
      <c r="B974" s="21"/>
      <c r="C974" s="21"/>
      <c r="D974" s="21"/>
      <c r="E974" s="21"/>
      <c r="F974" s="21"/>
      <c r="G974" s="21"/>
      <c r="H974" s="21"/>
      <c r="I974" s="21"/>
      <c r="J974" s="21"/>
      <c r="K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V974" s="21"/>
      <c r="BW974" s="21"/>
      <c r="BX974" s="21"/>
      <c r="BY974" s="21"/>
      <c r="BZ974" s="21"/>
      <c r="CA974" s="21"/>
      <c r="CB974" s="21"/>
      <c r="CC974" s="21"/>
      <c r="CD974" s="21"/>
      <c r="CE974" s="21"/>
      <c r="CF974" s="21"/>
      <c r="DH974" s="21"/>
      <c r="DI974" s="21"/>
    </row>
    <row r="975" spans="1:113" x14ac:dyDescent="0.25">
      <c r="A975" s="21"/>
      <c r="B975" s="21"/>
      <c r="C975" s="21"/>
      <c r="D975" s="21"/>
      <c r="E975" s="21"/>
      <c r="F975" s="21"/>
      <c r="G975" s="21"/>
      <c r="H975" s="21"/>
      <c r="I975" s="21"/>
      <c r="J975" s="21"/>
      <c r="K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V975" s="21"/>
      <c r="BW975" s="21"/>
      <c r="BX975" s="21"/>
      <c r="BY975" s="21"/>
      <c r="BZ975" s="21"/>
      <c r="CA975" s="21"/>
      <c r="CB975" s="21"/>
      <c r="CC975" s="21"/>
      <c r="CD975" s="21"/>
      <c r="CE975" s="21"/>
      <c r="CF975" s="21"/>
      <c r="DH975" s="21"/>
      <c r="DI975" s="21"/>
    </row>
    <row r="976" spans="1:113" x14ac:dyDescent="0.25">
      <c r="A976" s="21"/>
      <c r="B976" s="21"/>
      <c r="C976" s="21"/>
      <c r="D976" s="21"/>
      <c r="E976" s="21"/>
      <c r="F976" s="21"/>
      <c r="G976" s="21"/>
      <c r="H976" s="21"/>
      <c r="I976" s="21"/>
      <c r="J976" s="21"/>
      <c r="K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V976" s="21"/>
      <c r="BW976" s="21"/>
      <c r="BX976" s="21"/>
      <c r="BY976" s="21"/>
      <c r="BZ976" s="21"/>
      <c r="CA976" s="21"/>
      <c r="CB976" s="21"/>
      <c r="CC976" s="21"/>
      <c r="CD976" s="21"/>
      <c r="CE976" s="21"/>
      <c r="CF976" s="21"/>
      <c r="DH976" s="21"/>
      <c r="DI976" s="21"/>
    </row>
    <row r="977" spans="1:113" x14ac:dyDescent="0.25">
      <c r="A977" s="21"/>
      <c r="B977" s="21"/>
      <c r="C977" s="21"/>
      <c r="D977" s="21"/>
      <c r="E977" s="21"/>
      <c r="F977" s="21"/>
      <c r="G977" s="21"/>
      <c r="H977" s="21"/>
      <c r="I977" s="21"/>
      <c r="J977" s="21"/>
      <c r="K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V977" s="21"/>
      <c r="BW977" s="21"/>
      <c r="BX977" s="21"/>
      <c r="BY977" s="21"/>
      <c r="BZ977" s="21"/>
      <c r="CA977" s="21"/>
      <c r="CB977" s="21"/>
      <c r="CC977" s="21"/>
      <c r="CD977" s="21"/>
      <c r="CE977" s="21"/>
      <c r="CF977" s="21"/>
      <c r="DH977" s="21"/>
      <c r="DI977" s="21"/>
    </row>
    <row r="978" spans="1:113" x14ac:dyDescent="0.25">
      <c r="A978" s="21"/>
      <c r="B978" s="21"/>
      <c r="C978" s="21"/>
      <c r="D978" s="21"/>
      <c r="E978" s="21"/>
      <c r="F978" s="21"/>
      <c r="G978" s="21"/>
      <c r="H978" s="21"/>
      <c r="I978" s="21"/>
      <c r="J978" s="21"/>
      <c r="K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V978" s="21"/>
      <c r="BW978" s="21"/>
      <c r="BX978" s="21"/>
      <c r="BY978" s="21"/>
      <c r="BZ978" s="21"/>
      <c r="CA978" s="21"/>
      <c r="CB978" s="21"/>
      <c r="CC978" s="21"/>
      <c r="CD978" s="21"/>
      <c r="CE978" s="21"/>
      <c r="CF978" s="21"/>
      <c r="DH978" s="21"/>
      <c r="DI978" s="21"/>
    </row>
    <row r="979" spans="1:113" x14ac:dyDescent="0.25">
      <c r="A979" s="21"/>
      <c r="B979" s="21"/>
      <c r="C979" s="21"/>
      <c r="D979" s="21"/>
      <c r="E979" s="21"/>
      <c r="F979" s="21"/>
      <c r="G979" s="21"/>
      <c r="H979" s="21"/>
      <c r="I979" s="21"/>
      <c r="J979" s="21"/>
      <c r="K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V979" s="21"/>
      <c r="BW979" s="21"/>
      <c r="BX979" s="21"/>
      <c r="BY979" s="21"/>
      <c r="BZ979" s="21"/>
      <c r="CA979" s="21"/>
      <c r="CB979" s="21"/>
      <c r="CC979" s="21"/>
      <c r="CD979" s="21"/>
      <c r="CE979" s="21"/>
      <c r="CF979" s="21"/>
      <c r="DH979" s="21"/>
      <c r="DI979" s="21"/>
    </row>
    <row r="980" spans="1:113" x14ac:dyDescent="0.25">
      <c r="A980" s="21"/>
      <c r="B980" s="21"/>
      <c r="C980" s="21"/>
      <c r="D980" s="21"/>
      <c r="E980" s="21"/>
      <c r="F980" s="21"/>
      <c r="G980" s="21"/>
      <c r="H980" s="21"/>
      <c r="I980" s="21"/>
      <c r="J980" s="21"/>
      <c r="K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V980" s="21"/>
      <c r="BW980" s="21"/>
      <c r="BX980" s="21"/>
      <c r="BY980" s="21"/>
      <c r="BZ980" s="21"/>
      <c r="CA980" s="21"/>
      <c r="CB980" s="21"/>
      <c r="CC980" s="21"/>
      <c r="CD980" s="21"/>
      <c r="CE980" s="21"/>
      <c r="CF980" s="21"/>
      <c r="DH980" s="21"/>
      <c r="DI980" s="21"/>
    </row>
    <row r="981" spans="1:113" x14ac:dyDescent="0.25">
      <c r="A981" s="21"/>
      <c r="B981" s="21"/>
      <c r="C981" s="21"/>
      <c r="D981" s="21"/>
      <c r="E981" s="21"/>
      <c r="F981" s="21"/>
      <c r="G981" s="21"/>
      <c r="H981" s="21"/>
      <c r="I981" s="21"/>
      <c r="J981" s="21"/>
      <c r="K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V981" s="21"/>
      <c r="BW981" s="21"/>
      <c r="BX981" s="21"/>
      <c r="BY981" s="21"/>
      <c r="BZ981" s="21"/>
      <c r="CA981" s="21"/>
      <c r="CB981" s="21"/>
      <c r="CC981" s="21"/>
      <c r="CD981" s="21"/>
      <c r="CE981" s="21"/>
      <c r="CF981" s="21"/>
      <c r="DH981" s="21"/>
      <c r="DI981" s="21"/>
    </row>
    <row r="982" spans="1:113" x14ac:dyDescent="0.25">
      <c r="A982" s="21"/>
      <c r="B982" s="21"/>
      <c r="C982" s="21"/>
      <c r="D982" s="21"/>
      <c r="E982" s="21"/>
      <c r="F982" s="21"/>
      <c r="G982" s="21"/>
      <c r="H982" s="21"/>
      <c r="I982" s="21"/>
      <c r="J982" s="21"/>
      <c r="K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V982" s="21"/>
      <c r="BW982" s="21"/>
      <c r="BX982" s="21"/>
      <c r="BY982" s="21"/>
      <c r="BZ982" s="21"/>
      <c r="CA982" s="21"/>
      <c r="CB982" s="21"/>
      <c r="CC982" s="21"/>
      <c r="CD982" s="21"/>
      <c r="CE982" s="21"/>
      <c r="CF982" s="21"/>
      <c r="DH982" s="21"/>
      <c r="DI982" s="21"/>
    </row>
    <row r="983" spans="1:113" x14ac:dyDescent="0.25">
      <c r="A983" s="21"/>
      <c r="B983" s="21"/>
      <c r="C983" s="21"/>
      <c r="D983" s="21"/>
      <c r="E983" s="21"/>
      <c r="F983" s="21"/>
      <c r="G983" s="21"/>
      <c r="H983" s="21"/>
      <c r="I983" s="21"/>
      <c r="J983" s="21"/>
      <c r="K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V983" s="21"/>
      <c r="BW983" s="21"/>
      <c r="BX983" s="21"/>
      <c r="BY983" s="21"/>
      <c r="BZ983" s="21"/>
      <c r="CA983" s="21"/>
      <c r="CB983" s="21"/>
      <c r="CC983" s="21"/>
      <c r="CD983" s="21"/>
      <c r="CE983" s="21"/>
      <c r="CF983" s="21"/>
      <c r="DH983" s="21"/>
      <c r="DI983" s="21"/>
    </row>
    <row r="984" spans="1:113" x14ac:dyDescent="0.25">
      <c r="A984" s="21"/>
      <c r="B984" s="21"/>
      <c r="C984" s="21"/>
      <c r="D984" s="21"/>
      <c r="E984" s="21"/>
      <c r="F984" s="21"/>
      <c r="G984" s="21"/>
      <c r="H984" s="21"/>
      <c r="I984" s="21"/>
      <c r="J984" s="21"/>
      <c r="K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V984" s="21"/>
      <c r="BW984" s="21"/>
      <c r="BX984" s="21"/>
      <c r="BY984" s="21"/>
      <c r="BZ984" s="21"/>
      <c r="CA984" s="21"/>
      <c r="CB984" s="21"/>
      <c r="CC984" s="21"/>
      <c r="CD984" s="21"/>
      <c r="CE984" s="21"/>
      <c r="CF984" s="21"/>
      <c r="DH984" s="21"/>
      <c r="DI984" s="21"/>
    </row>
    <row r="985" spans="1:113" x14ac:dyDescent="0.25">
      <c r="A985" s="21"/>
      <c r="B985" s="21"/>
      <c r="C985" s="21"/>
      <c r="D985" s="21"/>
      <c r="E985" s="21"/>
      <c r="F985" s="21"/>
      <c r="G985" s="21"/>
      <c r="H985" s="21"/>
      <c r="I985" s="21"/>
      <c r="J985" s="21"/>
      <c r="K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V985" s="21"/>
      <c r="BW985" s="21"/>
      <c r="BX985" s="21"/>
      <c r="BY985" s="21"/>
      <c r="BZ985" s="21"/>
      <c r="CA985" s="21"/>
      <c r="CB985" s="21"/>
      <c r="CC985" s="21"/>
      <c r="CD985" s="21"/>
      <c r="CE985" s="21"/>
      <c r="CF985" s="21"/>
      <c r="DH985" s="21"/>
      <c r="DI985" s="21"/>
    </row>
    <row r="986" spans="1:113" x14ac:dyDescent="0.25">
      <c r="A986" s="21"/>
      <c r="B986" s="21"/>
      <c r="C986" s="21"/>
      <c r="D986" s="21"/>
      <c r="E986" s="21"/>
      <c r="F986" s="21"/>
      <c r="G986" s="21"/>
      <c r="H986" s="21"/>
      <c r="I986" s="21"/>
      <c r="J986" s="21"/>
      <c r="K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V986" s="21"/>
      <c r="BW986" s="21"/>
      <c r="BX986" s="21"/>
      <c r="BY986" s="21"/>
      <c r="BZ986" s="21"/>
      <c r="CA986" s="21"/>
      <c r="CB986" s="21"/>
      <c r="CC986" s="21"/>
      <c r="CD986" s="21"/>
      <c r="CE986" s="21"/>
      <c r="CF986" s="21"/>
      <c r="DH986" s="21"/>
      <c r="DI986" s="21"/>
    </row>
    <row r="987" spans="1:113" x14ac:dyDescent="0.25">
      <c r="A987" s="21"/>
      <c r="B987" s="21"/>
      <c r="C987" s="21"/>
      <c r="D987" s="21"/>
      <c r="E987" s="21"/>
      <c r="F987" s="21"/>
      <c r="G987" s="21"/>
      <c r="H987" s="21"/>
      <c r="I987" s="21"/>
      <c r="J987" s="21"/>
      <c r="K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V987" s="21"/>
      <c r="BW987" s="21"/>
      <c r="BX987" s="21"/>
      <c r="BY987" s="21"/>
      <c r="BZ987" s="21"/>
      <c r="CA987" s="21"/>
      <c r="CB987" s="21"/>
      <c r="CC987" s="21"/>
      <c r="CD987" s="21"/>
      <c r="CE987" s="21"/>
      <c r="CF987" s="21"/>
      <c r="DH987" s="21"/>
      <c r="DI987" s="21"/>
    </row>
    <row r="988" spans="1:113" x14ac:dyDescent="0.25">
      <c r="A988" s="21"/>
      <c r="B988" s="21"/>
      <c r="C988" s="21"/>
      <c r="D988" s="21"/>
      <c r="E988" s="21"/>
      <c r="F988" s="21"/>
      <c r="G988" s="21"/>
      <c r="H988" s="21"/>
      <c r="I988" s="21"/>
      <c r="J988" s="21"/>
      <c r="K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V988" s="21"/>
      <c r="BW988" s="21"/>
      <c r="BX988" s="21"/>
      <c r="BY988" s="21"/>
      <c r="BZ988" s="21"/>
      <c r="CA988" s="21"/>
      <c r="CB988" s="21"/>
      <c r="CC988" s="21"/>
      <c r="CD988" s="21"/>
      <c r="CE988" s="21"/>
      <c r="CF988" s="21"/>
      <c r="DH988" s="21"/>
      <c r="DI988" s="21"/>
    </row>
    <row r="989" spans="1:113" x14ac:dyDescent="0.25">
      <c r="A989" s="21"/>
      <c r="B989" s="21"/>
      <c r="C989" s="21"/>
      <c r="D989" s="21"/>
      <c r="E989" s="21"/>
      <c r="F989" s="21"/>
      <c r="G989" s="21"/>
      <c r="H989" s="21"/>
      <c r="I989" s="21"/>
      <c r="J989" s="21"/>
      <c r="K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V989" s="21"/>
      <c r="BW989" s="21"/>
      <c r="BX989" s="21"/>
      <c r="BY989" s="21"/>
      <c r="BZ989" s="21"/>
      <c r="CA989" s="21"/>
      <c r="CB989" s="21"/>
      <c r="CC989" s="21"/>
      <c r="CD989" s="21"/>
      <c r="CE989" s="21"/>
      <c r="CF989" s="21"/>
      <c r="DH989" s="21"/>
      <c r="DI989" s="21"/>
    </row>
    <row r="990" spans="1:113" x14ac:dyDescent="0.25">
      <c r="A990" s="21"/>
      <c r="B990" s="21"/>
      <c r="C990" s="21"/>
      <c r="D990" s="21"/>
      <c r="E990" s="21"/>
      <c r="F990" s="21"/>
      <c r="G990" s="21"/>
      <c r="H990" s="21"/>
      <c r="I990" s="21"/>
      <c r="J990" s="21"/>
      <c r="K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V990" s="21"/>
      <c r="BW990" s="21"/>
      <c r="BX990" s="21"/>
      <c r="BY990" s="21"/>
      <c r="BZ990" s="21"/>
      <c r="CA990" s="21"/>
      <c r="CB990" s="21"/>
      <c r="CC990" s="21"/>
      <c r="CD990" s="21"/>
      <c r="CE990" s="21"/>
      <c r="CF990" s="21"/>
      <c r="DH990" s="21"/>
      <c r="DI990" s="21"/>
    </row>
    <row r="991" spans="1:113" x14ac:dyDescent="0.25">
      <c r="A991" s="21"/>
      <c r="B991" s="21"/>
      <c r="C991" s="21"/>
      <c r="D991" s="21"/>
      <c r="E991" s="21"/>
      <c r="F991" s="21"/>
      <c r="G991" s="21"/>
      <c r="H991" s="21"/>
      <c r="I991" s="21"/>
      <c r="J991" s="21"/>
      <c r="K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V991" s="21"/>
      <c r="BW991" s="21"/>
      <c r="BX991" s="21"/>
      <c r="BY991" s="21"/>
      <c r="BZ991" s="21"/>
      <c r="CA991" s="21"/>
      <c r="CB991" s="21"/>
      <c r="CC991" s="21"/>
      <c r="CD991" s="21"/>
      <c r="CE991" s="21"/>
      <c r="CF991" s="21"/>
      <c r="DH991" s="21"/>
      <c r="DI991" s="21"/>
    </row>
    <row r="992" spans="1:113" x14ac:dyDescent="0.25">
      <c r="A992" s="21"/>
      <c r="B992" s="21"/>
      <c r="C992" s="21"/>
      <c r="D992" s="21"/>
      <c r="E992" s="21"/>
      <c r="F992" s="21"/>
      <c r="G992" s="21"/>
      <c r="H992" s="21"/>
      <c r="I992" s="21"/>
      <c r="J992" s="21"/>
      <c r="K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V992" s="21"/>
      <c r="BW992" s="21"/>
      <c r="BX992" s="21"/>
      <c r="BY992" s="21"/>
      <c r="BZ992" s="21"/>
      <c r="CA992" s="21"/>
      <c r="CB992" s="21"/>
      <c r="CC992" s="21"/>
      <c r="CD992" s="21"/>
      <c r="CE992" s="21"/>
      <c r="CF992" s="21"/>
      <c r="DH992" s="21"/>
      <c r="DI992" s="21"/>
    </row>
    <row r="993" spans="1:113" x14ac:dyDescent="0.25">
      <c r="A993" s="21"/>
      <c r="B993" s="21"/>
      <c r="C993" s="21"/>
      <c r="D993" s="21"/>
      <c r="E993" s="21"/>
      <c r="F993" s="21"/>
      <c r="G993" s="21"/>
      <c r="H993" s="21"/>
      <c r="I993" s="21"/>
      <c r="J993" s="21"/>
      <c r="K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V993" s="21"/>
      <c r="BW993" s="21"/>
      <c r="BX993" s="21"/>
      <c r="BY993" s="21"/>
      <c r="BZ993" s="21"/>
      <c r="CA993" s="21"/>
      <c r="CB993" s="21"/>
      <c r="CC993" s="21"/>
      <c r="CD993" s="21"/>
      <c r="CE993" s="21"/>
      <c r="CF993" s="21"/>
      <c r="DH993" s="21"/>
      <c r="DI993" s="21"/>
    </row>
    <row r="994" spans="1:113" x14ac:dyDescent="0.25">
      <c r="A994" s="21"/>
      <c r="B994" s="21"/>
      <c r="C994" s="21"/>
      <c r="D994" s="21"/>
      <c r="E994" s="21"/>
      <c r="F994" s="21"/>
      <c r="G994" s="21"/>
      <c r="H994" s="21"/>
      <c r="I994" s="21"/>
      <c r="J994" s="21"/>
      <c r="K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V994" s="21"/>
      <c r="BW994" s="21"/>
      <c r="BX994" s="21"/>
      <c r="BY994" s="21"/>
      <c r="BZ994" s="21"/>
      <c r="CA994" s="21"/>
      <c r="CB994" s="21"/>
      <c r="CC994" s="21"/>
      <c r="CD994" s="21"/>
      <c r="CE994" s="21"/>
      <c r="CF994" s="21"/>
      <c r="DH994" s="21"/>
      <c r="DI994" s="21"/>
    </row>
    <row r="995" spans="1:113" x14ac:dyDescent="0.25">
      <c r="A995" s="21"/>
      <c r="B995" s="21"/>
      <c r="C995" s="21"/>
      <c r="D995" s="21"/>
      <c r="E995" s="21"/>
      <c r="F995" s="21"/>
      <c r="G995" s="21"/>
      <c r="H995" s="21"/>
      <c r="I995" s="21"/>
      <c r="J995" s="21"/>
      <c r="K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V995" s="21"/>
      <c r="BW995" s="21"/>
      <c r="BX995" s="21"/>
      <c r="BY995" s="21"/>
      <c r="BZ995" s="21"/>
      <c r="CA995" s="21"/>
      <c r="CB995" s="21"/>
      <c r="CC995" s="21"/>
      <c r="CD995" s="21"/>
      <c r="CE995" s="21"/>
      <c r="CF995" s="21"/>
      <c r="DH995" s="21"/>
      <c r="DI995" s="21"/>
    </row>
    <row r="996" spans="1:113" x14ac:dyDescent="0.25">
      <c r="A996" s="21"/>
      <c r="B996" s="21"/>
      <c r="C996" s="21"/>
      <c r="D996" s="21"/>
      <c r="E996" s="21"/>
      <c r="F996" s="21"/>
      <c r="G996" s="21"/>
      <c r="H996" s="21"/>
      <c r="I996" s="21"/>
      <c r="J996" s="21"/>
      <c r="K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V996" s="21"/>
      <c r="BW996" s="21"/>
      <c r="BX996" s="21"/>
      <c r="BY996" s="21"/>
      <c r="BZ996" s="21"/>
      <c r="CA996" s="21"/>
      <c r="CB996" s="21"/>
      <c r="CC996" s="21"/>
      <c r="CD996" s="21"/>
      <c r="CE996" s="21"/>
      <c r="CF996" s="21"/>
      <c r="DH996" s="21"/>
      <c r="DI996" s="21"/>
    </row>
    <row r="997" spans="1:113" x14ac:dyDescent="0.25">
      <c r="A997" s="21"/>
      <c r="B997" s="21"/>
      <c r="C997" s="21"/>
      <c r="D997" s="21"/>
      <c r="E997" s="21"/>
      <c r="F997" s="21"/>
      <c r="G997" s="21"/>
      <c r="H997" s="21"/>
      <c r="I997" s="21"/>
      <c r="J997" s="21"/>
      <c r="K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V997" s="21"/>
      <c r="BW997" s="21"/>
      <c r="BX997" s="21"/>
      <c r="BY997" s="21"/>
      <c r="BZ997" s="21"/>
      <c r="CA997" s="21"/>
      <c r="CB997" s="21"/>
      <c r="CC997" s="21"/>
      <c r="CD997" s="21"/>
      <c r="CE997" s="21"/>
      <c r="CF997" s="21"/>
      <c r="DH997" s="21"/>
      <c r="DI997" s="21"/>
    </row>
    <row r="998" spans="1:113" x14ac:dyDescent="0.25">
      <c r="A998" s="21"/>
      <c r="B998" s="21"/>
      <c r="C998" s="21"/>
      <c r="D998" s="21"/>
      <c r="E998" s="21"/>
      <c r="F998" s="21"/>
      <c r="G998" s="21"/>
      <c r="H998" s="21"/>
      <c r="I998" s="21"/>
      <c r="J998" s="21"/>
      <c r="K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V998" s="21"/>
      <c r="BW998" s="21"/>
      <c r="BX998" s="21"/>
      <c r="BY998" s="21"/>
      <c r="BZ998" s="21"/>
      <c r="CA998" s="21"/>
      <c r="CB998" s="21"/>
      <c r="CC998" s="21"/>
      <c r="CD998" s="21"/>
      <c r="CE998" s="21"/>
      <c r="CF998" s="21"/>
      <c r="DH998" s="21"/>
      <c r="DI998" s="21"/>
    </row>
    <row r="999" spans="1:113" x14ac:dyDescent="0.25">
      <c r="A999" s="21"/>
      <c r="B999" s="21"/>
      <c r="C999" s="21"/>
      <c r="D999" s="21"/>
      <c r="E999" s="21"/>
      <c r="F999" s="21"/>
      <c r="G999" s="21"/>
      <c r="H999" s="21"/>
      <c r="I999" s="21"/>
      <c r="J999" s="21"/>
      <c r="K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V999" s="21"/>
      <c r="BW999" s="21"/>
      <c r="BX999" s="21"/>
      <c r="BY999" s="21"/>
      <c r="BZ999" s="21"/>
      <c r="CA999" s="21"/>
      <c r="CB999" s="21"/>
      <c r="CC999" s="21"/>
      <c r="CD999" s="21"/>
      <c r="CE999" s="21"/>
      <c r="CF999" s="21"/>
      <c r="DH999" s="21"/>
      <c r="DI999" s="21"/>
    </row>
    <row r="1000" spans="1:113" x14ac:dyDescent="0.25">
      <c r="A1000" s="21"/>
      <c r="B1000" s="21"/>
      <c r="C1000" s="21"/>
      <c r="D1000" s="21"/>
      <c r="E1000" s="21"/>
      <c r="F1000" s="21"/>
      <c r="G1000" s="21"/>
      <c r="H1000" s="21"/>
      <c r="I1000" s="21"/>
      <c r="J1000" s="21"/>
      <c r="K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V1000" s="21"/>
      <c r="BW1000" s="21"/>
      <c r="BX1000" s="21"/>
      <c r="BY1000" s="21"/>
      <c r="BZ1000" s="21"/>
      <c r="CA1000" s="21"/>
      <c r="CB1000" s="21"/>
      <c r="CC1000" s="21"/>
      <c r="CD1000" s="21"/>
      <c r="CE1000" s="21"/>
      <c r="CF1000" s="21"/>
      <c r="DH1000" s="21"/>
      <c r="DI1000" s="21"/>
    </row>
    <row r="1001" spans="1:113" x14ac:dyDescent="0.25">
      <c r="A1001" s="21"/>
      <c r="B1001" s="21"/>
      <c r="C1001" s="21"/>
      <c r="D1001" s="21"/>
      <c r="E1001" s="21"/>
      <c r="F1001" s="21"/>
      <c r="G1001" s="21"/>
      <c r="H1001" s="21"/>
      <c r="I1001" s="21"/>
      <c r="J1001" s="21"/>
      <c r="K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V1001" s="21"/>
      <c r="BW1001" s="21"/>
      <c r="BX1001" s="21"/>
      <c r="BY1001" s="21"/>
      <c r="BZ1001" s="21"/>
      <c r="CA1001" s="21"/>
      <c r="CB1001" s="21"/>
      <c r="CC1001" s="21"/>
      <c r="CD1001" s="21"/>
      <c r="CE1001" s="21"/>
      <c r="CF1001" s="21"/>
      <c r="DH1001" s="21"/>
      <c r="DI1001" s="21"/>
    </row>
    <row r="1002" spans="1:113" x14ac:dyDescent="0.25">
      <c r="A1002" s="21"/>
      <c r="B1002" s="21"/>
      <c r="C1002" s="21"/>
      <c r="D1002" s="21"/>
      <c r="E1002" s="21"/>
      <c r="F1002" s="21"/>
      <c r="G1002" s="21"/>
      <c r="H1002" s="21"/>
      <c r="I1002" s="21"/>
      <c r="J1002" s="21"/>
      <c r="K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V1002" s="21"/>
      <c r="BW1002" s="21"/>
      <c r="BX1002" s="21"/>
      <c r="BY1002" s="21"/>
      <c r="BZ1002" s="21"/>
      <c r="CA1002" s="21"/>
      <c r="CB1002" s="21"/>
      <c r="CC1002" s="21"/>
      <c r="CD1002" s="21"/>
      <c r="CE1002" s="21"/>
      <c r="CF1002" s="21"/>
      <c r="DH1002" s="21"/>
      <c r="DI1002" s="21"/>
    </row>
    <row r="1003" spans="1:113" x14ac:dyDescent="0.25">
      <c r="A1003" s="21"/>
      <c r="B1003" s="21"/>
      <c r="C1003" s="21"/>
      <c r="D1003" s="21"/>
      <c r="E1003" s="21"/>
      <c r="F1003" s="21"/>
      <c r="G1003" s="21"/>
      <c r="H1003" s="21"/>
      <c r="I1003" s="21"/>
      <c r="J1003" s="21"/>
      <c r="K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V1003" s="21"/>
      <c r="BW1003" s="21"/>
      <c r="BX1003" s="21"/>
      <c r="BY1003" s="21"/>
      <c r="BZ1003" s="21"/>
      <c r="CA1003" s="21"/>
      <c r="CB1003" s="21"/>
      <c r="CC1003" s="21"/>
      <c r="CD1003" s="21"/>
      <c r="CE1003" s="21"/>
      <c r="CF1003" s="21"/>
      <c r="DH1003" s="21"/>
      <c r="DI1003" s="21"/>
    </row>
    <row r="1004" spans="1:113" x14ac:dyDescent="0.25">
      <c r="A1004" s="21"/>
      <c r="B1004" s="21"/>
      <c r="C1004" s="21"/>
      <c r="D1004" s="21"/>
      <c r="E1004" s="21"/>
      <c r="F1004" s="21"/>
      <c r="G1004" s="21"/>
      <c r="H1004" s="21"/>
      <c r="I1004" s="21"/>
      <c r="J1004" s="21"/>
      <c r="K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V1004" s="21"/>
      <c r="BW1004" s="21"/>
      <c r="BX1004" s="21"/>
      <c r="BY1004" s="21"/>
      <c r="BZ1004" s="21"/>
      <c r="CA1004" s="21"/>
      <c r="CB1004" s="21"/>
      <c r="CC1004" s="21"/>
      <c r="CD1004" s="21"/>
      <c r="CE1004" s="21"/>
      <c r="CF1004" s="21"/>
      <c r="DH1004" s="21"/>
      <c r="DI1004" s="21"/>
    </row>
    <row r="1005" spans="1:113" x14ac:dyDescent="0.25">
      <c r="A1005" s="21"/>
      <c r="B1005" s="21"/>
      <c r="C1005" s="21"/>
      <c r="D1005" s="21"/>
      <c r="E1005" s="21"/>
      <c r="F1005" s="21"/>
      <c r="G1005" s="21"/>
      <c r="H1005" s="21"/>
      <c r="I1005" s="21"/>
      <c r="J1005" s="21"/>
      <c r="K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V1005" s="21"/>
      <c r="BW1005" s="21"/>
      <c r="BX1005" s="21"/>
      <c r="BY1005" s="21"/>
      <c r="BZ1005" s="21"/>
      <c r="CA1005" s="21"/>
      <c r="CB1005" s="21"/>
      <c r="CC1005" s="21"/>
      <c r="CD1005" s="21"/>
      <c r="CE1005" s="21"/>
      <c r="CF1005" s="21"/>
      <c r="DH1005" s="21"/>
      <c r="DI1005" s="21"/>
    </row>
    <row r="1006" spans="1:113" x14ac:dyDescent="0.25">
      <c r="A1006" s="21"/>
      <c r="B1006" s="21"/>
      <c r="C1006" s="21"/>
      <c r="D1006" s="21"/>
      <c r="E1006" s="21"/>
      <c r="F1006" s="21"/>
      <c r="G1006" s="21"/>
      <c r="H1006" s="21"/>
      <c r="I1006" s="21"/>
      <c r="J1006" s="21"/>
      <c r="K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V1006" s="21"/>
      <c r="BW1006" s="21"/>
      <c r="BX1006" s="21"/>
      <c r="BY1006" s="21"/>
      <c r="BZ1006" s="21"/>
      <c r="CA1006" s="21"/>
      <c r="CB1006" s="21"/>
      <c r="CC1006" s="21"/>
      <c r="CD1006" s="21"/>
      <c r="CE1006" s="21"/>
      <c r="CF1006" s="21"/>
      <c r="DH1006" s="21"/>
      <c r="DI1006" s="21"/>
    </row>
    <row r="1007" spans="1:113" x14ac:dyDescent="0.25">
      <c r="A1007" s="21"/>
      <c r="B1007" s="21"/>
      <c r="C1007" s="21"/>
      <c r="D1007" s="21"/>
      <c r="E1007" s="21"/>
      <c r="F1007" s="21"/>
      <c r="G1007" s="21"/>
      <c r="H1007" s="21"/>
      <c r="I1007" s="21"/>
      <c r="J1007" s="21"/>
      <c r="K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V1007" s="21"/>
      <c r="BW1007" s="21"/>
      <c r="BX1007" s="21"/>
      <c r="BY1007" s="21"/>
      <c r="BZ1007" s="21"/>
      <c r="CA1007" s="21"/>
      <c r="CB1007" s="21"/>
      <c r="CC1007" s="21"/>
      <c r="CD1007" s="21"/>
      <c r="CE1007" s="21"/>
      <c r="CF1007" s="21"/>
      <c r="DH1007" s="21"/>
      <c r="DI1007" s="21"/>
    </row>
    <row r="1008" spans="1:113" x14ac:dyDescent="0.25">
      <c r="A1008" s="21"/>
      <c r="B1008" s="21"/>
      <c r="C1008" s="21"/>
      <c r="D1008" s="21"/>
      <c r="E1008" s="21"/>
      <c r="F1008" s="21"/>
      <c r="G1008" s="21"/>
      <c r="H1008" s="21"/>
      <c r="I1008" s="21"/>
      <c r="J1008" s="21"/>
      <c r="K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V1008" s="21"/>
      <c r="BW1008" s="21"/>
      <c r="BX1008" s="21"/>
      <c r="BY1008" s="21"/>
      <c r="BZ1008" s="21"/>
      <c r="CA1008" s="21"/>
      <c r="CB1008" s="21"/>
      <c r="CC1008" s="21"/>
      <c r="CD1008" s="21"/>
      <c r="CE1008" s="21"/>
      <c r="CF1008" s="21"/>
      <c r="DH1008" s="21"/>
      <c r="DI1008" s="21"/>
    </row>
    <row r="1009" spans="1:113" x14ac:dyDescent="0.25">
      <c r="A1009" s="21"/>
      <c r="B1009" s="21"/>
      <c r="C1009" s="21"/>
      <c r="D1009" s="21"/>
      <c r="E1009" s="21"/>
      <c r="F1009" s="21"/>
      <c r="G1009" s="21"/>
      <c r="H1009" s="21"/>
      <c r="I1009" s="21"/>
      <c r="J1009" s="21"/>
      <c r="K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V1009" s="21"/>
      <c r="BW1009" s="21"/>
      <c r="BX1009" s="21"/>
      <c r="BY1009" s="21"/>
      <c r="BZ1009" s="21"/>
      <c r="CA1009" s="21"/>
      <c r="CB1009" s="21"/>
      <c r="CC1009" s="21"/>
      <c r="CD1009" s="21"/>
      <c r="CE1009" s="21"/>
      <c r="CF1009" s="21"/>
      <c r="DH1009" s="21"/>
      <c r="DI1009" s="21"/>
    </row>
    <row r="1010" spans="1:113" x14ac:dyDescent="0.25">
      <c r="A1010" s="21"/>
      <c r="B1010" s="21"/>
      <c r="C1010" s="21"/>
      <c r="D1010" s="21"/>
      <c r="E1010" s="21"/>
      <c r="F1010" s="21"/>
      <c r="G1010" s="21"/>
      <c r="H1010" s="21"/>
      <c r="I1010" s="21"/>
      <c r="J1010" s="21"/>
      <c r="K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V1010" s="21"/>
      <c r="BW1010" s="21"/>
      <c r="BX1010" s="21"/>
      <c r="BY1010" s="21"/>
      <c r="BZ1010" s="21"/>
      <c r="CA1010" s="21"/>
      <c r="CB1010" s="21"/>
      <c r="CC1010" s="21"/>
      <c r="CD1010" s="21"/>
      <c r="CE1010" s="21"/>
      <c r="CF1010" s="21"/>
      <c r="DH1010" s="21"/>
      <c r="DI1010" s="21"/>
    </row>
    <row r="1011" spans="1:113" x14ac:dyDescent="0.25">
      <c r="A1011" s="21"/>
      <c r="B1011" s="21"/>
      <c r="C1011" s="21"/>
      <c r="D1011" s="21"/>
      <c r="E1011" s="21"/>
      <c r="F1011" s="21"/>
      <c r="G1011" s="21"/>
      <c r="H1011" s="21"/>
      <c r="I1011" s="21"/>
      <c r="J1011" s="21"/>
      <c r="K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V1011" s="21"/>
      <c r="BW1011" s="21"/>
      <c r="BX1011" s="21"/>
      <c r="BY1011" s="21"/>
      <c r="BZ1011" s="21"/>
      <c r="CA1011" s="21"/>
      <c r="CB1011" s="21"/>
      <c r="CC1011" s="21"/>
      <c r="CD1011" s="21"/>
      <c r="CE1011" s="21"/>
      <c r="CF1011" s="21"/>
      <c r="DH1011" s="21"/>
      <c r="DI1011" s="21"/>
    </row>
    <row r="1012" spans="1:113" x14ac:dyDescent="0.25">
      <c r="A1012" s="21"/>
      <c r="B1012" s="21"/>
      <c r="C1012" s="21"/>
      <c r="D1012" s="21"/>
      <c r="E1012" s="21"/>
      <c r="F1012" s="21"/>
      <c r="G1012" s="21"/>
      <c r="H1012" s="21"/>
      <c r="I1012" s="21"/>
      <c r="J1012" s="21"/>
      <c r="K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V1012" s="21"/>
      <c r="BW1012" s="21"/>
      <c r="BX1012" s="21"/>
      <c r="BY1012" s="21"/>
      <c r="BZ1012" s="21"/>
      <c r="CA1012" s="21"/>
      <c r="CB1012" s="21"/>
      <c r="CC1012" s="21"/>
      <c r="CD1012" s="21"/>
      <c r="CE1012" s="21"/>
      <c r="CF1012" s="21"/>
      <c r="DH1012" s="21"/>
      <c r="DI1012" s="21"/>
    </row>
    <row r="1013" spans="1:113" x14ac:dyDescent="0.25">
      <c r="A1013" s="21"/>
      <c r="B1013" s="21"/>
      <c r="C1013" s="21"/>
      <c r="D1013" s="21"/>
      <c r="E1013" s="21"/>
      <c r="F1013" s="21"/>
      <c r="G1013" s="21"/>
      <c r="H1013" s="21"/>
      <c r="I1013" s="21"/>
      <c r="J1013" s="21"/>
      <c r="K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V1013" s="21"/>
      <c r="BW1013" s="21"/>
      <c r="BX1013" s="21"/>
      <c r="BY1013" s="21"/>
      <c r="BZ1013" s="21"/>
      <c r="CA1013" s="21"/>
      <c r="CB1013" s="21"/>
      <c r="CC1013" s="21"/>
      <c r="CD1013" s="21"/>
      <c r="CE1013" s="21"/>
      <c r="CF1013" s="21"/>
      <c r="DH1013" s="21"/>
      <c r="DI1013" s="21"/>
    </row>
    <row r="1014" spans="1:113" x14ac:dyDescent="0.25">
      <c r="A1014" s="21"/>
      <c r="B1014" s="21"/>
      <c r="C1014" s="21"/>
      <c r="D1014" s="21"/>
      <c r="E1014" s="21"/>
      <c r="F1014" s="21"/>
      <c r="G1014" s="21"/>
      <c r="H1014" s="21"/>
      <c r="I1014" s="21"/>
      <c r="J1014" s="21"/>
      <c r="K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V1014" s="21"/>
      <c r="BW1014" s="21"/>
      <c r="BX1014" s="21"/>
      <c r="BY1014" s="21"/>
      <c r="BZ1014" s="21"/>
      <c r="CA1014" s="21"/>
      <c r="CB1014" s="21"/>
      <c r="CC1014" s="21"/>
      <c r="CD1014" s="21"/>
      <c r="CE1014" s="21"/>
      <c r="CF1014" s="21"/>
      <c r="DH1014" s="21"/>
      <c r="DI1014" s="21"/>
    </row>
    <row r="1015" spans="1:113" x14ac:dyDescent="0.25">
      <c r="A1015" s="21"/>
      <c r="B1015" s="21"/>
      <c r="C1015" s="21"/>
      <c r="D1015" s="21"/>
      <c r="E1015" s="21"/>
      <c r="F1015" s="21"/>
      <c r="G1015" s="21"/>
      <c r="H1015" s="21"/>
      <c r="I1015" s="21"/>
      <c r="J1015" s="21"/>
      <c r="K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V1015" s="21"/>
      <c r="BW1015" s="21"/>
      <c r="BX1015" s="21"/>
      <c r="BY1015" s="21"/>
      <c r="BZ1015" s="21"/>
      <c r="CA1015" s="21"/>
      <c r="CB1015" s="21"/>
      <c r="CC1015" s="21"/>
      <c r="CD1015" s="21"/>
      <c r="CE1015" s="21"/>
      <c r="CF1015" s="21"/>
      <c r="DH1015" s="21"/>
      <c r="DI1015" s="21"/>
    </row>
    <row r="1016" spans="1:113" x14ac:dyDescent="0.25">
      <c r="A1016" s="21"/>
      <c r="B1016" s="21"/>
      <c r="C1016" s="21"/>
      <c r="D1016" s="21"/>
      <c r="E1016" s="21"/>
      <c r="F1016" s="21"/>
      <c r="G1016" s="21"/>
      <c r="H1016" s="21"/>
      <c r="I1016" s="21"/>
      <c r="J1016" s="21"/>
      <c r="K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V1016" s="21"/>
      <c r="BW1016" s="21"/>
      <c r="BX1016" s="21"/>
      <c r="BY1016" s="21"/>
      <c r="BZ1016" s="21"/>
      <c r="CA1016" s="21"/>
      <c r="CB1016" s="21"/>
      <c r="CC1016" s="21"/>
      <c r="CD1016" s="21"/>
      <c r="CE1016" s="21"/>
      <c r="CF1016" s="21"/>
      <c r="DH1016" s="21"/>
      <c r="DI1016" s="21"/>
    </row>
    <row r="1017" spans="1:113" x14ac:dyDescent="0.25">
      <c r="A1017" s="21"/>
      <c r="B1017" s="21"/>
      <c r="C1017" s="21"/>
      <c r="D1017" s="21"/>
      <c r="E1017" s="21"/>
      <c r="F1017" s="21"/>
      <c r="G1017" s="21"/>
      <c r="H1017" s="21"/>
      <c r="I1017" s="21"/>
      <c r="J1017" s="21"/>
      <c r="K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V1017" s="21"/>
      <c r="BW1017" s="21"/>
      <c r="BX1017" s="21"/>
      <c r="BY1017" s="21"/>
      <c r="BZ1017" s="21"/>
      <c r="CA1017" s="21"/>
      <c r="CB1017" s="21"/>
      <c r="CC1017" s="21"/>
      <c r="CD1017" s="21"/>
      <c r="CE1017" s="21"/>
      <c r="CF1017" s="21"/>
      <c r="DH1017" s="21"/>
      <c r="DI1017" s="21"/>
    </row>
    <row r="1018" spans="1:113" x14ac:dyDescent="0.25">
      <c r="A1018" s="21"/>
      <c r="B1018" s="21"/>
      <c r="C1018" s="21"/>
      <c r="D1018" s="21"/>
      <c r="E1018" s="21"/>
      <c r="F1018" s="21"/>
      <c r="G1018" s="21"/>
      <c r="H1018" s="21"/>
      <c r="I1018" s="21"/>
      <c r="J1018" s="21"/>
      <c r="K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V1018" s="21"/>
      <c r="BW1018" s="21"/>
      <c r="BX1018" s="21"/>
      <c r="BY1018" s="21"/>
      <c r="BZ1018" s="21"/>
      <c r="CA1018" s="21"/>
      <c r="CB1018" s="21"/>
      <c r="CC1018" s="21"/>
      <c r="CD1018" s="21"/>
      <c r="CE1018" s="21"/>
      <c r="CF1018" s="21"/>
      <c r="DH1018" s="21"/>
      <c r="DI1018" s="21"/>
    </row>
    <row r="1019" spans="1:113" x14ac:dyDescent="0.25">
      <c r="A1019" s="21"/>
      <c r="B1019" s="21"/>
      <c r="C1019" s="21"/>
      <c r="D1019" s="21"/>
      <c r="E1019" s="21"/>
      <c r="F1019" s="21"/>
      <c r="G1019" s="21"/>
      <c r="H1019" s="21"/>
      <c r="I1019" s="21"/>
      <c r="J1019" s="21"/>
      <c r="K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V1019" s="21"/>
      <c r="BW1019" s="21"/>
      <c r="BX1019" s="21"/>
      <c r="BY1019" s="21"/>
      <c r="BZ1019" s="21"/>
      <c r="CA1019" s="21"/>
      <c r="CB1019" s="21"/>
      <c r="CC1019" s="21"/>
      <c r="CD1019" s="21"/>
      <c r="CE1019" s="21"/>
      <c r="CF1019" s="21"/>
      <c r="DH1019" s="21"/>
      <c r="DI1019" s="21"/>
    </row>
    <row r="1020" spans="1:113" x14ac:dyDescent="0.25">
      <c r="A1020" s="21"/>
      <c r="B1020" s="21"/>
      <c r="C1020" s="21"/>
      <c r="D1020" s="21"/>
      <c r="E1020" s="21"/>
      <c r="F1020" s="21"/>
      <c r="G1020" s="21"/>
      <c r="H1020" s="21"/>
      <c r="I1020" s="21"/>
      <c r="J1020" s="21"/>
      <c r="K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V1020" s="21"/>
      <c r="BW1020" s="21"/>
      <c r="BX1020" s="21"/>
      <c r="BY1020" s="21"/>
      <c r="BZ1020" s="21"/>
      <c r="CA1020" s="21"/>
      <c r="CB1020" s="21"/>
      <c r="CC1020" s="21"/>
      <c r="CD1020" s="21"/>
      <c r="CE1020" s="21"/>
      <c r="CF1020" s="21"/>
      <c r="DH1020" s="21"/>
      <c r="DI1020" s="21"/>
    </row>
    <row r="1021" spans="1:113" x14ac:dyDescent="0.25">
      <c r="A1021" s="21"/>
      <c r="B1021" s="21"/>
      <c r="C1021" s="21"/>
      <c r="D1021" s="21"/>
      <c r="E1021" s="21"/>
      <c r="F1021" s="21"/>
      <c r="G1021" s="21"/>
      <c r="H1021" s="21"/>
      <c r="I1021" s="21"/>
      <c r="J1021" s="21"/>
      <c r="K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V1021" s="21"/>
      <c r="BW1021" s="21"/>
      <c r="BX1021" s="21"/>
      <c r="BY1021" s="21"/>
      <c r="BZ1021" s="21"/>
      <c r="CA1021" s="21"/>
      <c r="CB1021" s="21"/>
      <c r="CC1021" s="21"/>
      <c r="CD1021" s="21"/>
      <c r="CE1021" s="21"/>
      <c r="CF1021" s="21"/>
      <c r="DH1021" s="21"/>
      <c r="DI1021" s="21"/>
    </row>
    <row r="1022" spans="1:113" x14ac:dyDescent="0.25">
      <c r="A1022" s="21"/>
      <c r="B1022" s="21"/>
      <c r="C1022" s="21"/>
      <c r="D1022" s="21"/>
      <c r="E1022" s="21"/>
      <c r="F1022" s="21"/>
      <c r="G1022" s="21"/>
      <c r="H1022" s="21"/>
      <c r="I1022" s="21"/>
      <c r="J1022" s="21"/>
      <c r="K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V1022" s="21"/>
      <c r="BW1022" s="21"/>
      <c r="BX1022" s="21"/>
      <c r="BY1022" s="21"/>
      <c r="BZ1022" s="21"/>
      <c r="CA1022" s="21"/>
      <c r="CB1022" s="21"/>
      <c r="CC1022" s="21"/>
      <c r="CD1022" s="21"/>
      <c r="CE1022" s="21"/>
      <c r="CF1022" s="21"/>
      <c r="DH1022" s="21"/>
      <c r="DI1022" s="21"/>
    </row>
    <row r="1023" spans="1:113" x14ac:dyDescent="0.25">
      <c r="A1023" s="21"/>
      <c r="B1023" s="21"/>
      <c r="C1023" s="21"/>
      <c r="D1023" s="21"/>
      <c r="E1023" s="21"/>
      <c r="F1023" s="21"/>
      <c r="G1023" s="21"/>
      <c r="H1023" s="21"/>
      <c r="I1023" s="21"/>
      <c r="J1023" s="21"/>
      <c r="K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V1023" s="21"/>
      <c r="BW1023" s="21"/>
      <c r="BX1023" s="21"/>
      <c r="BY1023" s="21"/>
      <c r="BZ1023" s="21"/>
      <c r="CA1023" s="21"/>
      <c r="CB1023" s="21"/>
      <c r="CC1023" s="21"/>
      <c r="CD1023" s="21"/>
      <c r="CE1023" s="21"/>
      <c r="CF1023" s="21"/>
      <c r="DH1023" s="21"/>
      <c r="DI1023" s="21"/>
    </row>
    <row r="1024" spans="1:113" x14ac:dyDescent="0.25">
      <c r="A1024" s="21"/>
      <c r="B1024" s="21"/>
      <c r="C1024" s="21"/>
      <c r="D1024" s="21"/>
      <c r="E1024" s="21"/>
      <c r="F1024" s="21"/>
      <c r="G1024" s="21"/>
      <c r="H1024" s="21"/>
      <c r="I1024" s="21"/>
      <c r="J1024" s="21"/>
      <c r="K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V1024" s="21"/>
      <c r="BW1024" s="21"/>
      <c r="BX1024" s="21"/>
      <c r="BY1024" s="21"/>
      <c r="BZ1024" s="21"/>
      <c r="CA1024" s="21"/>
      <c r="CB1024" s="21"/>
      <c r="CC1024" s="21"/>
      <c r="CD1024" s="21"/>
      <c r="CE1024" s="21"/>
      <c r="CF1024" s="21"/>
      <c r="DH1024" s="21"/>
      <c r="DI1024" s="21"/>
    </row>
    <row r="1025" spans="1:113" x14ac:dyDescent="0.25">
      <c r="A1025" s="21"/>
      <c r="B1025" s="21"/>
      <c r="C1025" s="21"/>
      <c r="D1025" s="21"/>
      <c r="E1025" s="21"/>
      <c r="F1025" s="21"/>
      <c r="G1025" s="21"/>
      <c r="H1025" s="21"/>
      <c r="I1025" s="21"/>
      <c r="J1025" s="21"/>
      <c r="K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V1025" s="21"/>
      <c r="BW1025" s="21"/>
      <c r="BX1025" s="21"/>
      <c r="BY1025" s="21"/>
      <c r="BZ1025" s="21"/>
      <c r="CA1025" s="21"/>
      <c r="CB1025" s="21"/>
      <c r="CC1025" s="21"/>
      <c r="CD1025" s="21"/>
      <c r="CE1025" s="21"/>
      <c r="CF1025" s="21"/>
      <c r="DH1025" s="21"/>
      <c r="DI1025" s="21"/>
    </row>
    <row r="1026" spans="1:113" x14ac:dyDescent="0.25">
      <c r="A1026" s="21"/>
      <c r="B1026" s="21"/>
      <c r="C1026" s="21"/>
      <c r="D1026" s="21"/>
      <c r="E1026" s="21"/>
      <c r="F1026" s="21"/>
      <c r="G1026" s="21"/>
      <c r="H1026" s="21"/>
      <c r="I1026" s="21"/>
      <c r="J1026" s="21"/>
      <c r="K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V1026" s="21"/>
      <c r="BW1026" s="21"/>
      <c r="BX1026" s="21"/>
      <c r="BY1026" s="21"/>
      <c r="BZ1026" s="21"/>
      <c r="CA1026" s="21"/>
      <c r="CB1026" s="21"/>
      <c r="CC1026" s="21"/>
      <c r="CD1026" s="21"/>
      <c r="CE1026" s="21"/>
      <c r="CF1026" s="21"/>
      <c r="DH1026" s="21"/>
      <c r="DI1026" s="21"/>
    </row>
    <row r="1027" spans="1:113" x14ac:dyDescent="0.25">
      <c r="A1027" s="21"/>
      <c r="B1027" s="21"/>
      <c r="C1027" s="21"/>
      <c r="D1027" s="21"/>
      <c r="E1027" s="21"/>
      <c r="F1027" s="21"/>
      <c r="G1027" s="21"/>
      <c r="H1027" s="21"/>
      <c r="I1027" s="21"/>
      <c r="J1027" s="21"/>
      <c r="K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V1027" s="21"/>
      <c r="BW1027" s="21"/>
      <c r="BX1027" s="21"/>
      <c r="BY1027" s="21"/>
      <c r="BZ1027" s="21"/>
      <c r="CA1027" s="21"/>
      <c r="CB1027" s="21"/>
      <c r="CC1027" s="21"/>
      <c r="CD1027" s="21"/>
      <c r="CE1027" s="21"/>
      <c r="CF1027" s="21"/>
      <c r="DH1027" s="21"/>
      <c r="DI1027" s="21"/>
    </row>
    <row r="1028" spans="1:113" x14ac:dyDescent="0.25">
      <c r="A1028" s="21"/>
      <c r="B1028" s="21"/>
      <c r="C1028" s="21"/>
      <c r="D1028" s="21"/>
      <c r="E1028" s="21"/>
      <c r="F1028" s="21"/>
      <c r="G1028" s="21"/>
      <c r="H1028" s="21"/>
      <c r="I1028" s="21"/>
      <c r="J1028" s="21"/>
      <c r="K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V1028" s="21"/>
      <c r="BW1028" s="21"/>
      <c r="BX1028" s="21"/>
      <c r="BY1028" s="21"/>
      <c r="BZ1028" s="21"/>
      <c r="CA1028" s="21"/>
      <c r="CB1028" s="21"/>
      <c r="CC1028" s="21"/>
      <c r="CD1028" s="21"/>
      <c r="CE1028" s="21"/>
      <c r="CF1028" s="21"/>
      <c r="DH1028" s="21"/>
      <c r="DI1028" s="21"/>
    </row>
    <row r="1029" spans="1:113" x14ac:dyDescent="0.25">
      <c r="A1029" s="21"/>
      <c r="B1029" s="21"/>
      <c r="C1029" s="21"/>
      <c r="D1029" s="21"/>
      <c r="E1029" s="21"/>
      <c r="F1029" s="21"/>
      <c r="G1029" s="21"/>
      <c r="H1029" s="21"/>
      <c r="I1029" s="21"/>
      <c r="J1029" s="21"/>
      <c r="K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V1029" s="21"/>
      <c r="BW1029" s="21"/>
      <c r="BX1029" s="21"/>
      <c r="BY1029" s="21"/>
      <c r="BZ1029" s="21"/>
      <c r="CA1029" s="21"/>
      <c r="CB1029" s="21"/>
      <c r="CC1029" s="21"/>
      <c r="CD1029" s="21"/>
      <c r="CE1029" s="21"/>
      <c r="CF1029" s="21"/>
      <c r="DH1029" s="21"/>
      <c r="DI1029" s="21"/>
    </row>
    <row r="1030" spans="1:113" x14ac:dyDescent="0.25">
      <c r="A1030" s="21"/>
      <c r="B1030" s="21"/>
      <c r="C1030" s="21"/>
      <c r="D1030" s="21"/>
      <c r="E1030" s="21"/>
      <c r="F1030" s="21"/>
      <c r="G1030" s="21"/>
      <c r="H1030" s="21"/>
      <c r="I1030" s="21"/>
      <c r="J1030" s="21"/>
      <c r="K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V1030" s="21"/>
      <c r="BW1030" s="21"/>
      <c r="BX1030" s="21"/>
      <c r="BY1030" s="21"/>
      <c r="BZ1030" s="21"/>
      <c r="CA1030" s="21"/>
      <c r="CB1030" s="21"/>
      <c r="CC1030" s="21"/>
      <c r="CD1030" s="21"/>
      <c r="CE1030" s="21"/>
      <c r="CF1030" s="21"/>
      <c r="DH1030" s="21"/>
      <c r="DI1030" s="21"/>
    </row>
    <row r="1031" spans="1:113" x14ac:dyDescent="0.25">
      <c r="A1031" s="21"/>
      <c r="B1031" s="21"/>
      <c r="C1031" s="21"/>
      <c r="D1031" s="21"/>
      <c r="E1031" s="21"/>
      <c r="F1031" s="21"/>
      <c r="G1031" s="21"/>
      <c r="H1031" s="21"/>
      <c r="I1031" s="21"/>
      <c r="J1031" s="21"/>
      <c r="K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V1031" s="21"/>
      <c r="BW1031" s="21"/>
      <c r="BX1031" s="21"/>
      <c r="BY1031" s="21"/>
      <c r="BZ1031" s="21"/>
      <c r="CA1031" s="21"/>
      <c r="CB1031" s="21"/>
      <c r="CC1031" s="21"/>
      <c r="CD1031" s="21"/>
      <c r="CE1031" s="21"/>
      <c r="CF1031" s="21"/>
      <c r="DH1031" s="21"/>
      <c r="DI1031" s="21"/>
    </row>
    <row r="1032" spans="1:113" x14ac:dyDescent="0.25">
      <c r="A1032" s="21"/>
      <c r="B1032" s="21"/>
      <c r="C1032" s="21"/>
      <c r="D1032" s="21"/>
      <c r="E1032" s="21"/>
      <c r="F1032" s="21"/>
      <c r="G1032" s="21"/>
      <c r="H1032" s="21"/>
      <c r="I1032" s="21"/>
      <c r="J1032" s="21"/>
      <c r="K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V1032" s="21"/>
      <c r="BW1032" s="21"/>
      <c r="BX1032" s="21"/>
      <c r="BY1032" s="21"/>
      <c r="BZ1032" s="21"/>
      <c r="CA1032" s="21"/>
      <c r="CB1032" s="21"/>
      <c r="CC1032" s="21"/>
      <c r="CD1032" s="21"/>
      <c r="CE1032" s="21"/>
      <c r="CF1032" s="21"/>
      <c r="DH1032" s="21"/>
      <c r="DI1032" s="21"/>
    </row>
    <row r="1033" spans="1:113" x14ac:dyDescent="0.25">
      <c r="A1033" s="21"/>
      <c r="B1033" s="21"/>
      <c r="C1033" s="21"/>
      <c r="D1033" s="21"/>
      <c r="E1033" s="21"/>
      <c r="F1033" s="21"/>
      <c r="G1033" s="21"/>
      <c r="H1033" s="21"/>
      <c r="I1033" s="21"/>
      <c r="J1033" s="21"/>
      <c r="K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V1033" s="21"/>
      <c r="BW1033" s="21"/>
      <c r="BX1033" s="21"/>
      <c r="BY1033" s="21"/>
      <c r="BZ1033" s="21"/>
      <c r="CA1033" s="21"/>
      <c r="CB1033" s="21"/>
      <c r="CC1033" s="21"/>
      <c r="CD1033" s="21"/>
      <c r="CE1033" s="21"/>
      <c r="CF1033" s="21"/>
      <c r="DH1033" s="21"/>
      <c r="DI1033" s="21"/>
    </row>
    <row r="1034" spans="1:113" x14ac:dyDescent="0.25">
      <c r="A1034" s="21"/>
      <c r="B1034" s="21"/>
      <c r="C1034" s="21"/>
      <c r="D1034" s="21"/>
      <c r="E1034" s="21"/>
      <c r="F1034" s="21"/>
      <c r="G1034" s="21"/>
      <c r="H1034" s="21"/>
      <c r="I1034" s="21"/>
      <c r="J1034" s="21"/>
      <c r="K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V1034" s="21"/>
      <c r="BW1034" s="21"/>
      <c r="BX1034" s="21"/>
      <c r="BY1034" s="21"/>
      <c r="BZ1034" s="21"/>
      <c r="CA1034" s="21"/>
      <c r="CB1034" s="21"/>
      <c r="CC1034" s="21"/>
      <c r="CD1034" s="21"/>
      <c r="CE1034" s="21"/>
      <c r="CF1034" s="21"/>
      <c r="DH1034" s="21"/>
      <c r="DI1034" s="21"/>
    </row>
    <row r="1035" spans="1:113" x14ac:dyDescent="0.25">
      <c r="A1035" s="21"/>
      <c r="B1035" s="21"/>
      <c r="C1035" s="21"/>
      <c r="D1035" s="21"/>
      <c r="E1035" s="21"/>
      <c r="F1035" s="21"/>
      <c r="G1035" s="21"/>
      <c r="H1035" s="21"/>
      <c r="I1035" s="21"/>
      <c r="J1035" s="21"/>
      <c r="K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V1035" s="21"/>
      <c r="BW1035" s="21"/>
      <c r="BX1035" s="21"/>
      <c r="BY1035" s="21"/>
      <c r="BZ1035" s="21"/>
      <c r="CA1035" s="21"/>
      <c r="CB1035" s="21"/>
      <c r="CC1035" s="21"/>
      <c r="CD1035" s="21"/>
      <c r="CE1035" s="21"/>
      <c r="CF1035" s="21"/>
      <c r="DH1035" s="21"/>
      <c r="DI1035" s="21"/>
    </row>
    <row r="1036" spans="1:113" x14ac:dyDescent="0.25">
      <c r="A1036" s="21"/>
      <c r="B1036" s="21"/>
      <c r="C1036" s="21"/>
      <c r="D1036" s="21"/>
      <c r="E1036" s="21"/>
      <c r="F1036" s="21"/>
      <c r="G1036" s="21"/>
      <c r="H1036" s="21"/>
      <c r="I1036" s="21"/>
      <c r="J1036" s="21"/>
      <c r="K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V1036" s="21"/>
      <c r="BW1036" s="21"/>
      <c r="BX1036" s="21"/>
      <c r="BY1036" s="21"/>
      <c r="BZ1036" s="21"/>
      <c r="CA1036" s="21"/>
      <c r="CB1036" s="21"/>
      <c r="CC1036" s="21"/>
      <c r="CD1036" s="21"/>
      <c r="CE1036" s="21"/>
      <c r="CF1036" s="21"/>
      <c r="DH1036" s="21"/>
      <c r="DI1036" s="21"/>
    </row>
    <row r="1037" spans="1:113" x14ac:dyDescent="0.25">
      <c r="A1037" s="21"/>
      <c r="B1037" s="21"/>
      <c r="C1037" s="21"/>
      <c r="D1037" s="21"/>
      <c r="E1037" s="21"/>
      <c r="F1037" s="21"/>
      <c r="G1037" s="21"/>
      <c r="H1037" s="21"/>
      <c r="I1037" s="21"/>
      <c r="J1037" s="21"/>
      <c r="K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V1037" s="21"/>
      <c r="BW1037" s="21"/>
      <c r="BX1037" s="21"/>
      <c r="BY1037" s="21"/>
      <c r="BZ1037" s="21"/>
      <c r="CA1037" s="21"/>
      <c r="CB1037" s="21"/>
      <c r="CC1037" s="21"/>
      <c r="CD1037" s="21"/>
      <c r="CE1037" s="21"/>
      <c r="CF1037" s="21"/>
      <c r="DH1037" s="21"/>
      <c r="DI1037" s="21"/>
    </row>
    <row r="1038" spans="1:113" x14ac:dyDescent="0.25">
      <c r="A1038" s="21"/>
      <c r="B1038" s="21"/>
      <c r="C1038" s="21"/>
      <c r="D1038" s="21"/>
      <c r="E1038" s="21"/>
      <c r="F1038" s="21"/>
      <c r="G1038" s="21"/>
      <c r="H1038" s="21"/>
      <c r="I1038" s="21"/>
      <c r="J1038" s="21"/>
      <c r="K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V1038" s="21"/>
      <c r="BW1038" s="21"/>
      <c r="BX1038" s="21"/>
      <c r="BY1038" s="21"/>
      <c r="BZ1038" s="21"/>
      <c r="CA1038" s="21"/>
      <c r="CB1038" s="21"/>
      <c r="CC1038" s="21"/>
      <c r="CD1038" s="21"/>
      <c r="CE1038" s="21"/>
      <c r="CF1038" s="21"/>
      <c r="DH1038" s="21"/>
      <c r="DI1038" s="21"/>
    </row>
    <row r="1039" spans="1:113" x14ac:dyDescent="0.25">
      <c r="A1039" s="21"/>
      <c r="B1039" s="21"/>
      <c r="C1039" s="21"/>
      <c r="D1039" s="21"/>
      <c r="E1039" s="21"/>
      <c r="F1039" s="21"/>
      <c r="G1039" s="21"/>
      <c r="H1039" s="21"/>
      <c r="I1039" s="21"/>
      <c r="J1039" s="21"/>
      <c r="K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V1039" s="21"/>
      <c r="BW1039" s="21"/>
      <c r="BX1039" s="21"/>
      <c r="BY1039" s="21"/>
      <c r="BZ1039" s="21"/>
      <c r="CA1039" s="21"/>
      <c r="CB1039" s="21"/>
      <c r="CC1039" s="21"/>
      <c r="CD1039" s="21"/>
      <c r="CE1039" s="21"/>
      <c r="CF1039" s="21"/>
      <c r="DH1039" s="21"/>
      <c r="DI1039" s="21"/>
    </row>
    <row r="1040" spans="1:113" x14ac:dyDescent="0.25">
      <c r="A1040" s="21"/>
      <c r="B1040" s="21"/>
      <c r="C1040" s="21"/>
      <c r="D1040" s="21"/>
      <c r="E1040" s="21"/>
      <c r="F1040" s="21"/>
      <c r="G1040" s="21"/>
      <c r="H1040" s="21"/>
      <c r="I1040" s="21"/>
      <c r="J1040" s="21"/>
      <c r="K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V1040" s="21"/>
      <c r="BW1040" s="21"/>
      <c r="BX1040" s="21"/>
      <c r="BY1040" s="21"/>
      <c r="BZ1040" s="21"/>
      <c r="CA1040" s="21"/>
      <c r="CB1040" s="21"/>
      <c r="CC1040" s="21"/>
      <c r="CD1040" s="21"/>
      <c r="CE1040" s="21"/>
      <c r="CF1040" s="21"/>
      <c r="DH1040" s="21"/>
      <c r="DI1040" s="21"/>
    </row>
    <row r="1041" spans="1:113" x14ac:dyDescent="0.25">
      <c r="A1041" s="21"/>
      <c r="B1041" s="21"/>
      <c r="C1041" s="21"/>
      <c r="D1041" s="21"/>
      <c r="E1041" s="21"/>
      <c r="F1041" s="21"/>
      <c r="G1041" s="21"/>
      <c r="H1041" s="21"/>
      <c r="I1041" s="21"/>
      <c r="J1041" s="21"/>
      <c r="K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V1041" s="21"/>
      <c r="BW1041" s="21"/>
      <c r="BX1041" s="21"/>
      <c r="BY1041" s="21"/>
      <c r="BZ1041" s="21"/>
      <c r="CA1041" s="21"/>
      <c r="CB1041" s="21"/>
      <c r="CC1041" s="21"/>
      <c r="CD1041" s="21"/>
      <c r="CE1041" s="21"/>
      <c r="CF1041" s="21"/>
      <c r="DH1041" s="21"/>
      <c r="DI1041" s="21"/>
    </row>
    <row r="1042" spans="1:113" x14ac:dyDescent="0.25">
      <c r="A1042" s="21"/>
      <c r="B1042" s="21"/>
      <c r="C1042" s="21"/>
      <c r="D1042" s="21"/>
      <c r="E1042" s="21"/>
      <c r="F1042" s="21"/>
      <c r="G1042" s="21"/>
      <c r="H1042" s="21"/>
      <c r="I1042" s="21"/>
      <c r="J1042" s="21"/>
      <c r="K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V1042" s="21"/>
      <c r="BW1042" s="21"/>
      <c r="BX1042" s="21"/>
      <c r="BY1042" s="21"/>
      <c r="BZ1042" s="21"/>
      <c r="CA1042" s="21"/>
      <c r="CB1042" s="21"/>
      <c r="CC1042" s="21"/>
      <c r="CD1042" s="21"/>
      <c r="CE1042" s="21"/>
      <c r="CF1042" s="21"/>
      <c r="DH1042" s="21"/>
      <c r="DI1042" s="21"/>
    </row>
    <row r="1043" spans="1:113" x14ac:dyDescent="0.25">
      <c r="A1043" s="21"/>
      <c r="B1043" s="21"/>
      <c r="C1043" s="21"/>
      <c r="D1043" s="21"/>
      <c r="E1043" s="21"/>
      <c r="F1043" s="21"/>
      <c r="G1043" s="21"/>
      <c r="H1043" s="21"/>
      <c r="I1043" s="21"/>
      <c r="J1043" s="21"/>
      <c r="K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V1043" s="21"/>
      <c r="BW1043" s="21"/>
      <c r="BX1043" s="21"/>
      <c r="BY1043" s="21"/>
      <c r="BZ1043" s="21"/>
      <c r="CA1043" s="21"/>
      <c r="CB1043" s="21"/>
      <c r="CC1043" s="21"/>
      <c r="CD1043" s="21"/>
      <c r="CE1043" s="21"/>
      <c r="CF1043" s="21"/>
      <c r="DH1043" s="21"/>
      <c r="DI1043" s="21"/>
    </row>
    <row r="1044" spans="1:113" x14ac:dyDescent="0.25">
      <c r="A1044" s="21"/>
      <c r="B1044" s="21"/>
      <c r="C1044" s="21"/>
      <c r="D1044" s="21"/>
      <c r="E1044" s="21"/>
      <c r="F1044" s="21"/>
      <c r="G1044" s="21"/>
      <c r="H1044" s="21"/>
      <c r="I1044" s="21"/>
      <c r="J1044" s="21"/>
      <c r="K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V1044" s="21"/>
      <c r="BW1044" s="21"/>
      <c r="BX1044" s="21"/>
      <c r="BY1044" s="21"/>
      <c r="BZ1044" s="21"/>
      <c r="CA1044" s="21"/>
      <c r="CB1044" s="21"/>
      <c r="CC1044" s="21"/>
      <c r="CD1044" s="21"/>
      <c r="CE1044" s="21"/>
      <c r="CF1044" s="21"/>
      <c r="DH1044" s="21"/>
      <c r="DI1044" s="21"/>
    </row>
    <row r="1045" spans="1:113" x14ac:dyDescent="0.25">
      <c r="A1045" s="21"/>
      <c r="B1045" s="21"/>
      <c r="C1045" s="21"/>
      <c r="D1045" s="21"/>
      <c r="E1045" s="21"/>
      <c r="F1045" s="21"/>
      <c r="G1045" s="21"/>
      <c r="H1045" s="21"/>
      <c r="I1045" s="21"/>
      <c r="J1045" s="21"/>
      <c r="K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V1045" s="21"/>
      <c r="BW1045" s="21"/>
      <c r="BX1045" s="21"/>
      <c r="BY1045" s="21"/>
      <c r="BZ1045" s="21"/>
      <c r="CA1045" s="21"/>
      <c r="CB1045" s="21"/>
      <c r="CC1045" s="21"/>
      <c r="CD1045" s="21"/>
      <c r="CE1045" s="21"/>
      <c r="CF1045" s="21"/>
      <c r="DH1045" s="21"/>
      <c r="DI1045" s="21"/>
    </row>
    <row r="1046" spans="1:113" x14ac:dyDescent="0.25">
      <c r="A1046" s="21"/>
      <c r="B1046" s="21"/>
      <c r="C1046" s="21"/>
      <c r="D1046" s="21"/>
      <c r="E1046" s="21"/>
      <c r="F1046" s="21"/>
      <c r="G1046" s="21"/>
      <c r="H1046" s="21"/>
      <c r="I1046" s="21"/>
      <c r="J1046" s="21"/>
      <c r="K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V1046" s="21"/>
      <c r="BW1046" s="21"/>
      <c r="BX1046" s="21"/>
      <c r="BY1046" s="21"/>
      <c r="BZ1046" s="21"/>
      <c r="CA1046" s="21"/>
      <c r="CB1046" s="21"/>
      <c r="CC1046" s="21"/>
      <c r="CD1046" s="21"/>
      <c r="CE1046" s="21"/>
      <c r="CF1046" s="21"/>
      <c r="DH1046" s="21"/>
      <c r="DI1046" s="21"/>
    </row>
    <row r="1047" spans="1:113" x14ac:dyDescent="0.25">
      <c r="A1047" s="21"/>
      <c r="B1047" s="21"/>
      <c r="C1047" s="21"/>
      <c r="D1047" s="21"/>
      <c r="E1047" s="21"/>
      <c r="F1047" s="21"/>
      <c r="G1047" s="21"/>
      <c r="H1047" s="21"/>
      <c r="I1047" s="21"/>
      <c r="J1047" s="21"/>
      <c r="K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V1047" s="21"/>
      <c r="BW1047" s="21"/>
      <c r="BX1047" s="21"/>
      <c r="BY1047" s="21"/>
      <c r="BZ1047" s="21"/>
      <c r="CA1047" s="21"/>
      <c r="CB1047" s="21"/>
      <c r="CC1047" s="21"/>
      <c r="CD1047" s="21"/>
      <c r="CE1047" s="21"/>
      <c r="CF1047" s="21"/>
      <c r="DH1047" s="21"/>
      <c r="DI1047" s="21"/>
    </row>
    <row r="1048" spans="1:113" x14ac:dyDescent="0.25">
      <c r="A1048" s="21"/>
      <c r="B1048" s="21"/>
      <c r="C1048" s="21"/>
      <c r="D1048" s="21"/>
      <c r="E1048" s="21"/>
      <c r="F1048" s="21"/>
      <c r="G1048" s="21"/>
      <c r="H1048" s="21"/>
      <c r="I1048" s="21"/>
      <c r="J1048" s="21"/>
      <c r="K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V1048" s="21"/>
      <c r="BW1048" s="21"/>
      <c r="BX1048" s="21"/>
      <c r="BY1048" s="21"/>
      <c r="BZ1048" s="21"/>
      <c r="CA1048" s="21"/>
      <c r="CB1048" s="21"/>
      <c r="CC1048" s="21"/>
      <c r="CD1048" s="21"/>
      <c r="CE1048" s="21"/>
      <c r="CF1048" s="21"/>
      <c r="DH1048" s="21"/>
      <c r="DI1048" s="21"/>
    </row>
    <row r="1049" spans="1:113" x14ac:dyDescent="0.25">
      <c r="A1049" s="21"/>
      <c r="B1049" s="21"/>
      <c r="C1049" s="21"/>
      <c r="D1049" s="21"/>
      <c r="E1049" s="21"/>
      <c r="F1049" s="21"/>
      <c r="G1049" s="21"/>
      <c r="H1049" s="21"/>
      <c r="I1049" s="21"/>
      <c r="J1049" s="21"/>
      <c r="K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V1049" s="21"/>
      <c r="BW1049" s="21"/>
      <c r="BX1049" s="21"/>
      <c r="BY1049" s="21"/>
      <c r="BZ1049" s="21"/>
      <c r="CA1049" s="21"/>
      <c r="CB1049" s="21"/>
      <c r="CC1049" s="21"/>
      <c r="CD1049" s="21"/>
      <c r="CE1049" s="21"/>
      <c r="CF1049" s="21"/>
      <c r="DH1049" s="21"/>
      <c r="DI1049" s="21"/>
    </row>
    <row r="1050" spans="1:113" x14ac:dyDescent="0.25">
      <c r="A1050" s="21"/>
      <c r="B1050" s="21"/>
      <c r="C1050" s="21"/>
      <c r="D1050" s="21"/>
      <c r="E1050" s="21"/>
      <c r="F1050" s="21"/>
      <c r="G1050" s="21"/>
      <c r="H1050" s="21"/>
      <c r="I1050" s="21"/>
      <c r="J1050" s="21"/>
      <c r="K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V1050" s="21"/>
      <c r="BW1050" s="21"/>
      <c r="BX1050" s="21"/>
      <c r="BY1050" s="21"/>
      <c r="BZ1050" s="21"/>
      <c r="CA1050" s="21"/>
      <c r="CB1050" s="21"/>
      <c r="CC1050" s="21"/>
      <c r="CD1050" s="21"/>
      <c r="CE1050" s="21"/>
      <c r="CF1050" s="21"/>
      <c r="DH1050" s="21"/>
      <c r="DI1050" s="21"/>
    </row>
    <row r="1051" spans="1:113" x14ac:dyDescent="0.25">
      <c r="A1051" s="21"/>
      <c r="B1051" s="21"/>
      <c r="C1051" s="21"/>
      <c r="D1051" s="21"/>
      <c r="E1051" s="21"/>
      <c r="F1051" s="21"/>
      <c r="G1051" s="21"/>
      <c r="H1051" s="21"/>
      <c r="I1051" s="21"/>
      <c r="J1051" s="21"/>
      <c r="K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V1051" s="21"/>
      <c r="BW1051" s="21"/>
      <c r="BX1051" s="21"/>
      <c r="BY1051" s="21"/>
      <c r="BZ1051" s="21"/>
      <c r="CA1051" s="21"/>
      <c r="CB1051" s="21"/>
      <c r="CC1051" s="21"/>
      <c r="CD1051" s="21"/>
      <c r="CE1051" s="21"/>
      <c r="CF1051" s="21"/>
      <c r="DH1051" s="21"/>
      <c r="DI1051" s="21"/>
    </row>
    <row r="1052" spans="1:113" x14ac:dyDescent="0.25">
      <c r="A1052" s="21"/>
      <c r="B1052" s="21"/>
      <c r="C1052" s="21"/>
      <c r="D1052" s="21"/>
      <c r="E1052" s="21"/>
      <c r="F1052" s="21"/>
      <c r="G1052" s="21"/>
      <c r="H1052" s="21"/>
      <c r="I1052" s="21"/>
      <c r="J1052" s="21"/>
      <c r="K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V1052" s="21"/>
      <c r="BW1052" s="21"/>
      <c r="BX1052" s="21"/>
      <c r="BY1052" s="21"/>
      <c r="BZ1052" s="21"/>
      <c r="CA1052" s="21"/>
      <c r="CB1052" s="21"/>
      <c r="CC1052" s="21"/>
      <c r="CD1052" s="21"/>
      <c r="CE1052" s="21"/>
      <c r="CF1052" s="21"/>
      <c r="DH1052" s="21"/>
      <c r="DI1052" s="21"/>
    </row>
    <row r="1053" spans="1:113" x14ac:dyDescent="0.25">
      <c r="A1053" s="21"/>
      <c r="B1053" s="21"/>
      <c r="C1053" s="21"/>
      <c r="D1053" s="21"/>
      <c r="E1053" s="21"/>
      <c r="F1053" s="21"/>
      <c r="G1053" s="21"/>
      <c r="H1053" s="21"/>
      <c r="I1053" s="21"/>
      <c r="J1053" s="21"/>
      <c r="K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V1053" s="21"/>
      <c r="BW1053" s="21"/>
      <c r="BX1053" s="21"/>
      <c r="BY1053" s="21"/>
      <c r="BZ1053" s="21"/>
      <c r="CA1053" s="21"/>
      <c r="CB1053" s="21"/>
      <c r="CC1053" s="21"/>
      <c r="CD1053" s="21"/>
      <c r="CE1053" s="21"/>
      <c r="CF1053" s="21"/>
      <c r="DH1053" s="21"/>
      <c r="DI1053" s="21"/>
    </row>
    <row r="1054" spans="1:113" x14ac:dyDescent="0.25">
      <c r="A1054" s="21"/>
      <c r="B1054" s="21"/>
      <c r="C1054" s="21"/>
      <c r="D1054" s="21"/>
      <c r="E1054" s="21"/>
      <c r="F1054" s="21"/>
      <c r="G1054" s="21"/>
      <c r="H1054" s="21"/>
      <c r="I1054" s="21"/>
      <c r="J1054" s="21"/>
      <c r="K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V1054" s="21"/>
      <c r="BW1054" s="21"/>
      <c r="BX1054" s="21"/>
      <c r="BY1054" s="21"/>
      <c r="BZ1054" s="21"/>
      <c r="CA1054" s="21"/>
      <c r="CB1054" s="21"/>
      <c r="CC1054" s="21"/>
      <c r="CD1054" s="21"/>
      <c r="CE1054" s="21"/>
      <c r="CF1054" s="21"/>
      <c r="DH1054" s="21"/>
      <c r="DI1054" s="21"/>
    </row>
    <row r="1055" spans="1:113" x14ac:dyDescent="0.25">
      <c r="A1055" s="21"/>
      <c r="B1055" s="21"/>
      <c r="C1055" s="21"/>
      <c r="D1055" s="21"/>
      <c r="E1055" s="21"/>
      <c r="F1055" s="21"/>
      <c r="G1055" s="21"/>
      <c r="H1055" s="21"/>
      <c r="I1055" s="21"/>
      <c r="J1055" s="21"/>
      <c r="K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V1055" s="21"/>
      <c r="BW1055" s="21"/>
      <c r="BX1055" s="21"/>
      <c r="BY1055" s="21"/>
      <c r="BZ1055" s="21"/>
      <c r="CA1055" s="21"/>
      <c r="CB1055" s="21"/>
      <c r="CC1055" s="21"/>
      <c r="CD1055" s="21"/>
      <c r="CE1055" s="21"/>
      <c r="CF1055" s="21"/>
      <c r="DH1055" s="21"/>
      <c r="DI1055" s="21"/>
    </row>
    <row r="1056" spans="1:113" x14ac:dyDescent="0.25">
      <c r="A1056" s="21"/>
      <c r="B1056" s="21"/>
      <c r="C1056" s="21"/>
      <c r="D1056" s="21"/>
      <c r="E1056" s="21"/>
      <c r="F1056" s="21"/>
      <c r="G1056" s="21"/>
      <c r="H1056" s="21"/>
      <c r="I1056" s="21"/>
      <c r="J1056" s="21"/>
      <c r="K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V1056" s="21"/>
      <c r="BW1056" s="21"/>
      <c r="BX1056" s="21"/>
      <c r="BY1056" s="21"/>
      <c r="BZ1056" s="21"/>
      <c r="CA1056" s="21"/>
      <c r="CB1056" s="21"/>
      <c r="CC1056" s="21"/>
      <c r="CD1056" s="21"/>
      <c r="CE1056" s="21"/>
      <c r="CF1056" s="21"/>
      <c r="DH1056" s="21"/>
      <c r="DI1056" s="21"/>
    </row>
    <row r="1057" spans="1:113" x14ac:dyDescent="0.25">
      <c r="A1057" s="21"/>
      <c r="B1057" s="21"/>
      <c r="C1057" s="21"/>
      <c r="D1057" s="21"/>
      <c r="E1057" s="21"/>
      <c r="F1057" s="21"/>
      <c r="G1057" s="21"/>
      <c r="H1057" s="21"/>
      <c r="I1057" s="21"/>
      <c r="J1057" s="21"/>
      <c r="K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V1057" s="21"/>
      <c r="BW1057" s="21"/>
      <c r="BX1057" s="21"/>
      <c r="BY1057" s="21"/>
      <c r="BZ1057" s="21"/>
      <c r="CA1057" s="21"/>
      <c r="CB1057" s="21"/>
      <c r="CC1057" s="21"/>
      <c r="CD1057" s="21"/>
      <c r="CE1057" s="21"/>
      <c r="CF1057" s="21"/>
      <c r="DH1057" s="21"/>
      <c r="DI1057" s="21"/>
    </row>
    <row r="1058" spans="1:113" x14ac:dyDescent="0.25">
      <c r="A1058" s="21"/>
      <c r="B1058" s="21"/>
      <c r="C1058" s="21"/>
      <c r="D1058" s="21"/>
      <c r="E1058" s="21"/>
      <c r="F1058" s="21"/>
      <c r="G1058" s="21"/>
      <c r="H1058" s="21"/>
      <c r="I1058" s="21"/>
      <c r="J1058" s="21"/>
      <c r="K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V1058" s="21"/>
      <c r="BW1058" s="21"/>
      <c r="BX1058" s="21"/>
      <c r="BY1058" s="21"/>
      <c r="BZ1058" s="21"/>
      <c r="CA1058" s="21"/>
      <c r="CB1058" s="21"/>
      <c r="CC1058" s="21"/>
      <c r="CD1058" s="21"/>
      <c r="CE1058" s="21"/>
      <c r="CF1058" s="21"/>
      <c r="DH1058" s="21"/>
      <c r="DI1058" s="21"/>
    </row>
    <row r="1059" spans="1:113" x14ac:dyDescent="0.25">
      <c r="A1059" s="21"/>
      <c r="B1059" s="21"/>
      <c r="C1059" s="21"/>
      <c r="D1059" s="21"/>
      <c r="E1059" s="21"/>
      <c r="F1059" s="21"/>
      <c r="G1059" s="21"/>
      <c r="H1059" s="21"/>
      <c r="I1059" s="21"/>
      <c r="J1059" s="21"/>
      <c r="K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V1059" s="21"/>
      <c r="BW1059" s="21"/>
      <c r="BX1059" s="21"/>
      <c r="BY1059" s="21"/>
      <c r="BZ1059" s="21"/>
      <c r="CA1059" s="21"/>
      <c r="CB1059" s="21"/>
      <c r="CC1059" s="21"/>
      <c r="CD1059" s="21"/>
      <c r="CE1059" s="21"/>
      <c r="CF1059" s="21"/>
      <c r="DH1059" s="21"/>
      <c r="DI1059" s="21"/>
    </row>
    <row r="1060" spans="1:113" x14ac:dyDescent="0.25">
      <c r="A1060" s="21"/>
      <c r="B1060" s="21"/>
      <c r="C1060" s="21"/>
      <c r="D1060" s="21"/>
      <c r="E1060" s="21"/>
      <c r="F1060" s="21"/>
      <c r="G1060" s="21"/>
      <c r="H1060" s="21"/>
      <c r="I1060" s="21"/>
      <c r="J1060" s="21"/>
      <c r="K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V1060" s="21"/>
      <c r="BW1060" s="21"/>
      <c r="BX1060" s="21"/>
      <c r="BY1060" s="21"/>
      <c r="BZ1060" s="21"/>
      <c r="CA1060" s="21"/>
      <c r="CB1060" s="21"/>
      <c r="CC1060" s="21"/>
      <c r="CD1060" s="21"/>
      <c r="CE1060" s="21"/>
      <c r="CF1060" s="21"/>
      <c r="DH1060" s="21"/>
      <c r="DI1060" s="21"/>
    </row>
    <row r="1061" spans="1:113" x14ac:dyDescent="0.25">
      <c r="A1061" s="21"/>
      <c r="B1061" s="21"/>
      <c r="C1061" s="21"/>
      <c r="D1061" s="21"/>
      <c r="E1061" s="21"/>
      <c r="F1061" s="21"/>
      <c r="G1061" s="21"/>
      <c r="H1061" s="21"/>
      <c r="I1061" s="21"/>
      <c r="J1061" s="21"/>
      <c r="K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V1061" s="21"/>
      <c r="BW1061" s="21"/>
      <c r="BX1061" s="21"/>
      <c r="BY1061" s="21"/>
      <c r="BZ1061" s="21"/>
      <c r="CA1061" s="21"/>
      <c r="CB1061" s="21"/>
      <c r="CC1061" s="21"/>
      <c r="CD1061" s="21"/>
      <c r="CE1061" s="21"/>
      <c r="CF1061" s="21"/>
      <c r="DH1061" s="21"/>
      <c r="DI1061" s="21"/>
    </row>
    <row r="1062" spans="1:113" x14ac:dyDescent="0.25">
      <c r="A1062" s="21"/>
      <c r="B1062" s="21"/>
      <c r="C1062" s="21"/>
      <c r="D1062" s="21"/>
      <c r="E1062" s="21"/>
      <c r="F1062" s="21"/>
      <c r="G1062" s="21"/>
      <c r="H1062" s="21"/>
      <c r="I1062" s="21"/>
      <c r="J1062" s="21"/>
      <c r="K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V1062" s="21"/>
      <c r="BW1062" s="21"/>
      <c r="BX1062" s="21"/>
      <c r="BY1062" s="21"/>
      <c r="BZ1062" s="21"/>
      <c r="CA1062" s="21"/>
      <c r="CB1062" s="21"/>
      <c r="CC1062" s="21"/>
      <c r="CD1062" s="21"/>
      <c r="CE1062" s="21"/>
      <c r="CF1062" s="21"/>
      <c r="DH1062" s="21"/>
      <c r="DI1062" s="21"/>
    </row>
    <row r="1063" spans="1:113" x14ac:dyDescent="0.25">
      <c r="A1063" s="21"/>
      <c r="B1063" s="21"/>
      <c r="C1063" s="21"/>
      <c r="D1063" s="21"/>
      <c r="E1063" s="21"/>
      <c r="F1063" s="21"/>
      <c r="G1063" s="21"/>
      <c r="H1063" s="21"/>
      <c r="I1063" s="21"/>
      <c r="J1063" s="21"/>
      <c r="K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V1063" s="21"/>
      <c r="BW1063" s="21"/>
      <c r="BX1063" s="21"/>
      <c r="BY1063" s="21"/>
      <c r="BZ1063" s="21"/>
      <c r="CA1063" s="21"/>
      <c r="CB1063" s="21"/>
      <c r="CC1063" s="21"/>
      <c r="CD1063" s="21"/>
      <c r="CE1063" s="21"/>
      <c r="CF1063" s="21"/>
      <c r="DH1063" s="21"/>
      <c r="DI1063" s="21"/>
    </row>
    <row r="1064" spans="1:113" x14ac:dyDescent="0.25">
      <c r="A1064" s="21"/>
      <c r="B1064" s="21"/>
      <c r="C1064" s="21"/>
      <c r="D1064" s="21"/>
      <c r="E1064" s="21"/>
      <c r="F1064" s="21"/>
      <c r="G1064" s="21"/>
      <c r="H1064" s="21"/>
      <c r="I1064" s="21"/>
      <c r="J1064" s="21"/>
      <c r="K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V1064" s="21"/>
      <c r="BW1064" s="21"/>
      <c r="BX1064" s="21"/>
      <c r="BY1064" s="21"/>
      <c r="BZ1064" s="21"/>
      <c r="CA1064" s="21"/>
      <c r="CB1064" s="21"/>
      <c r="CC1064" s="21"/>
      <c r="CD1064" s="21"/>
      <c r="CE1064" s="21"/>
      <c r="CF1064" s="21"/>
      <c r="DH1064" s="21"/>
      <c r="DI1064" s="21"/>
    </row>
    <row r="1065" spans="1:113" x14ac:dyDescent="0.25">
      <c r="A1065" s="21"/>
      <c r="B1065" s="21"/>
      <c r="C1065" s="21"/>
      <c r="D1065" s="21"/>
      <c r="E1065" s="21"/>
      <c r="F1065" s="21"/>
      <c r="G1065" s="21"/>
      <c r="H1065" s="21"/>
      <c r="I1065" s="21"/>
      <c r="J1065" s="21"/>
      <c r="K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V1065" s="21"/>
      <c r="BW1065" s="21"/>
      <c r="BX1065" s="21"/>
      <c r="BY1065" s="21"/>
      <c r="BZ1065" s="21"/>
      <c r="CA1065" s="21"/>
      <c r="CB1065" s="21"/>
      <c r="CC1065" s="21"/>
      <c r="CD1065" s="21"/>
      <c r="CE1065" s="21"/>
      <c r="CF1065" s="21"/>
      <c r="DH1065" s="21"/>
      <c r="DI1065" s="21"/>
    </row>
    <row r="1066" spans="1:113" x14ac:dyDescent="0.25">
      <c r="A1066" s="21"/>
      <c r="B1066" s="21"/>
      <c r="C1066" s="21"/>
      <c r="D1066" s="21"/>
      <c r="E1066" s="21"/>
      <c r="F1066" s="21"/>
      <c r="G1066" s="21"/>
      <c r="H1066" s="21"/>
      <c r="I1066" s="21"/>
      <c r="J1066" s="21"/>
      <c r="K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V1066" s="21"/>
      <c r="BW1066" s="21"/>
      <c r="BX1066" s="21"/>
      <c r="BY1066" s="21"/>
      <c r="BZ1066" s="21"/>
      <c r="CA1066" s="21"/>
      <c r="CB1066" s="21"/>
      <c r="CC1066" s="21"/>
      <c r="CD1066" s="21"/>
      <c r="CE1066" s="21"/>
      <c r="CF1066" s="21"/>
      <c r="DH1066" s="21"/>
      <c r="DI1066" s="21"/>
    </row>
    <row r="1067" spans="1:113" x14ac:dyDescent="0.25">
      <c r="A1067" s="21"/>
      <c r="B1067" s="21"/>
      <c r="C1067" s="21"/>
      <c r="D1067" s="21"/>
      <c r="E1067" s="21"/>
      <c r="F1067" s="21"/>
      <c r="G1067" s="21"/>
      <c r="H1067" s="21"/>
      <c r="I1067" s="21"/>
      <c r="J1067" s="21"/>
      <c r="K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V1067" s="21"/>
      <c r="BW1067" s="21"/>
      <c r="BX1067" s="21"/>
      <c r="BY1067" s="21"/>
      <c r="BZ1067" s="21"/>
      <c r="CA1067" s="21"/>
      <c r="CB1067" s="21"/>
      <c r="CC1067" s="21"/>
      <c r="CD1067" s="21"/>
      <c r="CE1067" s="21"/>
      <c r="CF1067" s="21"/>
      <c r="DH1067" s="21"/>
      <c r="DI1067" s="21"/>
    </row>
    <row r="1068" spans="1:113" x14ac:dyDescent="0.25">
      <c r="A1068" s="21"/>
      <c r="B1068" s="21"/>
      <c r="C1068" s="21"/>
      <c r="D1068" s="21"/>
      <c r="E1068" s="21"/>
      <c r="F1068" s="21"/>
      <c r="G1068" s="21"/>
      <c r="H1068" s="21"/>
      <c r="I1068" s="21"/>
      <c r="J1068" s="21"/>
      <c r="K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V1068" s="21"/>
      <c r="BW1068" s="21"/>
      <c r="BX1068" s="21"/>
      <c r="BY1068" s="21"/>
      <c r="BZ1068" s="21"/>
      <c r="CA1068" s="21"/>
      <c r="CB1068" s="21"/>
      <c r="CC1068" s="21"/>
      <c r="CD1068" s="21"/>
      <c r="CE1068" s="21"/>
      <c r="CF1068" s="21"/>
      <c r="DH1068" s="21"/>
      <c r="DI1068" s="21"/>
    </row>
    <row r="1069" spans="1:113" x14ac:dyDescent="0.25">
      <c r="A1069" s="21"/>
      <c r="B1069" s="21"/>
      <c r="C1069" s="21"/>
      <c r="D1069" s="21"/>
      <c r="E1069" s="21"/>
      <c r="F1069" s="21"/>
      <c r="G1069" s="21"/>
      <c r="H1069" s="21"/>
      <c r="I1069" s="21"/>
      <c r="J1069" s="21"/>
      <c r="K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V1069" s="21"/>
      <c r="BW1069" s="21"/>
      <c r="BX1069" s="21"/>
      <c r="BY1069" s="21"/>
      <c r="BZ1069" s="21"/>
      <c r="CA1069" s="21"/>
      <c r="CB1069" s="21"/>
      <c r="CC1069" s="21"/>
      <c r="CD1069" s="21"/>
      <c r="CE1069" s="21"/>
      <c r="CF1069" s="21"/>
      <c r="DH1069" s="21"/>
      <c r="DI1069" s="21"/>
    </row>
    <row r="1070" spans="1:113" x14ac:dyDescent="0.25">
      <c r="A1070" s="21"/>
      <c r="B1070" s="21"/>
      <c r="C1070" s="21"/>
      <c r="D1070" s="21"/>
      <c r="E1070" s="21"/>
      <c r="F1070" s="21"/>
      <c r="G1070" s="21"/>
      <c r="H1070" s="21"/>
      <c r="I1070" s="21"/>
      <c r="J1070" s="21"/>
      <c r="K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V1070" s="21"/>
      <c r="BW1070" s="21"/>
      <c r="BX1070" s="21"/>
      <c r="BY1070" s="21"/>
      <c r="BZ1070" s="21"/>
      <c r="CA1070" s="21"/>
      <c r="CB1070" s="21"/>
      <c r="CC1070" s="21"/>
      <c r="CD1070" s="21"/>
      <c r="CE1070" s="21"/>
      <c r="CF1070" s="21"/>
      <c r="DH1070" s="21"/>
      <c r="DI1070" s="21"/>
    </row>
    <row r="1071" spans="1:113" x14ac:dyDescent="0.25">
      <c r="A1071" s="21"/>
      <c r="B1071" s="21"/>
      <c r="C1071" s="21"/>
      <c r="D1071" s="21"/>
      <c r="E1071" s="21"/>
      <c r="F1071" s="21"/>
      <c r="G1071" s="21"/>
      <c r="H1071" s="21"/>
      <c r="I1071" s="21"/>
      <c r="J1071" s="21"/>
      <c r="K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V1071" s="21"/>
      <c r="BW1071" s="21"/>
      <c r="BX1071" s="21"/>
      <c r="BY1071" s="21"/>
      <c r="BZ1071" s="21"/>
      <c r="CA1071" s="21"/>
      <c r="CB1071" s="21"/>
      <c r="CC1071" s="21"/>
      <c r="CD1071" s="21"/>
      <c r="CE1071" s="21"/>
      <c r="CF1071" s="21"/>
      <c r="DH1071" s="21"/>
      <c r="DI1071" s="21"/>
    </row>
    <row r="1072" spans="1:113" x14ac:dyDescent="0.25">
      <c r="A1072" s="21"/>
      <c r="B1072" s="21"/>
      <c r="C1072" s="21"/>
      <c r="D1072" s="21"/>
      <c r="E1072" s="21"/>
      <c r="F1072" s="21"/>
      <c r="G1072" s="21"/>
      <c r="H1072" s="21"/>
      <c r="I1072" s="21"/>
      <c r="J1072" s="21"/>
      <c r="K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V1072" s="21"/>
      <c r="BW1072" s="21"/>
      <c r="BX1072" s="21"/>
      <c r="BY1072" s="21"/>
      <c r="BZ1072" s="21"/>
      <c r="CA1072" s="21"/>
      <c r="CB1072" s="21"/>
      <c r="CC1072" s="21"/>
      <c r="CD1072" s="21"/>
      <c r="CE1072" s="21"/>
      <c r="CF1072" s="21"/>
      <c r="DH1072" s="21"/>
      <c r="DI1072" s="21"/>
    </row>
    <row r="1073" spans="1:113" x14ac:dyDescent="0.25">
      <c r="A1073" s="21"/>
      <c r="B1073" s="21"/>
      <c r="C1073" s="21"/>
      <c r="D1073" s="21"/>
      <c r="E1073" s="21"/>
      <c r="F1073" s="21"/>
      <c r="G1073" s="21"/>
      <c r="H1073" s="21"/>
      <c r="I1073" s="21"/>
      <c r="J1073" s="21"/>
      <c r="K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V1073" s="21"/>
      <c r="BW1073" s="21"/>
      <c r="BX1073" s="21"/>
      <c r="BY1073" s="21"/>
      <c r="BZ1073" s="21"/>
      <c r="CA1073" s="21"/>
      <c r="CB1073" s="21"/>
      <c r="CC1073" s="21"/>
      <c r="CD1073" s="21"/>
      <c r="CE1073" s="21"/>
      <c r="CF1073" s="21"/>
      <c r="DH1073" s="21"/>
      <c r="DI1073" s="21"/>
    </row>
    <row r="1074" spans="1:113" x14ac:dyDescent="0.25">
      <c r="A1074" s="21"/>
      <c r="B1074" s="21"/>
      <c r="C1074" s="21"/>
      <c r="D1074" s="21"/>
      <c r="E1074" s="21"/>
      <c r="F1074" s="21"/>
      <c r="G1074" s="21"/>
      <c r="H1074" s="21"/>
      <c r="I1074" s="21"/>
      <c r="J1074" s="21"/>
      <c r="K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V1074" s="21"/>
      <c r="BW1074" s="21"/>
      <c r="BX1074" s="21"/>
      <c r="BY1074" s="21"/>
      <c r="BZ1074" s="21"/>
      <c r="CA1074" s="21"/>
      <c r="CB1074" s="21"/>
      <c r="CC1074" s="21"/>
      <c r="CD1074" s="21"/>
      <c r="CE1074" s="21"/>
      <c r="CF1074" s="21"/>
      <c r="DH1074" s="21"/>
      <c r="DI1074" s="21"/>
    </row>
    <row r="1075" spans="1:113" x14ac:dyDescent="0.25">
      <c r="A1075" s="21"/>
      <c r="B1075" s="21"/>
      <c r="C1075" s="21"/>
      <c r="D1075" s="21"/>
      <c r="E1075" s="21"/>
      <c r="F1075" s="21"/>
      <c r="G1075" s="21"/>
      <c r="H1075" s="21"/>
      <c r="I1075" s="21"/>
      <c r="J1075" s="21"/>
      <c r="K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V1075" s="21"/>
      <c r="BW1075" s="21"/>
      <c r="BX1075" s="21"/>
      <c r="BY1075" s="21"/>
      <c r="BZ1075" s="21"/>
      <c r="CA1075" s="21"/>
      <c r="CB1075" s="21"/>
      <c r="CC1075" s="21"/>
      <c r="CD1075" s="21"/>
      <c r="CE1075" s="21"/>
      <c r="CF1075" s="21"/>
      <c r="DH1075" s="21"/>
      <c r="DI1075" s="21"/>
    </row>
    <row r="1076" spans="1:113" x14ac:dyDescent="0.25">
      <c r="A1076" s="21"/>
      <c r="B1076" s="21"/>
      <c r="C1076" s="21"/>
      <c r="D1076" s="21"/>
      <c r="E1076" s="21"/>
      <c r="F1076" s="21"/>
      <c r="G1076" s="21"/>
      <c r="H1076" s="21"/>
      <c r="I1076" s="21"/>
      <c r="J1076" s="21"/>
      <c r="K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V1076" s="21"/>
      <c r="BW1076" s="21"/>
      <c r="BX1076" s="21"/>
      <c r="BY1076" s="21"/>
      <c r="BZ1076" s="21"/>
      <c r="CA1076" s="21"/>
      <c r="CB1076" s="21"/>
      <c r="CC1076" s="21"/>
      <c r="CD1076" s="21"/>
      <c r="CE1076" s="21"/>
      <c r="CF1076" s="21"/>
      <c r="DH1076" s="21"/>
      <c r="DI1076" s="21"/>
    </row>
    <row r="1077" spans="1:113" x14ac:dyDescent="0.25">
      <c r="A1077" s="21"/>
      <c r="B1077" s="21"/>
      <c r="C1077" s="21"/>
      <c r="D1077" s="21"/>
      <c r="E1077" s="21"/>
      <c r="F1077" s="21"/>
      <c r="G1077" s="21"/>
      <c r="H1077" s="21"/>
      <c r="I1077" s="21"/>
      <c r="J1077" s="21"/>
      <c r="K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V1077" s="21"/>
      <c r="BW1077" s="21"/>
      <c r="BX1077" s="21"/>
      <c r="BY1077" s="21"/>
      <c r="BZ1077" s="21"/>
      <c r="CA1077" s="21"/>
      <c r="CB1077" s="21"/>
      <c r="CC1077" s="21"/>
      <c r="CD1077" s="21"/>
      <c r="CE1077" s="21"/>
      <c r="CF1077" s="21"/>
      <c r="DH1077" s="21"/>
      <c r="DI1077" s="21"/>
    </row>
    <row r="1078" spans="1:113" x14ac:dyDescent="0.25">
      <c r="A1078" s="21"/>
      <c r="B1078" s="21"/>
      <c r="C1078" s="21"/>
      <c r="D1078" s="21"/>
      <c r="E1078" s="21"/>
      <c r="F1078" s="21"/>
      <c r="G1078" s="21"/>
      <c r="H1078" s="21"/>
      <c r="I1078" s="21"/>
      <c r="J1078" s="21"/>
      <c r="K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V1078" s="21"/>
      <c r="BW1078" s="21"/>
      <c r="BX1078" s="21"/>
      <c r="BY1078" s="21"/>
      <c r="BZ1078" s="21"/>
      <c r="CA1078" s="21"/>
      <c r="CB1078" s="21"/>
      <c r="CC1078" s="21"/>
      <c r="CD1078" s="21"/>
      <c r="CE1078" s="21"/>
      <c r="CF1078" s="21"/>
      <c r="DH1078" s="21"/>
      <c r="DI1078" s="21"/>
    </row>
    <row r="1079" spans="1:113" x14ac:dyDescent="0.25">
      <c r="A1079" s="21"/>
      <c r="B1079" s="21"/>
      <c r="C1079" s="21"/>
      <c r="D1079" s="21"/>
      <c r="E1079" s="21"/>
      <c r="F1079" s="21"/>
      <c r="G1079" s="21"/>
      <c r="H1079" s="21"/>
      <c r="I1079" s="21"/>
      <c r="J1079" s="21"/>
      <c r="K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V1079" s="21"/>
      <c r="BW1079" s="21"/>
      <c r="BX1079" s="21"/>
      <c r="BY1079" s="21"/>
      <c r="BZ1079" s="21"/>
      <c r="CA1079" s="21"/>
      <c r="CB1079" s="21"/>
      <c r="CC1079" s="21"/>
      <c r="CD1079" s="21"/>
      <c r="CE1079" s="21"/>
      <c r="CF1079" s="21"/>
      <c r="DH1079" s="21"/>
      <c r="DI1079" s="21"/>
    </row>
    <row r="1080" spans="1:113" x14ac:dyDescent="0.25">
      <c r="A1080" s="21"/>
      <c r="B1080" s="21"/>
      <c r="C1080" s="21"/>
      <c r="D1080" s="21"/>
      <c r="E1080" s="21"/>
      <c r="F1080" s="21"/>
      <c r="G1080" s="21"/>
      <c r="H1080" s="21"/>
      <c r="I1080" s="21"/>
      <c r="J1080" s="21"/>
      <c r="K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V1080" s="21"/>
      <c r="BW1080" s="21"/>
      <c r="BX1080" s="21"/>
      <c r="BY1080" s="21"/>
      <c r="BZ1080" s="21"/>
      <c r="CA1080" s="21"/>
      <c r="CB1080" s="21"/>
      <c r="CC1080" s="21"/>
      <c r="CD1080" s="21"/>
      <c r="CE1080" s="21"/>
      <c r="CF1080" s="21"/>
      <c r="DH1080" s="21"/>
      <c r="DI1080" s="21"/>
    </row>
    <row r="1081" spans="1:113" x14ac:dyDescent="0.25">
      <c r="A1081" s="21"/>
      <c r="B1081" s="21"/>
      <c r="C1081" s="21"/>
      <c r="D1081" s="21"/>
      <c r="E1081" s="21"/>
      <c r="F1081" s="21"/>
      <c r="G1081" s="21"/>
      <c r="H1081" s="21"/>
      <c r="I1081" s="21"/>
      <c r="J1081" s="21"/>
      <c r="K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V1081" s="21"/>
      <c r="BW1081" s="21"/>
      <c r="BX1081" s="21"/>
      <c r="BY1081" s="21"/>
      <c r="BZ1081" s="21"/>
      <c r="CA1081" s="21"/>
      <c r="CB1081" s="21"/>
      <c r="CC1081" s="21"/>
      <c r="CD1081" s="21"/>
      <c r="CE1081" s="21"/>
      <c r="CF1081" s="21"/>
      <c r="DH1081" s="21"/>
      <c r="DI1081" s="21"/>
    </row>
    <row r="1082" spans="1:113" x14ac:dyDescent="0.25">
      <c r="A1082" s="21"/>
      <c r="B1082" s="21"/>
      <c r="C1082" s="21"/>
      <c r="D1082" s="21"/>
      <c r="E1082" s="21"/>
      <c r="F1082" s="21"/>
      <c r="G1082" s="21"/>
      <c r="H1082" s="21"/>
      <c r="I1082" s="21"/>
      <c r="J1082" s="21"/>
      <c r="K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V1082" s="21"/>
      <c r="BW1082" s="21"/>
      <c r="BX1082" s="21"/>
      <c r="BY1082" s="21"/>
      <c r="BZ1082" s="21"/>
      <c r="CA1082" s="21"/>
      <c r="CB1082" s="21"/>
      <c r="CC1082" s="21"/>
      <c r="CD1082" s="21"/>
      <c r="CE1082" s="21"/>
      <c r="CF1082" s="21"/>
      <c r="DH1082" s="21"/>
      <c r="DI1082" s="21"/>
    </row>
    <row r="1083" spans="1:113" x14ac:dyDescent="0.25">
      <c r="A1083" s="21"/>
      <c r="B1083" s="21"/>
      <c r="C1083" s="21"/>
      <c r="D1083" s="21"/>
      <c r="E1083" s="21"/>
      <c r="F1083" s="21"/>
      <c r="G1083" s="21"/>
      <c r="H1083" s="21"/>
      <c r="I1083" s="21"/>
      <c r="J1083" s="21"/>
      <c r="K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V1083" s="21"/>
      <c r="BW1083" s="21"/>
      <c r="BX1083" s="21"/>
      <c r="BY1083" s="21"/>
      <c r="BZ1083" s="21"/>
      <c r="CA1083" s="21"/>
      <c r="CB1083" s="21"/>
      <c r="CC1083" s="21"/>
      <c r="CD1083" s="21"/>
      <c r="CE1083" s="21"/>
      <c r="CF1083" s="21"/>
      <c r="DH1083" s="21"/>
      <c r="DI1083" s="21"/>
    </row>
    <row r="1084" spans="1:113" x14ac:dyDescent="0.25">
      <c r="A1084" s="21"/>
      <c r="B1084" s="21"/>
      <c r="C1084" s="21"/>
      <c r="D1084" s="21"/>
      <c r="E1084" s="21"/>
      <c r="F1084" s="21"/>
      <c r="G1084" s="21"/>
      <c r="H1084" s="21"/>
      <c r="I1084" s="21"/>
      <c r="J1084" s="21"/>
      <c r="K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V1084" s="21"/>
      <c r="BW1084" s="21"/>
      <c r="BX1084" s="21"/>
      <c r="BY1084" s="21"/>
      <c r="BZ1084" s="21"/>
      <c r="CA1084" s="21"/>
      <c r="CB1084" s="21"/>
      <c r="CC1084" s="21"/>
      <c r="CD1084" s="21"/>
      <c r="CE1084" s="21"/>
      <c r="CF1084" s="21"/>
      <c r="DH1084" s="21"/>
      <c r="DI1084" s="21"/>
    </row>
    <row r="1085" spans="1:113" x14ac:dyDescent="0.25">
      <c r="A1085" s="21"/>
      <c r="B1085" s="21"/>
      <c r="C1085" s="21"/>
      <c r="D1085" s="21"/>
      <c r="E1085" s="21"/>
      <c r="F1085" s="21"/>
      <c r="G1085" s="21"/>
      <c r="H1085" s="21"/>
      <c r="I1085" s="21"/>
      <c r="J1085" s="21"/>
      <c r="K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V1085" s="21"/>
      <c r="BW1085" s="21"/>
      <c r="BX1085" s="21"/>
      <c r="BY1085" s="21"/>
      <c r="BZ1085" s="21"/>
      <c r="CA1085" s="21"/>
      <c r="CB1085" s="21"/>
      <c r="CC1085" s="21"/>
      <c r="CD1085" s="21"/>
      <c r="CE1085" s="21"/>
      <c r="CF1085" s="21"/>
      <c r="DH1085" s="21"/>
      <c r="DI1085" s="21"/>
    </row>
    <row r="1086" spans="1:113" x14ac:dyDescent="0.25">
      <c r="A1086" s="21"/>
      <c r="B1086" s="21"/>
      <c r="C1086" s="21"/>
      <c r="D1086" s="21"/>
      <c r="E1086" s="21"/>
      <c r="F1086" s="21"/>
      <c r="G1086" s="21"/>
      <c r="H1086" s="21"/>
      <c r="I1086" s="21"/>
      <c r="J1086" s="21"/>
      <c r="K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V1086" s="21"/>
      <c r="BW1086" s="21"/>
      <c r="BX1086" s="21"/>
      <c r="BY1086" s="21"/>
      <c r="BZ1086" s="21"/>
      <c r="CA1086" s="21"/>
      <c r="CB1086" s="21"/>
      <c r="CC1086" s="21"/>
      <c r="CD1086" s="21"/>
      <c r="CE1086" s="21"/>
      <c r="CF1086" s="21"/>
      <c r="DH1086" s="21"/>
      <c r="DI1086" s="21"/>
    </row>
    <row r="1087" spans="1:113" x14ac:dyDescent="0.25">
      <c r="A1087" s="21"/>
      <c r="B1087" s="21"/>
      <c r="C1087" s="21"/>
      <c r="D1087" s="21"/>
      <c r="E1087" s="21"/>
      <c r="F1087" s="21"/>
      <c r="G1087" s="21"/>
      <c r="H1087" s="21"/>
      <c r="I1087" s="21"/>
      <c r="J1087" s="21"/>
      <c r="K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V1087" s="21"/>
      <c r="BW1087" s="21"/>
      <c r="BX1087" s="21"/>
      <c r="BY1087" s="21"/>
      <c r="BZ1087" s="21"/>
      <c r="CA1087" s="21"/>
      <c r="CB1087" s="21"/>
      <c r="CC1087" s="21"/>
      <c r="CD1087" s="21"/>
      <c r="CE1087" s="21"/>
      <c r="CF1087" s="21"/>
      <c r="DH1087" s="21"/>
      <c r="DI1087" s="21"/>
    </row>
    <row r="1088" spans="1:113" x14ac:dyDescent="0.25">
      <c r="A1088" s="21"/>
      <c r="B1088" s="21"/>
      <c r="C1088" s="21"/>
      <c r="D1088" s="21"/>
      <c r="E1088" s="21"/>
      <c r="F1088" s="21"/>
      <c r="G1088" s="21"/>
      <c r="H1088" s="21"/>
      <c r="I1088" s="21"/>
      <c r="J1088" s="21"/>
      <c r="K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V1088" s="21"/>
      <c r="BW1088" s="21"/>
      <c r="BX1088" s="21"/>
      <c r="BY1088" s="21"/>
      <c r="BZ1088" s="21"/>
      <c r="CA1088" s="21"/>
      <c r="CB1088" s="21"/>
      <c r="CC1088" s="21"/>
      <c r="CD1088" s="21"/>
      <c r="CE1088" s="21"/>
      <c r="CF1088" s="21"/>
      <c r="DH1088" s="21"/>
      <c r="DI1088" s="21"/>
    </row>
    <row r="1089" spans="1:113" x14ac:dyDescent="0.25">
      <c r="A1089" s="21"/>
      <c r="B1089" s="21"/>
      <c r="C1089" s="21"/>
      <c r="D1089" s="21"/>
      <c r="E1089" s="21"/>
      <c r="F1089" s="21"/>
      <c r="G1089" s="21"/>
      <c r="H1089" s="21"/>
      <c r="I1089" s="21"/>
      <c r="J1089" s="21"/>
      <c r="K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V1089" s="21"/>
      <c r="BW1089" s="21"/>
      <c r="BX1089" s="21"/>
      <c r="BY1089" s="21"/>
      <c r="BZ1089" s="21"/>
      <c r="CA1089" s="21"/>
      <c r="CB1089" s="21"/>
      <c r="CC1089" s="21"/>
      <c r="CD1089" s="21"/>
      <c r="CE1089" s="21"/>
      <c r="CF1089" s="21"/>
      <c r="DH1089" s="21"/>
      <c r="DI1089" s="21"/>
    </row>
    <row r="1090" spans="1:113" x14ac:dyDescent="0.25">
      <c r="A1090" s="21"/>
      <c r="B1090" s="21"/>
      <c r="C1090" s="21"/>
      <c r="D1090" s="21"/>
      <c r="E1090" s="21"/>
      <c r="F1090" s="21"/>
      <c r="G1090" s="21"/>
      <c r="H1090" s="21"/>
      <c r="I1090" s="21"/>
      <c r="J1090" s="21"/>
      <c r="K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V1090" s="21"/>
      <c r="BW1090" s="21"/>
      <c r="BX1090" s="21"/>
      <c r="BY1090" s="21"/>
      <c r="BZ1090" s="21"/>
      <c r="CA1090" s="21"/>
      <c r="CB1090" s="21"/>
      <c r="CC1090" s="21"/>
      <c r="CD1090" s="21"/>
      <c r="CE1090" s="21"/>
      <c r="CF1090" s="21"/>
      <c r="DH1090" s="21"/>
      <c r="DI1090" s="21"/>
    </row>
    <row r="1091" spans="1:113" x14ac:dyDescent="0.25">
      <c r="A1091" s="21"/>
      <c r="B1091" s="21"/>
      <c r="C1091" s="21"/>
      <c r="D1091" s="21"/>
      <c r="E1091" s="21"/>
      <c r="F1091" s="21"/>
      <c r="G1091" s="21"/>
      <c r="H1091" s="21"/>
      <c r="I1091" s="21"/>
      <c r="J1091" s="21"/>
      <c r="K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V1091" s="21"/>
      <c r="BW1091" s="21"/>
      <c r="BX1091" s="21"/>
      <c r="BY1091" s="21"/>
      <c r="BZ1091" s="21"/>
      <c r="CA1091" s="21"/>
      <c r="CB1091" s="21"/>
      <c r="CC1091" s="21"/>
      <c r="CD1091" s="21"/>
      <c r="CE1091" s="21"/>
      <c r="CF1091" s="21"/>
      <c r="DH1091" s="21"/>
      <c r="DI1091" s="21"/>
    </row>
    <row r="1092" spans="1:113" x14ac:dyDescent="0.25">
      <c r="A1092" s="21"/>
      <c r="B1092" s="21"/>
      <c r="C1092" s="21"/>
      <c r="D1092" s="21"/>
      <c r="E1092" s="21"/>
      <c r="F1092" s="21"/>
      <c r="G1092" s="21"/>
      <c r="H1092" s="21"/>
      <c r="I1092" s="21"/>
      <c r="J1092" s="21"/>
      <c r="K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V1092" s="21"/>
      <c r="BW1092" s="21"/>
      <c r="BX1092" s="21"/>
      <c r="BY1092" s="21"/>
      <c r="BZ1092" s="21"/>
      <c r="CA1092" s="21"/>
      <c r="CB1092" s="21"/>
      <c r="CC1092" s="21"/>
      <c r="CD1092" s="21"/>
      <c r="CE1092" s="21"/>
      <c r="CF1092" s="21"/>
      <c r="DH1092" s="21"/>
      <c r="DI1092" s="21"/>
    </row>
    <row r="1093" spans="1:113" x14ac:dyDescent="0.25">
      <c r="A1093" s="21"/>
      <c r="B1093" s="21"/>
      <c r="C1093" s="21"/>
      <c r="D1093" s="21"/>
      <c r="E1093" s="21"/>
      <c r="F1093" s="21"/>
      <c r="G1093" s="21"/>
      <c r="H1093" s="21"/>
      <c r="I1093" s="21"/>
      <c r="J1093" s="21"/>
      <c r="K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V1093" s="21"/>
      <c r="BW1093" s="21"/>
      <c r="BX1093" s="21"/>
      <c r="BY1093" s="21"/>
      <c r="BZ1093" s="21"/>
      <c r="CA1093" s="21"/>
      <c r="CB1093" s="21"/>
      <c r="CC1093" s="21"/>
      <c r="CD1093" s="21"/>
      <c r="CE1093" s="21"/>
      <c r="CF1093" s="21"/>
      <c r="DH1093" s="21"/>
      <c r="DI1093" s="21"/>
    </row>
    <row r="1094" spans="1:113" x14ac:dyDescent="0.25">
      <c r="A1094" s="21"/>
      <c r="B1094" s="21"/>
      <c r="C1094" s="21"/>
      <c r="D1094" s="21"/>
      <c r="E1094" s="21"/>
      <c r="F1094" s="21"/>
      <c r="G1094" s="21"/>
      <c r="H1094" s="21"/>
      <c r="I1094" s="21"/>
      <c r="J1094" s="21"/>
      <c r="K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V1094" s="21"/>
      <c r="BW1094" s="21"/>
      <c r="BX1094" s="21"/>
      <c r="BY1094" s="21"/>
      <c r="BZ1094" s="21"/>
      <c r="CA1094" s="21"/>
      <c r="CB1094" s="21"/>
      <c r="CC1094" s="21"/>
      <c r="CD1094" s="21"/>
      <c r="CE1094" s="21"/>
      <c r="CF1094" s="21"/>
      <c r="DH1094" s="21"/>
      <c r="DI1094" s="21"/>
    </row>
    <row r="1095" spans="1:113" x14ac:dyDescent="0.25">
      <c r="A1095" s="21"/>
      <c r="B1095" s="21"/>
      <c r="C1095" s="21"/>
      <c r="D1095" s="21"/>
      <c r="E1095" s="21"/>
      <c r="F1095" s="21"/>
      <c r="G1095" s="21"/>
      <c r="H1095" s="21"/>
      <c r="I1095" s="21"/>
      <c r="J1095" s="21"/>
      <c r="K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V1095" s="21"/>
      <c r="BW1095" s="21"/>
      <c r="BX1095" s="21"/>
      <c r="BY1095" s="21"/>
      <c r="BZ1095" s="21"/>
      <c r="CA1095" s="21"/>
      <c r="CB1095" s="21"/>
      <c r="CC1095" s="21"/>
      <c r="CD1095" s="21"/>
      <c r="CE1095" s="21"/>
      <c r="CF1095" s="21"/>
      <c r="DH1095" s="21"/>
      <c r="DI1095" s="21"/>
    </row>
    <row r="1096" spans="1:113" x14ac:dyDescent="0.25">
      <c r="A1096" s="21"/>
      <c r="B1096" s="21"/>
      <c r="C1096" s="21"/>
      <c r="D1096" s="21"/>
      <c r="E1096" s="21"/>
      <c r="F1096" s="21"/>
      <c r="G1096" s="21"/>
      <c r="H1096" s="21"/>
      <c r="I1096" s="21"/>
      <c r="J1096" s="21"/>
      <c r="K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V1096" s="21"/>
      <c r="BW1096" s="21"/>
      <c r="BX1096" s="21"/>
      <c r="BY1096" s="21"/>
      <c r="BZ1096" s="21"/>
      <c r="CA1096" s="21"/>
      <c r="CB1096" s="21"/>
      <c r="CC1096" s="21"/>
      <c r="CD1096" s="21"/>
      <c r="CE1096" s="21"/>
      <c r="CF1096" s="21"/>
      <c r="DH1096" s="21"/>
      <c r="DI1096" s="21"/>
    </row>
    <row r="1097" spans="1:113" x14ac:dyDescent="0.25">
      <c r="A1097" s="21"/>
      <c r="B1097" s="21"/>
      <c r="C1097" s="21"/>
      <c r="D1097" s="21"/>
      <c r="E1097" s="21"/>
      <c r="F1097" s="21"/>
      <c r="G1097" s="21"/>
      <c r="H1097" s="21"/>
      <c r="I1097" s="21"/>
      <c r="J1097" s="21"/>
      <c r="K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V1097" s="21"/>
      <c r="BW1097" s="21"/>
      <c r="BX1097" s="21"/>
      <c r="BY1097" s="21"/>
      <c r="BZ1097" s="21"/>
      <c r="CA1097" s="21"/>
      <c r="CB1097" s="21"/>
      <c r="CC1097" s="21"/>
      <c r="CD1097" s="21"/>
      <c r="CE1097" s="21"/>
      <c r="CF1097" s="21"/>
      <c r="DH1097" s="21"/>
      <c r="DI1097" s="21"/>
    </row>
    <row r="1098" spans="1:113" x14ac:dyDescent="0.25">
      <c r="A1098" s="21"/>
      <c r="B1098" s="21"/>
      <c r="C1098" s="21"/>
      <c r="D1098" s="21"/>
      <c r="E1098" s="21"/>
      <c r="F1098" s="21"/>
      <c r="G1098" s="21"/>
      <c r="H1098" s="21"/>
      <c r="I1098" s="21"/>
      <c r="J1098" s="21"/>
      <c r="K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V1098" s="21"/>
      <c r="BW1098" s="21"/>
      <c r="BX1098" s="21"/>
      <c r="BY1098" s="21"/>
      <c r="BZ1098" s="21"/>
      <c r="CA1098" s="21"/>
      <c r="CB1098" s="21"/>
      <c r="CC1098" s="21"/>
      <c r="CD1098" s="21"/>
      <c r="CE1098" s="21"/>
      <c r="CF1098" s="21"/>
      <c r="DH1098" s="21"/>
      <c r="DI1098" s="21"/>
    </row>
    <row r="1099" spans="1:113" x14ac:dyDescent="0.25">
      <c r="A1099" s="21"/>
      <c r="B1099" s="21"/>
      <c r="C1099" s="21"/>
      <c r="D1099" s="21"/>
      <c r="E1099" s="21"/>
      <c r="F1099" s="21"/>
      <c r="G1099" s="21"/>
      <c r="H1099" s="21"/>
      <c r="I1099" s="21"/>
      <c r="J1099" s="21"/>
      <c r="K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V1099" s="21"/>
      <c r="BW1099" s="21"/>
      <c r="BX1099" s="21"/>
      <c r="BY1099" s="21"/>
      <c r="BZ1099" s="21"/>
      <c r="CA1099" s="21"/>
      <c r="CB1099" s="21"/>
      <c r="CC1099" s="21"/>
      <c r="CD1099" s="21"/>
      <c r="CE1099" s="21"/>
      <c r="CF1099" s="21"/>
      <c r="DH1099" s="21"/>
      <c r="DI1099" s="21"/>
    </row>
    <row r="1100" spans="1:113" x14ac:dyDescent="0.25">
      <c r="A1100" s="21"/>
      <c r="B1100" s="21"/>
      <c r="C1100" s="21"/>
      <c r="D1100" s="21"/>
      <c r="E1100" s="21"/>
      <c r="F1100" s="21"/>
      <c r="G1100" s="21"/>
      <c r="H1100" s="21"/>
      <c r="I1100" s="21"/>
      <c r="J1100" s="21"/>
      <c r="K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V1100" s="21"/>
      <c r="BW1100" s="21"/>
      <c r="BX1100" s="21"/>
      <c r="BY1100" s="21"/>
      <c r="BZ1100" s="21"/>
      <c r="CA1100" s="21"/>
      <c r="CB1100" s="21"/>
      <c r="CC1100" s="21"/>
      <c r="CD1100" s="21"/>
      <c r="CE1100" s="21"/>
      <c r="CF1100" s="21"/>
      <c r="DH1100" s="21"/>
      <c r="DI1100" s="21"/>
    </row>
    <row r="1101" spans="1:113" x14ac:dyDescent="0.25">
      <c r="A1101" s="21"/>
      <c r="B1101" s="21"/>
      <c r="C1101" s="21"/>
      <c r="D1101" s="21"/>
      <c r="E1101" s="21"/>
      <c r="F1101" s="21"/>
      <c r="G1101" s="21"/>
      <c r="H1101" s="21"/>
      <c r="I1101" s="21"/>
      <c r="J1101" s="21"/>
      <c r="K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V1101" s="21"/>
      <c r="BW1101" s="21"/>
      <c r="BX1101" s="21"/>
      <c r="BY1101" s="21"/>
      <c r="BZ1101" s="21"/>
      <c r="CA1101" s="21"/>
      <c r="CB1101" s="21"/>
      <c r="CC1101" s="21"/>
      <c r="CD1101" s="21"/>
      <c r="CE1101" s="21"/>
      <c r="CF1101" s="21"/>
      <c r="DH1101" s="21"/>
      <c r="DI1101" s="21"/>
    </row>
    <row r="1102" spans="1:113" x14ac:dyDescent="0.25">
      <c r="A1102" s="21"/>
      <c r="B1102" s="21"/>
      <c r="C1102" s="21"/>
      <c r="D1102" s="21"/>
      <c r="E1102" s="21"/>
      <c r="F1102" s="21"/>
      <c r="G1102" s="21"/>
      <c r="H1102" s="21"/>
      <c r="I1102" s="21"/>
      <c r="J1102" s="21"/>
      <c r="K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V1102" s="21"/>
      <c r="BW1102" s="21"/>
      <c r="BX1102" s="21"/>
      <c r="BY1102" s="21"/>
      <c r="BZ1102" s="21"/>
      <c r="CA1102" s="21"/>
      <c r="CB1102" s="21"/>
      <c r="CC1102" s="21"/>
      <c r="CD1102" s="21"/>
      <c r="CE1102" s="21"/>
      <c r="CF1102" s="21"/>
      <c r="DH1102" s="21"/>
      <c r="DI1102" s="21"/>
    </row>
    <row r="1103" spans="1:113" x14ac:dyDescent="0.25">
      <c r="A1103" s="21"/>
      <c r="B1103" s="21"/>
      <c r="C1103" s="21"/>
      <c r="D1103" s="21"/>
      <c r="E1103" s="21"/>
      <c r="F1103" s="21"/>
      <c r="G1103" s="21"/>
      <c r="H1103" s="21"/>
      <c r="I1103" s="21"/>
      <c r="J1103" s="21"/>
      <c r="K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V1103" s="21"/>
      <c r="BW1103" s="21"/>
      <c r="BX1103" s="21"/>
      <c r="BY1103" s="21"/>
      <c r="BZ1103" s="21"/>
      <c r="CA1103" s="21"/>
      <c r="CB1103" s="21"/>
      <c r="CC1103" s="21"/>
      <c r="CD1103" s="21"/>
      <c r="CE1103" s="21"/>
      <c r="CF1103" s="21"/>
      <c r="DH1103" s="21"/>
      <c r="DI1103" s="21"/>
    </row>
    <row r="1104" spans="1:113" x14ac:dyDescent="0.25">
      <c r="A1104" s="21"/>
      <c r="B1104" s="21"/>
      <c r="C1104" s="21"/>
      <c r="D1104" s="21"/>
      <c r="E1104" s="21"/>
      <c r="F1104" s="21"/>
      <c r="G1104" s="21"/>
      <c r="H1104" s="21"/>
      <c r="I1104" s="21"/>
      <c r="J1104" s="21"/>
      <c r="K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V1104" s="21"/>
      <c r="BW1104" s="21"/>
      <c r="BX1104" s="21"/>
      <c r="BY1104" s="21"/>
      <c r="BZ1104" s="21"/>
      <c r="CA1104" s="21"/>
      <c r="CB1104" s="21"/>
      <c r="CC1104" s="21"/>
      <c r="CD1104" s="21"/>
      <c r="CE1104" s="21"/>
      <c r="CF1104" s="21"/>
      <c r="DH1104" s="21"/>
      <c r="DI1104" s="21"/>
    </row>
    <row r="1105" spans="1:113" x14ac:dyDescent="0.25">
      <c r="A1105" s="21"/>
      <c r="B1105" s="21"/>
      <c r="C1105" s="21"/>
      <c r="D1105" s="21"/>
      <c r="E1105" s="21"/>
      <c r="F1105" s="21"/>
      <c r="G1105" s="21"/>
      <c r="H1105" s="21"/>
      <c r="I1105" s="21"/>
      <c r="J1105" s="21"/>
      <c r="K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V1105" s="21"/>
      <c r="BW1105" s="21"/>
      <c r="BX1105" s="21"/>
      <c r="BY1105" s="21"/>
      <c r="BZ1105" s="21"/>
      <c r="CA1105" s="21"/>
      <c r="CB1105" s="21"/>
      <c r="CC1105" s="21"/>
      <c r="CD1105" s="21"/>
      <c r="CE1105" s="21"/>
      <c r="CF1105" s="21"/>
      <c r="DH1105" s="21"/>
      <c r="DI1105" s="21"/>
    </row>
    <row r="1106" spans="1:113" x14ac:dyDescent="0.25">
      <c r="A1106" s="21"/>
      <c r="B1106" s="21"/>
      <c r="C1106" s="21"/>
      <c r="D1106" s="21"/>
      <c r="E1106" s="21"/>
      <c r="F1106" s="21"/>
      <c r="G1106" s="21"/>
      <c r="H1106" s="21"/>
      <c r="I1106" s="21"/>
      <c r="J1106" s="21"/>
      <c r="K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V1106" s="21"/>
      <c r="BW1106" s="21"/>
      <c r="BX1106" s="21"/>
      <c r="BY1106" s="21"/>
      <c r="BZ1106" s="21"/>
      <c r="CA1106" s="21"/>
      <c r="CB1106" s="21"/>
      <c r="CC1106" s="21"/>
      <c r="CD1106" s="21"/>
      <c r="CE1106" s="21"/>
      <c r="CF1106" s="21"/>
      <c r="DH1106" s="21"/>
      <c r="DI1106" s="21"/>
    </row>
    <row r="1107" spans="1:113" x14ac:dyDescent="0.25">
      <c r="A1107" s="21"/>
      <c r="B1107" s="21"/>
      <c r="C1107" s="21"/>
      <c r="D1107" s="21"/>
      <c r="E1107" s="21"/>
      <c r="F1107" s="21"/>
      <c r="G1107" s="21"/>
      <c r="H1107" s="21"/>
      <c r="I1107" s="21"/>
      <c r="J1107" s="21"/>
      <c r="K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V1107" s="21"/>
      <c r="BW1107" s="21"/>
      <c r="BX1107" s="21"/>
      <c r="BY1107" s="21"/>
      <c r="BZ1107" s="21"/>
      <c r="CA1107" s="21"/>
      <c r="CB1107" s="21"/>
      <c r="CC1107" s="21"/>
      <c r="CD1107" s="21"/>
      <c r="CE1107" s="21"/>
      <c r="CF1107" s="21"/>
      <c r="DH1107" s="21"/>
      <c r="DI1107" s="21"/>
    </row>
    <row r="1108" spans="1:113" x14ac:dyDescent="0.25">
      <c r="A1108" s="21"/>
      <c r="B1108" s="21"/>
      <c r="C1108" s="21"/>
      <c r="D1108" s="21"/>
      <c r="E1108" s="21"/>
      <c r="F1108" s="21"/>
      <c r="G1108" s="21"/>
      <c r="H1108" s="21"/>
      <c r="I1108" s="21"/>
      <c r="J1108" s="21"/>
      <c r="K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V1108" s="21"/>
      <c r="BW1108" s="21"/>
      <c r="BX1108" s="21"/>
      <c r="BY1108" s="21"/>
      <c r="BZ1108" s="21"/>
      <c r="CA1108" s="21"/>
      <c r="CB1108" s="21"/>
      <c r="CC1108" s="21"/>
      <c r="CD1108" s="21"/>
      <c r="CE1108" s="21"/>
      <c r="CF1108" s="21"/>
      <c r="DH1108" s="21"/>
      <c r="DI1108" s="21"/>
    </row>
    <row r="1109" spans="1:113" x14ac:dyDescent="0.25">
      <c r="A1109" s="21"/>
      <c r="B1109" s="21"/>
      <c r="C1109" s="21"/>
      <c r="D1109" s="21"/>
      <c r="E1109" s="21"/>
      <c r="F1109" s="21"/>
      <c r="G1109" s="21"/>
      <c r="H1109" s="21"/>
      <c r="I1109" s="21"/>
      <c r="J1109" s="21"/>
      <c r="K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V1109" s="21"/>
      <c r="BW1109" s="21"/>
      <c r="BX1109" s="21"/>
      <c r="BY1109" s="21"/>
      <c r="BZ1109" s="21"/>
      <c r="CA1109" s="21"/>
      <c r="CB1109" s="21"/>
      <c r="CC1109" s="21"/>
      <c r="CD1109" s="21"/>
      <c r="CE1109" s="21"/>
      <c r="CF1109" s="21"/>
      <c r="DH1109" s="21"/>
      <c r="DI1109" s="21"/>
    </row>
    <row r="1110" spans="1:113" x14ac:dyDescent="0.25">
      <c r="A1110" s="21"/>
      <c r="B1110" s="21"/>
      <c r="C1110" s="21"/>
      <c r="D1110" s="21"/>
      <c r="E1110" s="21"/>
      <c r="F1110" s="21"/>
      <c r="G1110" s="21"/>
      <c r="H1110" s="21"/>
      <c r="I1110" s="21"/>
      <c r="J1110" s="21"/>
      <c r="K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V1110" s="21"/>
      <c r="BW1110" s="21"/>
      <c r="BX1110" s="21"/>
      <c r="BY1110" s="21"/>
      <c r="BZ1110" s="21"/>
      <c r="CA1110" s="21"/>
      <c r="CB1110" s="21"/>
      <c r="CC1110" s="21"/>
      <c r="CD1110" s="21"/>
      <c r="CE1110" s="21"/>
      <c r="CF1110" s="21"/>
      <c r="DH1110" s="21"/>
      <c r="DI1110" s="21"/>
    </row>
    <row r="1111" spans="1:113" x14ac:dyDescent="0.25">
      <c r="A1111" s="21"/>
      <c r="B1111" s="21"/>
      <c r="C1111" s="21"/>
      <c r="D1111" s="21"/>
      <c r="E1111" s="21"/>
      <c r="F1111" s="21"/>
      <c r="G1111" s="21"/>
      <c r="H1111" s="21"/>
      <c r="I1111" s="21"/>
      <c r="J1111" s="21"/>
      <c r="K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V1111" s="21"/>
      <c r="BW1111" s="21"/>
      <c r="BX1111" s="21"/>
      <c r="BY1111" s="21"/>
      <c r="BZ1111" s="21"/>
      <c r="CA1111" s="21"/>
      <c r="CB1111" s="21"/>
      <c r="CC1111" s="21"/>
      <c r="CD1111" s="21"/>
      <c r="CE1111" s="21"/>
      <c r="CF1111" s="21"/>
      <c r="DH1111" s="21"/>
      <c r="DI1111" s="21"/>
    </row>
    <row r="1112" spans="1:113" x14ac:dyDescent="0.25">
      <c r="A1112" s="21"/>
      <c r="B1112" s="21"/>
      <c r="C1112" s="21"/>
      <c r="D1112" s="21"/>
      <c r="E1112" s="21"/>
      <c r="F1112" s="21"/>
      <c r="G1112" s="21"/>
      <c r="H1112" s="21"/>
      <c r="I1112" s="21"/>
      <c r="J1112" s="21"/>
      <c r="K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V1112" s="21"/>
      <c r="BW1112" s="21"/>
      <c r="BX1112" s="21"/>
      <c r="BY1112" s="21"/>
      <c r="BZ1112" s="21"/>
      <c r="CA1112" s="21"/>
      <c r="CB1112" s="21"/>
      <c r="CC1112" s="21"/>
      <c r="CD1112" s="21"/>
      <c r="CE1112" s="21"/>
      <c r="CF1112" s="21"/>
      <c r="DH1112" s="21"/>
      <c r="DI1112" s="21"/>
    </row>
    <row r="1113" spans="1:113" x14ac:dyDescent="0.25">
      <c r="A1113" s="21"/>
      <c r="B1113" s="21"/>
      <c r="C1113" s="21"/>
      <c r="D1113" s="21"/>
      <c r="E1113" s="21"/>
      <c r="F1113" s="21"/>
      <c r="G1113" s="21"/>
      <c r="H1113" s="21"/>
      <c r="I1113" s="21"/>
      <c r="J1113" s="21"/>
      <c r="K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V1113" s="21"/>
      <c r="BW1113" s="21"/>
      <c r="BX1113" s="21"/>
      <c r="BY1113" s="21"/>
      <c r="BZ1113" s="21"/>
      <c r="CA1113" s="21"/>
      <c r="CB1113" s="21"/>
      <c r="CC1113" s="21"/>
      <c r="CD1113" s="21"/>
      <c r="CE1113" s="21"/>
      <c r="CF1113" s="21"/>
      <c r="DH1113" s="21"/>
      <c r="DI1113" s="21"/>
    </row>
    <row r="1114" spans="1:113" x14ac:dyDescent="0.25">
      <c r="A1114" s="21"/>
      <c r="B1114" s="21"/>
      <c r="C1114" s="21"/>
      <c r="D1114" s="21"/>
      <c r="E1114" s="21"/>
      <c r="F1114" s="21"/>
      <c r="G1114" s="21"/>
      <c r="H1114" s="21"/>
      <c r="I1114" s="21"/>
      <c r="J1114" s="21"/>
      <c r="K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V1114" s="21"/>
      <c r="BW1114" s="21"/>
      <c r="BX1114" s="21"/>
      <c r="BY1114" s="21"/>
      <c r="BZ1114" s="21"/>
      <c r="CA1114" s="21"/>
      <c r="CB1114" s="21"/>
      <c r="CC1114" s="21"/>
      <c r="CD1114" s="21"/>
      <c r="CE1114" s="21"/>
      <c r="CF1114" s="21"/>
      <c r="DH1114" s="21"/>
      <c r="DI1114" s="21"/>
    </row>
    <row r="1115" spans="1:113" x14ac:dyDescent="0.25">
      <c r="A1115" s="21"/>
      <c r="B1115" s="21"/>
      <c r="C1115" s="21"/>
      <c r="D1115" s="21"/>
      <c r="E1115" s="21"/>
      <c r="F1115" s="21"/>
      <c r="G1115" s="21"/>
      <c r="H1115" s="21"/>
      <c r="I1115" s="21"/>
      <c r="J1115" s="21"/>
      <c r="K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V1115" s="21"/>
      <c r="BW1115" s="21"/>
      <c r="BX1115" s="21"/>
      <c r="BY1115" s="21"/>
      <c r="BZ1115" s="21"/>
      <c r="CA1115" s="21"/>
      <c r="CB1115" s="21"/>
      <c r="CC1115" s="21"/>
      <c r="CD1115" s="21"/>
      <c r="CE1115" s="21"/>
      <c r="CF1115" s="21"/>
      <c r="DH1115" s="21"/>
      <c r="DI1115" s="21"/>
    </row>
    <row r="1116" spans="1:113" x14ac:dyDescent="0.25">
      <c r="A1116" s="21"/>
      <c r="B1116" s="21"/>
      <c r="C1116" s="21"/>
      <c r="D1116" s="21"/>
      <c r="E1116" s="21"/>
      <c r="F1116" s="21"/>
      <c r="G1116" s="21"/>
      <c r="H1116" s="21"/>
      <c r="I1116" s="21"/>
      <c r="J1116" s="21"/>
      <c r="K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V1116" s="21"/>
      <c r="BW1116" s="21"/>
      <c r="BX1116" s="21"/>
      <c r="BY1116" s="21"/>
      <c r="BZ1116" s="21"/>
      <c r="CA1116" s="21"/>
      <c r="CB1116" s="21"/>
      <c r="CC1116" s="21"/>
      <c r="CD1116" s="21"/>
      <c r="CE1116" s="21"/>
      <c r="CF1116" s="21"/>
      <c r="DH1116" s="21"/>
      <c r="DI1116" s="21"/>
    </row>
    <row r="1117" spans="1:113" x14ac:dyDescent="0.25">
      <c r="A1117" s="21"/>
      <c r="B1117" s="21"/>
      <c r="C1117" s="21"/>
      <c r="D1117" s="21"/>
      <c r="E1117" s="21"/>
      <c r="F1117" s="21"/>
      <c r="G1117" s="21"/>
      <c r="H1117" s="21"/>
      <c r="I1117" s="21"/>
      <c r="J1117" s="21"/>
      <c r="K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V1117" s="21"/>
      <c r="BW1117" s="21"/>
      <c r="BX1117" s="21"/>
      <c r="BY1117" s="21"/>
      <c r="BZ1117" s="21"/>
      <c r="CA1117" s="21"/>
      <c r="CB1117" s="21"/>
      <c r="CC1117" s="21"/>
      <c r="CD1117" s="21"/>
      <c r="CE1117" s="21"/>
      <c r="CF1117" s="21"/>
      <c r="DH1117" s="21"/>
      <c r="DI1117" s="21"/>
    </row>
    <row r="1118" spans="1:113" x14ac:dyDescent="0.25">
      <c r="A1118" s="21"/>
      <c r="B1118" s="21"/>
      <c r="C1118" s="21"/>
      <c r="D1118" s="21"/>
      <c r="E1118" s="21"/>
      <c r="F1118" s="21"/>
      <c r="G1118" s="21"/>
      <c r="H1118" s="21"/>
      <c r="I1118" s="21"/>
      <c r="J1118" s="21"/>
      <c r="K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V1118" s="21"/>
      <c r="BW1118" s="21"/>
      <c r="BX1118" s="21"/>
      <c r="BY1118" s="21"/>
      <c r="BZ1118" s="21"/>
      <c r="CA1118" s="21"/>
      <c r="CB1118" s="21"/>
      <c r="CC1118" s="21"/>
      <c r="CD1118" s="21"/>
      <c r="CE1118" s="21"/>
      <c r="CF1118" s="21"/>
      <c r="DH1118" s="21"/>
      <c r="DI1118" s="21"/>
    </row>
    <row r="1119" spans="1:113" x14ac:dyDescent="0.25">
      <c r="A1119" s="21"/>
      <c r="B1119" s="21"/>
      <c r="C1119" s="21"/>
      <c r="D1119" s="21"/>
      <c r="E1119" s="21"/>
      <c r="F1119" s="21"/>
      <c r="G1119" s="21"/>
      <c r="H1119" s="21"/>
      <c r="I1119" s="21"/>
      <c r="J1119" s="21"/>
      <c r="K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V1119" s="21"/>
      <c r="BW1119" s="21"/>
      <c r="BX1119" s="21"/>
      <c r="BY1119" s="21"/>
      <c r="BZ1119" s="21"/>
      <c r="CA1119" s="21"/>
      <c r="CB1119" s="21"/>
      <c r="CC1119" s="21"/>
      <c r="CD1119" s="21"/>
      <c r="CE1119" s="21"/>
      <c r="CF1119" s="21"/>
      <c r="DH1119" s="21"/>
      <c r="DI1119" s="21"/>
    </row>
    <row r="1120" spans="1:113" x14ac:dyDescent="0.25">
      <c r="A1120" s="21"/>
      <c r="B1120" s="21"/>
      <c r="C1120" s="21"/>
      <c r="D1120" s="21"/>
      <c r="E1120" s="21"/>
      <c r="F1120" s="21"/>
      <c r="G1120" s="21"/>
      <c r="H1120" s="21"/>
      <c r="I1120" s="21"/>
      <c r="J1120" s="21"/>
      <c r="K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V1120" s="21"/>
      <c r="BW1120" s="21"/>
      <c r="BX1120" s="21"/>
      <c r="BY1120" s="21"/>
      <c r="BZ1120" s="21"/>
      <c r="CA1120" s="21"/>
      <c r="CB1120" s="21"/>
      <c r="CC1120" s="21"/>
      <c r="CD1120" s="21"/>
      <c r="CE1120" s="21"/>
      <c r="CF1120" s="21"/>
      <c r="DH1120" s="21"/>
      <c r="DI1120" s="21"/>
    </row>
    <row r="1121" spans="1:113" x14ac:dyDescent="0.25">
      <c r="A1121" s="21"/>
      <c r="B1121" s="21"/>
      <c r="C1121" s="21"/>
      <c r="D1121" s="21"/>
      <c r="E1121" s="21"/>
      <c r="F1121" s="21"/>
      <c r="G1121" s="21"/>
      <c r="H1121" s="21"/>
      <c r="I1121" s="21"/>
      <c r="J1121" s="21"/>
      <c r="K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V1121" s="21"/>
      <c r="BW1121" s="21"/>
      <c r="BX1121" s="21"/>
      <c r="BY1121" s="21"/>
      <c r="BZ1121" s="21"/>
      <c r="CA1121" s="21"/>
      <c r="CB1121" s="21"/>
      <c r="CC1121" s="21"/>
      <c r="CD1121" s="21"/>
      <c r="CE1121" s="21"/>
      <c r="CF1121" s="21"/>
      <c r="DH1121" s="21"/>
      <c r="DI1121" s="21"/>
    </row>
    <row r="1122" spans="1:113" x14ac:dyDescent="0.25">
      <c r="A1122" s="21"/>
      <c r="B1122" s="21"/>
      <c r="C1122" s="21"/>
      <c r="D1122" s="21"/>
      <c r="E1122" s="21"/>
      <c r="F1122" s="21"/>
      <c r="G1122" s="21"/>
      <c r="H1122" s="21"/>
      <c r="I1122" s="21"/>
      <c r="J1122" s="21"/>
      <c r="K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V1122" s="21"/>
      <c r="BW1122" s="21"/>
      <c r="BX1122" s="21"/>
      <c r="BY1122" s="21"/>
      <c r="BZ1122" s="21"/>
      <c r="CA1122" s="21"/>
      <c r="CB1122" s="21"/>
      <c r="CC1122" s="21"/>
      <c r="CD1122" s="21"/>
      <c r="CE1122" s="21"/>
      <c r="CF1122" s="21"/>
      <c r="DH1122" s="21"/>
      <c r="DI1122" s="21"/>
    </row>
    <row r="1123" spans="1:113" x14ac:dyDescent="0.25">
      <c r="A1123" s="21"/>
      <c r="B1123" s="21"/>
      <c r="C1123" s="21"/>
      <c r="D1123" s="21"/>
      <c r="E1123" s="21"/>
      <c r="F1123" s="21"/>
      <c r="G1123" s="21"/>
      <c r="H1123" s="21"/>
      <c r="I1123" s="21"/>
      <c r="J1123" s="21"/>
      <c r="K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V1123" s="21"/>
      <c r="BW1123" s="21"/>
      <c r="BX1123" s="21"/>
      <c r="BY1123" s="21"/>
      <c r="BZ1123" s="21"/>
      <c r="CA1123" s="21"/>
      <c r="CB1123" s="21"/>
      <c r="CC1123" s="21"/>
      <c r="CD1123" s="21"/>
      <c r="CE1123" s="21"/>
      <c r="CF1123" s="21"/>
      <c r="DH1123" s="21"/>
      <c r="DI1123" s="21"/>
    </row>
    <row r="1124" spans="1:113" x14ac:dyDescent="0.25">
      <c r="A1124" s="21"/>
      <c r="B1124" s="21"/>
      <c r="C1124" s="21"/>
      <c r="D1124" s="21"/>
      <c r="E1124" s="21"/>
      <c r="F1124" s="21"/>
      <c r="G1124" s="21"/>
      <c r="H1124" s="21"/>
      <c r="I1124" s="21"/>
      <c r="J1124" s="21"/>
      <c r="K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V1124" s="21"/>
      <c r="BW1124" s="21"/>
      <c r="BX1124" s="21"/>
      <c r="BY1124" s="21"/>
      <c r="BZ1124" s="21"/>
      <c r="CA1124" s="21"/>
      <c r="CB1124" s="21"/>
      <c r="CC1124" s="21"/>
      <c r="CD1124" s="21"/>
      <c r="CE1124" s="21"/>
      <c r="CF1124" s="21"/>
      <c r="DH1124" s="21"/>
      <c r="DI1124" s="21"/>
    </row>
    <row r="1125" spans="1:113" x14ac:dyDescent="0.25">
      <c r="A1125" s="21"/>
      <c r="B1125" s="21"/>
      <c r="C1125" s="21"/>
      <c r="D1125" s="21"/>
      <c r="E1125" s="21"/>
      <c r="F1125" s="21"/>
      <c r="G1125" s="21"/>
      <c r="H1125" s="21"/>
      <c r="I1125" s="21"/>
      <c r="J1125" s="21"/>
      <c r="K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V1125" s="21"/>
      <c r="BW1125" s="21"/>
      <c r="BX1125" s="21"/>
      <c r="BY1125" s="21"/>
      <c r="BZ1125" s="21"/>
      <c r="CA1125" s="21"/>
      <c r="CB1125" s="21"/>
      <c r="CC1125" s="21"/>
      <c r="CD1125" s="21"/>
      <c r="CE1125" s="21"/>
      <c r="CF1125" s="21"/>
      <c r="DH1125" s="21"/>
      <c r="DI1125" s="21"/>
    </row>
    <row r="1126" spans="1:113" x14ac:dyDescent="0.25">
      <c r="A1126" s="21"/>
      <c r="B1126" s="21"/>
      <c r="C1126" s="21"/>
      <c r="D1126" s="21"/>
      <c r="E1126" s="21"/>
      <c r="F1126" s="21"/>
      <c r="G1126" s="21"/>
      <c r="H1126" s="21"/>
      <c r="I1126" s="21"/>
      <c r="J1126" s="21"/>
      <c r="K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V1126" s="21"/>
      <c r="BW1126" s="21"/>
      <c r="BX1126" s="21"/>
      <c r="BY1126" s="21"/>
      <c r="BZ1126" s="21"/>
      <c r="CA1126" s="21"/>
      <c r="CB1126" s="21"/>
      <c r="CC1126" s="21"/>
      <c r="CD1126" s="21"/>
      <c r="CE1126" s="21"/>
      <c r="CF1126" s="21"/>
      <c r="DH1126" s="21"/>
      <c r="DI1126" s="21"/>
    </row>
    <row r="1127" spans="1:113" x14ac:dyDescent="0.25">
      <c r="A1127" s="21"/>
      <c r="B1127" s="21"/>
      <c r="C1127" s="21"/>
      <c r="D1127" s="21"/>
      <c r="E1127" s="21"/>
      <c r="F1127" s="21"/>
      <c r="G1127" s="21"/>
      <c r="H1127" s="21"/>
      <c r="I1127" s="21"/>
      <c r="J1127" s="21"/>
      <c r="K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V1127" s="21"/>
      <c r="BW1127" s="21"/>
      <c r="BX1127" s="21"/>
      <c r="BY1127" s="21"/>
      <c r="BZ1127" s="21"/>
      <c r="CA1127" s="21"/>
      <c r="CB1127" s="21"/>
      <c r="CC1127" s="21"/>
      <c r="CD1127" s="21"/>
      <c r="CE1127" s="21"/>
      <c r="CF1127" s="21"/>
      <c r="DH1127" s="21"/>
      <c r="DI1127" s="21"/>
    </row>
    <row r="1128" spans="1:113" x14ac:dyDescent="0.25">
      <c r="A1128" s="21"/>
      <c r="B1128" s="21"/>
      <c r="C1128" s="21"/>
      <c r="D1128" s="21"/>
      <c r="E1128" s="21"/>
      <c r="F1128" s="21"/>
      <c r="G1128" s="21"/>
      <c r="H1128" s="21"/>
      <c r="I1128" s="21"/>
      <c r="J1128" s="21"/>
      <c r="K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V1128" s="21"/>
      <c r="BW1128" s="21"/>
      <c r="BX1128" s="21"/>
      <c r="BY1128" s="21"/>
      <c r="BZ1128" s="21"/>
      <c r="CA1128" s="21"/>
      <c r="CB1128" s="21"/>
      <c r="CC1128" s="21"/>
      <c r="CD1128" s="21"/>
      <c r="CE1128" s="21"/>
      <c r="CF1128" s="21"/>
      <c r="DH1128" s="21"/>
      <c r="DI1128" s="21"/>
    </row>
    <row r="1129" spans="1:113" x14ac:dyDescent="0.25">
      <c r="A1129" s="21"/>
      <c r="B1129" s="21"/>
      <c r="C1129" s="21"/>
      <c r="D1129" s="21"/>
      <c r="E1129" s="21"/>
      <c r="F1129" s="21"/>
      <c r="G1129" s="21"/>
      <c r="H1129" s="21"/>
      <c r="I1129" s="21"/>
      <c r="J1129" s="21"/>
      <c r="K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V1129" s="21"/>
      <c r="BW1129" s="21"/>
      <c r="BX1129" s="21"/>
      <c r="BY1129" s="21"/>
      <c r="BZ1129" s="21"/>
      <c r="CA1129" s="21"/>
      <c r="CB1129" s="21"/>
      <c r="CC1129" s="21"/>
      <c r="CD1129" s="21"/>
      <c r="CE1129" s="21"/>
      <c r="CF1129" s="21"/>
      <c r="DH1129" s="21"/>
      <c r="DI1129" s="21"/>
    </row>
    <row r="1130" spans="1:113" x14ac:dyDescent="0.25">
      <c r="A1130" s="21"/>
      <c r="B1130" s="21"/>
      <c r="C1130" s="21"/>
      <c r="D1130" s="21"/>
      <c r="E1130" s="21"/>
      <c r="F1130" s="21"/>
      <c r="G1130" s="21"/>
      <c r="H1130" s="21"/>
      <c r="I1130" s="21"/>
      <c r="J1130" s="21"/>
      <c r="K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V1130" s="21"/>
      <c r="BW1130" s="21"/>
      <c r="BX1130" s="21"/>
      <c r="BY1130" s="21"/>
      <c r="BZ1130" s="21"/>
      <c r="CA1130" s="21"/>
      <c r="CB1130" s="21"/>
      <c r="CC1130" s="21"/>
      <c r="CD1130" s="21"/>
      <c r="CE1130" s="21"/>
      <c r="CF1130" s="21"/>
      <c r="DH1130" s="21"/>
      <c r="DI1130" s="21"/>
    </row>
    <row r="1131" spans="1:113" x14ac:dyDescent="0.25">
      <c r="A1131" s="21"/>
      <c r="B1131" s="21"/>
      <c r="C1131" s="21"/>
      <c r="D1131" s="21"/>
      <c r="E1131" s="21"/>
      <c r="F1131" s="21"/>
      <c r="G1131" s="21"/>
      <c r="H1131" s="21"/>
      <c r="I1131" s="21"/>
      <c r="J1131" s="21"/>
      <c r="K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V1131" s="21"/>
      <c r="BW1131" s="21"/>
      <c r="BX1131" s="21"/>
      <c r="BY1131" s="21"/>
      <c r="BZ1131" s="21"/>
      <c r="CA1131" s="21"/>
      <c r="CB1131" s="21"/>
      <c r="CC1131" s="21"/>
      <c r="CD1131" s="21"/>
      <c r="CE1131" s="21"/>
      <c r="CF1131" s="21"/>
      <c r="DH1131" s="21"/>
      <c r="DI1131" s="21"/>
    </row>
    <row r="1132" spans="1:113" x14ac:dyDescent="0.25">
      <c r="A1132" s="21"/>
      <c r="B1132" s="21"/>
      <c r="C1132" s="21"/>
      <c r="D1132" s="21"/>
      <c r="E1132" s="21"/>
      <c r="F1132" s="21"/>
      <c r="G1132" s="21"/>
      <c r="H1132" s="21"/>
      <c r="I1132" s="21"/>
      <c r="J1132" s="21"/>
      <c r="K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V1132" s="21"/>
      <c r="BW1132" s="21"/>
      <c r="BX1132" s="21"/>
      <c r="BY1132" s="21"/>
      <c r="BZ1132" s="21"/>
      <c r="CA1132" s="21"/>
      <c r="CB1132" s="21"/>
      <c r="CC1132" s="21"/>
      <c r="CD1132" s="21"/>
      <c r="CE1132" s="21"/>
      <c r="CF1132" s="21"/>
      <c r="DH1132" s="21"/>
      <c r="DI1132" s="21"/>
    </row>
    <row r="1133" spans="1:113" x14ac:dyDescent="0.25">
      <c r="A1133" s="21"/>
      <c r="B1133" s="21"/>
      <c r="C1133" s="21"/>
      <c r="D1133" s="21"/>
      <c r="E1133" s="21"/>
      <c r="F1133" s="21"/>
      <c r="G1133" s="21"/>
      <c r="H1133" s="21"/>
      <c r="I1133" s="21"/>
      <c r="J1133" s="21"/>
      <c r="K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V1133" s="21"/>
      <c r="BW1133" s="21"/>
      <c r="BX1133" s="21"/>
      <c r="BY1133" s="21"/>
      <c r="BZ1133" s="21"/>
      <c r="CA1133" s="21"/>
      <c r="CB1133" s="21"/>
      <c r="CC1133" s="21"/>
      <c r="CD1133" s="21"/>
      <c r="CE1133" s="21"/>
      <c r="CF1133" s="21"/>
      <c r="DH1133" s="21"/>
      <c r="DI1133" s="21"/>
    </row>
    <row r="1134" spans="1:113" x14ac:dyDescent="0.25">
      <c r="A1134" s="21"/>
      <c r="B1134" s="21"/>
      <c r="C1134" s="21"/>
      <c r="D1134" s="21"/>
      <c r="E1134" s="21"/>
      <c r="F1134" s="21"/>
      <c r="G1134" s="21"/>
      <c r="H1134" s="21"/>
      <c r="I1134" s="21"/>
      <c r="J1134" s="21"/>
      <c r="K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V1134" s="21"/>
      <c r="BW1134" s="21"/>
      <c r="BX1134" s="21"/>
      <c r="BY1134" s="21"/>
      <c r="BZ1134" s="21"/>
      <c r="CA1134" s="21"/>
      <c r="CB1134" s="21"/>
      <c r="CC1134" s="21"/>
      <c r="CD1134" s="21"/>
      <c r="CE1134" s="21"/>
      <c r="CF1134" s="21"/>
      <c r="DH1134" s="21"/>
      <c r="DI1134" s="21"/>
    </row>
    <row r="1135" spans="1:113" x14ac:dyDescent="0.25">
      <c r="A1135" s="21"/>
      <c r="B1135" s="21"/>
      <c r="C1135" s="21"/>
      <c r="D1135" s="21"/>
      <c r="E1135" s="21"/>
      <c r="F1135" s="21"/>
      <c r="G1135" s="21"/>
      <c r="H1135" s="21"/>
      <c r="I1135" s="21"/>
      <c r="J1135" s="21"/>
      <c r="K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V1135" s="21"/>
      <c r="BW1135" s="21"/>
      <c r="BX1135" s="21"/>
      <c r="BY1135" s="21"/>
      <c r="BZ1135" s="21"/>
      <c r="CA1135" s="21"/>
      <c r="CB1135" s="21"/>
      <c r="CC1135" s="21"/>
      <c r="CD1135" s="21"/>
      <c r="CE1135" s="21"/>
      <c r="CF1135" s="21"/>
      <c r="DH1135" s="21"/>
      <c r="DI1135" s="21"/>
    </row>
    <row r="1136" spans="1:113" x14ac:dyDescent="0.25">
      <c r="A1136" s="21"/>
      <c r="B1136" s="21"/>
      <c r="C1136" s="21"/>
      <c r="D1136" s="21"/>
      <c r="E1136" s="21"/>
      <c r="F1136" s="21"/>
      <c r="G1136" s="21"/>
      <c r="H1136" s="21"/>
      <c r="I1136" s="21"/>
      <c r="J1136" s="21"/>
      <c r="K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V1136" s="21"/>
      <c r="BW1136" s="21"/>
      <c r="BX1136" s="21"/>
      <c r="BY1136" s="21"/>
      <c r="BZ1136" s="21"/>
      <c r="CA1136" s="21"/>
      <c r="CB1136" s="21"/>
      <c r="CC1136" s="21"/>
      <c r="CD1136" s="21"/>
      <c r="CE1136" s="21"/>
      <c r="CF1136" s="21"/>
      <c r="DH1136" s="21"/>
      <c r="DI1136" s="21"/>
    </row>
    <row r="1137" spans="1:113" x14ac:dyDescent="0.25">
      <c r="A1137" s="21"/>
      <c r="B1137" s="21"/>
      <c r="C1137" s="21"/>
      <c r="D1137" s="21"/>
      <c r="E1137" s="21"/>
      <c r="F1137" s="21"/>
      <c r="G1137" s="21"/>
      <c r="H1137" s="21"/>
      <c r="I1137" s="21"/>
      <c r="J1137" s="21"/>
      <c r="K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V1137" s="21"/>
      <c r="BW1137" s="21"/>
      <c r="BX1137" s="21"/>
      <c r="BY1137" s="21"/>
      <c r="BZ1137" s="21"/>
      <c r="CA1137" s="21"/>
      <c r="CB1137" s="21"/>
      <c r="CC1137" s="21"/>
      <c r="CD1137" s="21"/>
      <c r="CE1137" s="21"/>
      <c r="CF1137" s="21"/>
      <c r="DH1137" s="21"/>
      <c r="DI1137" s="21"/>
    </row>
    <row r="1138" spans="1:113" x14ac:dyDescent="0.25">
      <c r="A1138" s="21"/>
      <c r="B1138" s="21"/>
      <c r="C1138" s="21"/>
      <c r="D1138" s="21"/>
      <c r="E1138" s="21"/>
      <c r="F1138" s="21"/>
      <c r="G1138" s="21"/>
      <c r="H1138" s="21"/>
      <c r="I1138" s="21"/>
      <c r="J1138" s="21"/>
      <c r="K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V1138" s="21"/>
      <c r="BW1138" s="21"/>
      <c r="BX1138" s="21"/>
      <c r="BY1138" s="21"/>
      <c r="BZ1138" s="21"/>
      <c r="CA1138" s="21"/>
      <c r="CB1138" s="21"/>
      <c r="CC1138" s="21"/>
      <c r="CD1138" s="21"/>
      <c r="CE1138" s="21"/>
      <c r="CF1138" s="21"/>
      <c r="DH1138" s="21"/>
      <c r="DI1138" s="21"/>
    </row>
    <row r="1139" spans="1:113" x14ac:dyDescent="0.25">
      <c r="A1139" s="21"/>
      <c r="B1139" s="21"/>
      <c r="C1139" s="21"/>
      <c r="D1139" s="21"/>
      <c r="E1139" s="21"/>
      <c r="F1139" s="21"/>
      <c r="G1139" s="21"/>
      <c r="H1139" s="21"/>
      <c r="I1139" s="21"/>
      <c r="J1139" s="21"/>
      <c r="K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V1139" s="21"/>
      <c r="BW1139" s="21"/>
      <c r="BX1139" s="21"/>
      <c r="BY1139" s="21"/>
      <c r="BZ1139" s="21"/>
      <c r="CA1139" s="21"/>
      <c r="CB1139" s="21"/>
      <c r="CC1139" s="21"/>
      <c r="CD1139" s="21"/>
      <c r="CE1139" s="21"/>
      <c r="CF1139" s="21"/>
      <c r="DH1139" s="21"/>
      <c r="DI1139" s="21"/>
    </row>
    <row r="1140" spans="1:113" x14ac:dyDescent="0.25">
      <c r="A1140" s="21"/>
      <c r="B1140" s="21"/>
      <c r="C1140" s="21"/>
      <c r="D1140" s="21"/>
      <c r="E1140" s="21"/>
      <c r="F1140" s="21"/>
      <c r="G1140" s="21"/>
      <c r="H1140" s="21"/>
      <c r="I1140" s="21"/>
      <c r="J1140" s="21"/>
      <c r="K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V1140" s="21"/>
      <c r="BW1140" s="21"/>
      <c r="BX1140" s="21"/>
      <c r="BY1140" s="21"/>
      <c r="BZ1140" s="21"/>
      <c r="CA1140" s="21"/>
      <c r="CB1140" s="21"/>
      <c r="CC1140" s="21"/>
      <c r="CD1140" s="21"/>
      <c r="CE1140" s="21"/>
      <c r="CF1140" s="21"/>
      <c r="DH1140" s="21"/>
      <c r="DI1140" s="21"/>
    </row>
    <row r="1141" spans="1:113" x14ac:dyDescent="0.25">
      <c r="A1141" s="21"/>
      <c r="B1141" s="21"/>
      <c r="C1141" s="21"/>
      <c r="D1141" s="21"/>
      <c r="E1141" s="21"/>
      <c r="F1141" s="21"/>
      <c r="G1141" s="21"/>
      <c r="H1141" s="21"/>
      <c r="I1141" s="21"/>
      <c r="J1141" s="21"/>
      <c r="K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V1141" s="21"/>
      <c r="BW1141" s="21"/>
      <c r="BX1141" s="21"/>
      <c r="BY1141" s="21"/>
      <c r="BZ1141" s="21"/>
      <c r="CA1141" s="21"/>
      <c r="CB1141" s="21"/>
      <c r="CC1141" s="21"/>
      <c r="CD1141" s="21"/>
      <c r="CE1141" s="21"/>
      <c r="CF1141" s="21"/>
      <c r="DH1141" s="21"/>
      <c r="DI1141" s="21"/>
    </row>
    <row r="1142" spans="1:113" x14ac:dyDescent="0.25">
      <c r="A1142" s="21"/>
      <c r="B1142" s="21"/>
      <c r="C1142" s="21"/>
      <c r="D1142" s="21"/>
      <c r="E1142" s="21"/>
      <c r="F1142" s="21"/>
      <c r="G1142" s="21"/>
      <c r="H1142" s="21"/>
      <c r="I1142" s="21"/>
      <c r="J1142" s="21"/>
      <c r="K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V1142" s="21"/>
      <c r="BW1142" s="21"/>
      <c r="BX1142" s="21"/>
      <c r="BY1142" s="21"/>
      <c r="BZ1142" s="21"/>
      <c r="CA1142" s="21"/>
      <c r="CB1142" s="21"/>
      <c r="CC1142" s="21"/>
      <c r="CD1142" s="21"/>
      <c r="CE1142" s="21"/>
      <c r="CF1142" s="21"/>
      <c r="DH1142" s="21"/>
      <c r="DI1142" s="21"/>
    </row>
    <row r="1143" spans="1:113" x14ac:dyDescent="0.25">
      <c r="A1143" s="21"/>
      <c r="B1143" s="21"/>
      <c r="C1143" s="21"/>
      <c r="D1143" s="21"/>
      <c r="E1143" s="21"/>
      <c r="F1143" s="21"/>
      <c r="G1143" s="21"/>
      <c r="H1143" s="21"/>
      <c r="I1143" s="21"/>
      <c r="J1143" s="21"/>
      <c r="K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V1143" s="21"/>
      <c r="BW1143" s="21"/>
      <c r="BX1143" s="21"/>
      <c r="BY1143" s="21"/>
      <c r="BZ1143" s="21"/>
      <c r="CA1143" s="21"/>
      <c r="CB1143" s="21"/>
      <c r="CC1143" s="21"/>
      <c r="CD1143" s="21"/>
      <c r="CE1143" s="21"/>
      <c r="CF1143" s="21"/>
      <c r="DH1143" s="21"/>
      <c r="DI1143" s="21"/>
    </row>
    <row r="1144" spans="1:113" x14ac:dyDescent="0.25">
      <c r="A1144" s="21"/>
      <c r="B1144" s="21"/>
      <c r="C1144" s="21"/>
      <c r="D1144" s="21"/>
      <c r="E1144" s="21"/>
      <c r="F1144" s="21"/>
      <c r="G1144" s="21"/>
      <c r="H1144" s="21"/>
      <c r="I1144" s="21"/>
      <c r="J1144" s="21"/>
      <c r="K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V1144" s="21"/>
      <c r="BW1144" s="21"/>
      <c r="BX1144" s="21"/>
      <c r="BY1144" s="21"/>
      <c r="BZ1144" s="21"/>
      <c r="CA1144" s="21"/>
      <c r="CB1144" s="21"/>
      <c r="CC1144" s="21"/>
      <c r="CD1144" s="21"/>
      <c r="CE1144" s="21"/>
      <c r="CF1144" s="21"/>
      <c r="DH1144" s="21"/>
      <c r="DI1144" s="21"/>
    </row>
    <row r="1145" spans="1:113" x14ac:dyDescent="0.25">
      <c r="A1145" s="21"/>
      <c r="B1145" s="21"/>
      <c r="C1145" s="21"/>
      <c r="D1145" s="21"/>
      <c r="E1145" s="21"/>
      <c r="F1145" s="21"/>
      <c r="G1145" s="21"/>
      <c r="H1145" s="21"/>
      <c r="I1145" s="21"/>
      <c r="J1145" s="21"/>
      <c r="K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V1145" s="21"/>
      <c r="BW1145" s="21"/>
      <c r="BX1145" s="21"/>
      <c r="BY1145" s="21"/>
      <c r="BZ1145" s="21"/>
      <c r="CA1145" s="21"/>
      <c r="CB1145" s="21"/>
      <c r="CC1145" s="21"/>
      <c r="CD1145" s="21"/>
      <c r="CE1145" s="21"/>
      <c r="CF1145" s="21"/>
      <c r="DH1145" s="21"/>
      <c r="DI1145" s="21"/>
    </row>
    <row r="1146" spans="1:113" x14ac:dyDescent="0.25">
      <c r="A1146" s="21"/>
      <c r="B1146" s="21"/>
      <c r="C1146" s="21"/>
      <c r="D1146" s="21"/>
      <c r="E1146" s="21"/>
      <c r="F1146" s="21"/>
      <c r="G1146" s="21"/>
      <c r="H1146" s="21"/>
      <c r="I1146" s="21"/>
      <c r="J1146" s="21"/>
      <c r="K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V1146" s="21"/>
      <c r="BW1146" s="21"/>
      <c r="BX1146" s="21"/>
      <c r="BY1146" s="21"/>
      <c r="BZ1146" s="21"/>
      <c r="CA1146" s="21"/>
      <c r="CB1146" s="21"/>
      <c r="CC1146" s="21"/>
      <c r="CD1146" s="21"/>
      <c r="CE1146" s="21"/>
      <c r="CF1146" s="21"/>
      <c r="DH1146" s="21"/>
      <c r="DI1146" s="21"/>
    </row>
    <row r="1147" spans="1:113" x14ac:dyDescent="0.25">
      <c r="A1147" s="21"/>
      <c r="B1147" s="21"/>
      <c r="C1147" s="21"/>
      <c r="D1147" s="21"/>
      <c r="E1147" s="21"/>
      <c r="F1147" s="21"/>
      <c r="G1147" s="21"/>
      <c r="H1147" s="21"/>
      <c r="I1147" s="21"/>
      <c r="J1147" s="21"/>
      <c r="K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V1147" s="21"/>
      <c r="BW1147" s="21"/>
      <c r="BX1147" s="21"/>
      <c r="BY1147" s="21"/>
      <c r="BZ1147" s="21"/>
      <c r="CA1147" s="21"/>
      <c r="CB1147" s="21"/>
      <c r="CC1147" s="21"/>
      <c r="CD1147" s="21"/>
      <c r="CE1147" s="21"/>
      <c r="CF1147" s="21"/>
      <c r="DH1147" s="21"/>
      <c r="DI1147" s="21"/>
    </row>
    <row r="1148" spans="1:113" x14ac:dyDescent="0.25">
      <c r="A1148" s="21"/>
      <c r="B1148" s="21"/>
      <c r="C1148" s="21"/>
      <c r="D1148" s="21"/>
      <c r="E1148" s="21"/>
      <c r="F1148" s="21"/>
      <c r="G1148" s="21"/>
      <c r="H1148" s="21"/>
      <c r="I1148" s="21"/>
      <c r="J1148" s="21"/>
      <c r="K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V1148" s="21"/>
      <c r="BW1148" s="21"/>
      <c r="BX1148" s="21"/>
      <c r="BY1148" s="21"/>
      <c r="BZ1148" s="21"/>
      <c r="CA1148" s="21"/>
      <c r="CB1148" s="21"/>
      <c r="CC1148" s="21"/>
      <c r="CD1148" s="21"/>
      <c r="CE1148" s="21"/>
      <c r="CF1148" s="21"/>
      <c r="DH1148" s="21"/>
      <c r="DI1148" s="21"/>
    </row>
    <row r="1149" spans="1:113" x14ac:dyDescent="0.25">
      <c r="A1149" s="21"/>
      <c r="B1149" s="21"/>
      <c r="C1149" s="21"/>
      <c r="D1149" s="21"/>
      <c r="E1149" s="21"/>
      <c r="F1149" s="21"/>
      <c r="G1149" s="21"/>
      <c r="H1149" s="21"/>
      <c r="I1149" s="21"/>
      <c r="J1149" s="21"/>
      <c r="K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V1149" s="21"/>
      <c r="BW1149" s="21"/>
      <c r="BX1149" s="21"/>
      <c r="BY1149" s="21"/>
      <c r="BZ1149" s="21"/>
      <c r="CA1149" s="21"/>
      <c r="CB1149" s="21"/>
      <c r="CC1149" s="21"/>
      <c r="CD1149" s="21"/>
      <c r="CE1149" s="21"/>
      <c r="CF1149" s="21"/>
      <c r="DH1149" s="21"/>
      <c r="DI1149" s="21"/>
    </row>
    <row r="1150" spans="1:113" x14ac:dyDescent="0.25">
      <c r="A1150" s="21"/>
      <c r="B1150" s="21"/>
      <c r="C1150" s="21"/>
      <c r="D1150" s="21"/>
      <c r="E1150" s="21"/>
      <c r="F1150" s="21"/>
      <c r="G1150" s="21"/>
      <c r="H1150" s="21"/>
      <c r="I1150" s="21"/>
      <c r="J1150" s="21"/>
      <c r="K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V1150" s="21"/>
      <c r="BW1150" s="21"/>
      <c r="BX1150" s="21"/>
      <c r="BY1150" s="21"/>
      <c r="BZ1150" s="21"/>
      <c r="CA1150" s="21"/>
      <c r="CB1150" s="21"/>
      <c r="CC1150" s="21"/>
      <c r="CD1150" s="21"/>
      <c r="CE1150" s="21"/>
      <c r="CF1150" s="21"/>
      <c r="DH1150" s="21"/>
      <c r="DI1150" s="21"/>
    </row>
    <row r="1151" spans="1:113" x14ac:dyDescent="0.25">
      <c r="A1151" s="21"/>
      <c r="B1151" s="21"/>
      <c r="C1151" s="21"/>
      <c r="D1151" s="21"/>
      <c r="E1151" s="21"/>
      <c r="F1151" s="21"/>
      <c r="G1151" s="21"/>
      <c r="H1151" s="21"/>
      <c r="I1151" s="21"/>
      <c r="J1151" s="21"/>
      <c r="K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V1151" s="21"/>
      <c r="BW1151" s="21"/>
      <c r="BX1151" s="21"/>
      <c r="BY1151" s="21"/>
      <c r="BZ1151" s="21"/>
      <c r="CA1151" s="21"/>
      <c r="CB1151" s="21"/>
      <c r="CC1151" s="21"/>
      <c r="CD1151" s="21"/>
      <c r="CE1151" s="21"/>
      <c r="CF1151" s="21"/>
      <c r="DH1151" s="21"/>
      <c r="DI1151" s="21"/>
    </row>
    <row r="1152" spans="1:113" x14ac:dyDescent="0.25">
      <c r="A1152" s="21"/>
      <c r="B1152" s="21"/>
      <c r="C1152" s="21"/>
      <c r="D1152" s="21"/>
      <c r="E1152" s="21"/>
      <c r="F1152" s="21"/>
      <c r="G1152" s="21"/>
      <c r="H1152" s="21"/>
      <c r="I1152" s="21"/>
      <c r="J1152" s="21"/>
      <c r="K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V1152" s="21"/>
      <c r="BW1152" s="21"/>
      <c r="BX1152" s="21"/>
      <c r="BY1152" s="21"/>
      <c r="BZ1152" s="21"/>
      <c r="CA1152" s="21"/>
      <c r="CB1152" s="21"/>
      <c r="CC1152" s="21"/>
      <c r="CD1152" s="21"/>
      <c r="CE1152" s="21"/>
      <c r="CF1152" s="21"/>
      <c r="DH1152" s="21"/>
      <c r="DI1152" s="21"/>
    </row>
    <row r="1153" spans="1:113" x14ac:dyDescent="0.25">
      <c r="A1153" s="21"/>
      <c r="B1153" s="21"/>
      <c r="C1153" s="21"/>
      <c r="D1153" s="21"/>
      <c r="E1153" s="21"/>
      <c r="F1153" s="21"/>
      <c r="G1153" s="21"/>
      <c r="H1153" s="21"/>
      <c r="I1153" s="21"/>
      <c r="J1153" s="21"/>
      <c r="K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V1153" s="21"/>
      <c r="BW1153" s="21"/>
      <c r="BX1153" s="21"/>
      <c r="BY1153" s="21"/>
      <c r="BZ1153" s="21"/>
      <c r="CA1153" s="21"/>
      <c r="CB1153" s="21"/>
      <c r="CC1153" s="21"/>
      <c r="CD1153" s="21"/>
      <c r="CE1153" s="21"/>
      <c r="CF1153" s="21"/>
      <c r="DH1153" s="21"/>
      <c r="DI1153" s="21"/>
    </row>
    <row r="1154" spans="1:113" x14ac:dyDescent="0.25">
      <c r="A1154" s="21"/>
      <c r="B1154" s="21"/>
      <c r="C1154" s="21"/>
      <c r="D1154" s="21"/>
      <c r="E1154" s="21"/>
      <c r="F1154" s="21"/>
      <c r="G1154" s="21"/>
      <c r="H1154" s="21"/>
      <c r="I1154" s="21"/>
      <c r="J1154" s="21"/>
      <c r="K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V1154" s="21"/>
      <c r="BW1154" s="21"/>
      <c r="BX1154" s="21"/>
      <c r="BY1154" s="21"/>
      <c r="BZ1154" s="21"/>
      <c r="CA1154" s="21"/>
      <c r="CB1154" s="21"/>
      <c r="CC1154" s="21"/>
      <c r="CD1154" s="21"/>
      <c r="CE1154" s="21"/>
      <c r="CF1154" s="21"/>
      <c r="DH1154" s="21"/>
      <c r="DI1154" s="21"/>
    </row>
    <row r="1155" spans="1:113" x14ac:dyDescent="0.25">
      <c r="A1155" s="21"/>
      <c r="B1155" s="21"/>
      <c r="C1155" s="21"/>
      <c r="D1155" s="21"/>
      <c r="E1155" s="21"/>
      <c r="F1155" s="21"/>
      <c r="G1155" s="21"/>
      <c r="H1155" s="21"/>
      <c r="I1155" s="21"/>
      <c r="J1155" s="21"/>
      <c r="K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V1155" s="21"/>
      <c r="BW1155" s="21"/>
      <c r="BX1155" s="21"/>
      <c r="BY1155" s="21"/>
      <c r="BZ1155" s="21"/>
      <c r="CA1155" s="21"/>
      <c r="CB1155" s="21"/>
      <c r="CC1155" s="21"/>
      <c r="CD1155" s="21"/>
      <c r="CE1155" s="21"/>
      <c r="CF1155" s="21"/>
      <c r="DH1155" s="21"/>
      <c r="DI1155" s="21"/>
    </row>
    <row r="1156" spans="1:113" x14ac:dyDescent="0.25">
      <c r="A1156" s="21"/>
      <c r="B1156" s="21"/>
      <c r="C1156" s="21"/>
      <c r="D1156" s="21"/>
      <c r="E1156" s="21"/>
      <c r="F1156" s="21"/>
      <c r="G1156" s="21"/>
      <c r="H1156" s="21"/>
      <c r="I1156" s="21"/>
      <c r="J1156" s="21"/>
      <c r="K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V1156" s="21"/>
      <c r="BW1156" s="21"/>
      <c r="BX1156" s="21"/>
      <c r="BY1156" s="21"/>
      <c r="BZ1156" s="21"/>
      <c r="CA1156" s="21"/>
      <c r="CB1156" s="21"/>
      <c r="CC1156" s="21"/>
      <c r="CD1156" s="21"/>
      <c r="CE1156" s="21"/>
      <c r="CF1156" s="21"/>
      <c r="DH1156" s="21"/>
      <c r="DI1156" s="21"/>
    </row>
    <row r="1157" spans="1:113" x14ac:dyDescent="0.25">
      <c r="A1157" s="21"/>
      <c r="B1157" s="21"/>
      <c r="C1157" s="21"/>
      <c r="D1157" s="21"/>
      <c r="E1157" s="21"/>
      <c r="F1157" s="21"/>
      <c r="G1157" s="21"/>
      <c r="H1157" s="21"/>
      <c r="I1157" s="21"/>
      <c r="J1157" s="21"/>
      <c r="K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V1157" s="21"/>
      <c r="BW1157" s="21"/>
      <c r="BX1157" s="21"/>
      <c r="BY1157" s="21"/>
      <c r="BZ1157" s="21"/>
      <c r="CA1157" s="21"/>
      <c r="CB1157" s="21"/>
      <c r="CC1157" s="21"/>
      <c r="CD1157" s="21"/>
      <c r="CE1157" s="21"/>
      <c r="CF1157" s="21"/>
      <c r="DH1157" s="21"/>
      <c r="DI1157" s="21"/>
    </row>
    <row r="1158" spans="1:113" x14ac:dyDescent="0.25">
      <c r="A1158" s="21"/>
      <c r="B1158" s="21"/>
      <c r="C1158" s="21"/>
      <c r="D1158" s="21"/>
      <c r="E1158" s="21"/>
      <c r="F1158" s="21"/>
      <c r="G1158" s="21"/>
      <c r="H1158" s="21"/>
      <c r="I1158" s="21"/>
      <c r="J1158" s="21"/>
      <c r="K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V1158" s="21"/>
      <c r="BW1158" s="21"/>
      <c r="BX1158" s="21"/>
      <c r="BY1158" s="21"/>
      <c r="BZ1158" s="21"/>
      <c r="CA1158" s="21"/>
      <c r="CB1158" s="21"/>
      <c r="CC1158" s="21"/>
      <c r="CD1158" s="21"/>
      <c r="CE1158" s="21"/>
      <c r="CF1158" s="21"/>
      <c r="DH1158" s="21"/>
      <c r="DI1158" s="21"/>
    </row>
    <row r="1159" spans="1:113" x14ac:dyDescent="0.25">
      <c r="A1159" s="21"/>
      <c r="B1159" s="21"/>
      <c r="C1159" s="21"/>
      <c r="D1159" s="21"/>
      <c r="E1159" s="21"/>
      <c r="F1159" s="21"/>
      <c r="G1159" s="21"/>
      <c r="H1159" s="21"/>
      <c r="I1159" s="21"/>
      <c r="J1159" s="21"/>
      <c r="K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V1159" s="21"/>
      <c r="BW1159" s="21"/>
      <c r="BX1159" s="21"/>
      <c r="BY1159" s="21"/>
      <c r="BZ1159" s="21"/>
      <c r="CA1159" s="21"/>
      <c r="CB1159" s="21"/>
      <c r="CC1159" s="21"/>
      <c r="CD1159" s="21"/>
      <c r="CE1159" s="21"/>
      <c r="CF1159" s="21"/>
      <c r="DH1159" s="21"/>
      <c r="DI1159" s="21"/>
    </row>
    <row r="1160" spans="1:113" x14ac:dyDescent="0.25">
      <c r="A1160" s="21"/>
      <c r="B1160" s="21"/>
      <c r="C1160" s="21"/>
      <c r="D1160" s="21"/>
      <c r="E1160" s="21"/>
      <c r="F1160" s="21"/>
      <c r="G1160" s="21"/>
      <c r="H1160" s="21"/>
      <c r="I1160" s="21"/>
      <c r="J1160" s="21"/>
      <c r="K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V1160" s="21"/>
      <c r="BW1160" s="21"/>
      <c r="BX1160" s="21"/>
      <c r="BY1160" s="21"/>
      <c r="BZ1160" s="21"/>
      <c r="CA1160" s="21"/>
      <c r="CB1160" s="21"/>
      <c r="CC1160" s="21"/>
      <c r="CD1160" s="21"/>
      <c r="CE1160" s="21"/>
      <c r="CF1160" s="21"/>
      <c r="DH1160" s="21"/>
      <c r="DI1160" s="21"/>
    </row>
    <row r="1161" spans="1:113" x14ac:dyDescent="0.25">
      <c r="A1161" s="21"/>
      <c r="B1161" s="21"/>
      <c r="C1161" s="21"/>
      <c r="D1161" s="21"/>
      <c r="E1161" s="21"/>
      <c r="F1161" s="21"/>
      <c r="G1161" s="21"/>
      <c r="H1161" s="21"/>
      <c r="I1161" s="21"/>
      <c r="J1161" s="21"/>
      <c r="K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V1161" s="21"/>
      <c r="BW1161" s="21"/>
      <c r="BX1161" s="21"/>
      <c r="BY1161" s="21"/>
      <c r="BZ1161" s="21"/>
      <c r="CA1161" s="21"/>
      <c r="CB1161" s="21"/>
      <c r="CC1161" s="21"/>
      <c r="CD1161" s="21"/>
      <c r="CE1161" s="21"/>
      <c r="CF1161" s="21"/>
      <c r="DH1161" s="21"/>
      <c r="DI1161" s="21"/>
    </row>
    <row r="1162" spans="1:113" x14ac:dyDescent="0.25">
      <c r="A1162" s="21"/>
      <c r="B1162" s="21"/>
      <c r="C1162" s="21"/>
      <c r="D1162" s="21"/>
      <c r="E1162" s="21"/>
      <c r="F1162" s="21"/>
      <c r="G1162" s="21"/>
      <c r="H1162" s="21"/>
      <c r="I1162" s="21"/>
      <c r="J1162" s="21"/>
      <c r="K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V1162" s="21"/>
      <c r="BW1162" s="21"/>
      <c r="BX1162" s="21"/>
      <c r="BY1162" s="21"/>
      <c r="BZ1162" s="21"/>
      <c r="CA1162" s="21"/>
      <c r="CB1162" s="21"/>
      <c r="CC1162" s="21"/>
      <c r="CD1162" s="21"/>
      <c r="CE1162" s="21"/>
      <c r="CF1162" s="21"/>
      <c r="DH1162" s="21"/>
      <c r="DI1162" s="21"/>
    </row>
    <row r="1163" spans="1:113" x14ac:dyDescent="0.25">
      <c r="A1163" s="21"/>
      <c r="B1163" s="21"/>
      <c r="C1163" s="21"/>
      <c r="D1163" s="21"/>
      <c r="E1163" s="21"/>
      <c r="F1163" s="21"/>
      <c r="G1163" s="21"/>
      <c r="H1163" s="21"/>
      <c r="I1163" s="21"/>
      <c r="J1163" s="21"/>
      <c r="K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V1163" s="21"/>
      <c r="BW1163" s="21"/>
      <c r="BX1163" s="21"/>
      <c r="BY1163" s="21"/>
      <c r="BZ1163" s="21"/>
      <c r="CA1163" s="21"/>
      <c r="CB1163" s="21"/>
      <c r="CC1163" s="21"/>
      <c r="CD1163" s="21"/>
      <c r="CE1163" s="21"/>
      <c r="CF1163" s="21"/>
      <c r="DH1163" s="21"/>
      <c r="DI1163" s="21"/>
    </row>
    <row r="1164" spans="1:113" x14ac:dyDescent="0.25">
      <c r="A1164" s="21"/>
      <c r="B1164" s="21"/>
      <c r="C1164" s="21"/>
      <c r="D1164" s="21"/>
      <c r="E1164" s="21"/>
      <c r="F1164" s="21"/>
      <c r="G1164" s="21"/>
      <c r="H1164" s="21"/>
      <c r="I1164" s="21"/>
      <c r="J1164" s="21"/>
      <c r="K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V1164" s="21"/>
      <c r="BW1164" s="21"/>
      <c r="BX1164" s="21"/>
      <c r="BY1164" s="21"/>
      <c r="BZ1164" s="21"/>
      <c r="CA1164" s="21"/>
      <c r="CB1164" s="21"/>
      <c r="CC1164" s="21"/>
      <c r="CD1164" s="21"/>
      <c r="CE1164" s="21"/>
      <c r="CF1164" s="21"/>
      <c r="DH1164" s="21"/>
      <c r="DI1164" s="21"/>
    </row>
    <row r="1165" spans="1:113" x14ac:dyDescent="0.25">
      <c r="A1165" s="21"/>
      <c r="B1165" s="21"/>
      <c r="C1165" s="21"/>
      <c r="D1165" s="21"/>
      <c r="E1165" s="21"/>
      <c r="F1165" s="21"/>
      <c r="G1165" s="21"/>
      <c r="H1165" s="21"/>
      <c r="I1165" s="21"/>
      <c r="J1165" s="21"/>
      <c r="K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V1165" s="21"/>
      <c r="BW1165" s="21"/>
      <c r="BX1165" s="21"/>
      <c r="BY1165" s="21"/>
      <c r="BZ1165" s="21"/>
      <c r="CA1165" s="21"/>
      <c r="CB1165" s="21"/>
      <c r="CC1165" s="21"/>
      <c r="CD1165" s="21"/>
      <c r="CE1165" s="21"/>
      <c r="CF1165" s="21"/>
      <c r="DH1165" s="21"/>
      <c r="DI1165" s="21"/>
    </row>
    <row r="1166" spans="1:113" x14ac:dyDescent="0.25">
      <c r="A1166" s="21"/>
      <c r="B1166" s="21"/>
      <c r="C1166" s="21"/>
      <c r="D1166" s="21"/>
      <c r="E1166" s="21"/>
      <c r="F1166" s="21"/>
      <c r="G1166" s="21"/>
      <c r="H1166" s="21"/>
      <c r="I1166" s="21"/>
      <c r="J1166" s="21"/>
      <c r="K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V1166" s="21"/>
      <c r="BW1166" s="21"/>
      <c r="BX1166" s="21"/>
      <c r="BY1166" s="21"/>
      <c r="BZ1166" s="21"/>
      <c r="CA1166" s="21"/>
      <c r="CB1166" s="21"/>
      <c r="CC1166" s="21"/>
      <c r="CD1166" s="21"/>
      <c r="CE1166" s="21"/>
      <c r="CF1166" s="21"/>
      <c r="DH1166" s="21"/>
      <c r="DI1166" s="21"/>
    </row>
    <row r="1167" spans="1:113" x14ac:dyDescent="0.25">
      <c r="A1167" s="21"/>
      <c r="B1167" s="21"/>
      <c r="C1167" s="21"/>
      <c r="D1167" s="21"/>
      <c r="E1167" s="21"/>
      <c r="F1167" s="21"/>
      <c r="G1167" s="21"/>
      <c r="H1167" s="21"/>
      <c r="I1167" s="21"/>
      <c r="J1167" s="21"/>
      <c r="K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V1167" s="21"/>
      <c r="BW1167" s="21"/>
      <c r="BX1167" s="21"/>
      <c r="BY1167" s="21"/>
      <c r="BZ1167" s="21"/>
      <c r="CA1167" s="21"/>
      <c r="CB1167" s="21"/>
      <c r="CC1167" s="21"/>
      <c r="CD1167" s="21"/>
      <c r="CE1167" s="21"/>
      <c r="CF1167" s="21"/>
      <c r="DH1167" s="21"/>
      <c r="DI1167" s="21"/>
    </row>
    <row r="1168" spans="1:113" x14ac:dyDescent="0.25">
      <c r="A1168" s="21"/>
      <c r="B1168" s="21"/>
      <c r="C1168" s="21"/>
      <c r="D1168" s="21"/>
      <c r="E1168" s="21"/>
      <c r="F1168" s="21"/>
      <c r="G1168" s="21"/>
      <c r="H1168" s="21"/>
      <c r="I1168" s="21"/>
      <c r="J1168" s="21"/>
      <c r="K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V1168" s="21"/>
      <c r="BW1168" s="21"/>
      <c r="BX1168" s="21"/>
      <c r="BY1168" s="21"/>
      <c r="BZ1168" s="21"/>
      <c r="CA1168" s="21"/>
      <c r="CB1168" s="21"/>
      <c r="CC1168" s="21"/>
      <c r="CD1168" s="21"/>
      <c r="CE1168" s="21"/>
      <c r="CF1168" s="21"/>
      <c r="DH1168" s="21"/>
      <c r="DI1168" s="21"/>
    </row>
    <row r="1169" spans="1:113" x14ac:dyDescent="0.25">
      <c r="A1169" s="21"/>
      <c r="B1169" s="21"/>
      <c r="C1169" s="21"/>
      <c r="D1169" s="21"/>
      <c r="E1169" s="21"/>
      <c r="F1169" s="21"/>
      <c r="G1169" s="21"/>
      <c r="H1169" s="21"/>
      <c r="I1169" s="21"/>
      <c r="J1169" s="21"/>
      <c r="K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V1169" s="21"/>
      <c r="BW1169" s="21"/>
      <c r="BX1169" s="21"/>
      <c r="BY1169" s="21"/>
      <c r="BZ1169" s="21"/>
      <c r="CA1169" s="21"/>
      <c r="CB1169" s="21"/>
      <c r="CC1169" s="21"/>
      <c r="CD1169" s="21"/>
      <c r="CE1169" s="21"/>
      <c r="CF1169" s="21"/>
      <c r="DH1169" s="21"/>
      <c r="DI1169" s="21"/>
    </row>
    <row r="1170" spans="1:113" x14ac:dyDescent="0.25">
      <c r="A1170" s="21"/>
      <c r="B1170" s="21"/>
      <c r="C1170" s="21"/>
      <c r="D1170" s="21"/>
      <c r="E1170" s="21"/>
      <c r="F1170" s="21"/>
      <c r="G1170" s="21"/>
      <c r="H1170" s="21"/>
      <c r="I1170" s="21"/>
      <c r="J1170" s="21"/>
      <c r="K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V1170" s="21"/>
      <c r="BW1170" s="21"/>
      <c r="BX1170" s="21"/>
      <c r="BY1170" s="21"/>
      <c r="BZ1170" s="21"/>
      <c r="CA1170" s="21"/>
      <c r="CB1170" s="21"/>
      <c r="CC1170" s="21"/>
      <c r="CD1170" s="21"/>
      <c r="CE1170" s="21"/>
      <c r="CF1170" s="21"/>
      <c r="DH1170" s="21"/>
      <c r="DI1170" s="21"/>
    </row>
    <row r="1171" spans="1:113" x14ac:dyDescent="0.25">
      <c r="A1171" s="21"/>
      <c r="B1171" s="21"/>
      <c r="C1171" s="21"/>
      <c r="D1171" s="21"/>
      <c r="E1171" s="21"/>
      <c r="F1171" s="21"/>
      <c r="G1171" s="21"/>
      <c r="H1171" s="21"/>
      <c r="I1171" s="21"/>
      <c r="J1171" s="21"/>
      <c r="K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V1171" s="21"/>
      <c r="BW1171" s="21"/>
      <c r="BX1171" s="21"/>
      <c r="BY1171" s="21"/>
      <c r="BZ1171" s="21"/>
      <c r="CA1171" s="21"/>
      <c r="CB1171" s="21"/>
      <c r="CC1171" s="21"/>
      <c r="CD1171" s="21"/>
      <c r="CE1171" s="21"/>
      <c r="CF1171" s="21"/>
      <c r="DH1171" s="21"/>
      <c r="DI1171" s="21"/>
    </row>
    <row r="1172" spans="1:113" x14ac:dyDescent="0.25">
      <c r="A1172" s="21"/>
      <c r="B1172" s="21"/>
      <c r="C1172" s="21"/>
      <c r="D1172" s="21"/>
      <c r="E1172" s="21"/>
      <c r="F1172" s="21"/>
      <c r="G1172" s="21"/>
      <c r="H1172" s="21"/>
      <c r="I1172" s="21"/>
      <c r="J1172" s="21"/>
      <c r="K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V1172" s="21"/>
      <c r="BW1172" s="21"/>
      <c r="BX1172" s="21"/>
      <c r="BY1172" s="21"/>
      <c r="BZ1172" s="21"/>
      <c r="CA1172" s="21"/>
      <c r="CB1172" s="21"/>
      <c r="CC1172" s="21"/>
      <c r="CD1172" s="21"/>
      <c r="CE1172" s="21"/>
      <c r="CF1172" s="21"/>
      <c r="DH1172" s="21"/>
      <c r="DI1172" s="21"/>
    </row>
    <row r="1173" spans="1:113" x14ac:dyDescent="0.25">
      <c r="A1173" s="21"/>
      <c r="B1173" s="21"/>
      <c r="C1173" s="21"/>
      <c r="D1173" s="21"/>
      <c r="E1173" s="21"/>
      <c r="F1173" s="21"/>
      <c r="G1173" s="21"/>
      <c r="H1173" s="21"/>
      <c r="I1173" s="21"/>
      <c r="J1173" s="21"/>
      <c r="K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V1173" s="21"/>
      <c r="BW1173" s="21"/>
      <c r="BX1173" s="21"/>
      <c r="BY1173" s="21"/>
      <c r="BZ1173" s="21"/>
      <c r="CA1173" s="21"/>
      <c r="CB1173" s="21"/>
      <c r="CC1173" s="21"/>
      <c r="CD1173" s="21"/>
      <c r="CE1173" s="21"/>
      <c r="CF1173" s="21"/>
      <c r="DH1173" s="21"/>
      <c r="DI1173" s="21"/>
    </row>
    <row r="1174" spans="1:113" x14ac:dyDescent="0.25">
      <c r="A1174" s="21"/>
      <c r="B1174" s="21"/>
      <c r="C1174" s="21"/>
      <c r="D1174" s="21"/>
      <c r="E1174" s="21"/>
      <c r="F1174" s="21"/>
      <c r="G1174" s="21"/>
      <c r="H1174" s="21"/>
      <c r="I1174" s="21"/>
      <c r="J1174" s="21"/>
      <c r="K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V1174" s="21"/>
      <c r="BW1174" s="21"/>
      <c r="BX1174" s="21"/>
      <c r="BY1174" s="21"/>
      <c r="BZ1174" s="21"/>
      <c r="CA1174" s="21"/>
      <c r="CB1174" s="21"/>
      <c r="CC1174" s="21"/>
      <c r="CD1174" s="21"/>
      <c r="CE1174" s="21"/>
      <c r="CF1174" s="21"/>
      <c r="DH1174" s="21"/>
      <c r="DI1174" s="21"/>
    </row>
    <row r="1175" spans="1:113" x14ac:dyDescent="0.25">
      <c r="A1175" s="21"/>
      <c r="B1175" s="21"/>
      <c r="C1175" s="21"/>
      <c r="D1175" s="21"/>
      <c r="E1175" s="21"/>
      <c r="F1175" s="21"/>
      <c r="G1175" s="21"/>
      <c r="H1175" s="21"/>
      <c r="I1175" s="21"/>
      <c r="J1175" s="21"/>
      <c r="K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V1175" s="21"/>
      <c r="BW1175" s="21"/>
      <c r="BX1175" s="21"/>
      <c r="BY1175" s="21"/>
      <c r="BZ1175" s="21"/>
      <c r="CA1175" s="21"/>
      <c r="CB1175" s="21"/>
      <c r="CC1175" s="21"/>
      <c r="CD1175" s="21"/>
      <c r="CE1175" s="21"/>
      <c r="CF1175" s="21"/>
      <c r="DH1175" s="21"/>
      <c r="DI1175" s="21"/>
    </row>
    <row r="1176" spans="1:113" x14ac:dyDescent="0.25">
      <c r="A1176" s="21"/>
      <c r="B1176" s="21"/>
      <c r="C1176" s="21"/>
      <c r="D1176" s="21"/>
      <c r="E1176" s="21"/>
      <c r="F1176" s="21"/>
      <c r="G1176" s="21"/>
      <c r="H1176" s="21"/>
      <c r="I1176" s="21"/>
      <c r="J1176" s="21"/>
      <c r="K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V1176" s="21"/>
      <c r="BW1176" s="21"/>
      <c r="BX1176" s="21"/>
      <c r="BY1176" s="21"/>
      <c r="BZ1176" s="21"/>
      <c r="CA1176" s="21"/>
      <c r="CB1176" s="21"/>
      <c r="CC1176" s="21"/>
      <c r="CD1176" s="21"/>
      <c r="CE1176" s="21"/>
      <c r="CF1176" s="21"/>
      <c r="DH1176" s="21"/>
      <c r="DI1176" s="21"/>
    </row>
    <row r="1177" spans="1:113" x14ac:dyDescent="0.25">
      <c r="A1177" s="21"/>
      <c r="B1177" s="21"/>
      <c r="C1177" s="21"/>
      <c r="D1177" s="21"/>
      <c r="E1177" s="21"/>
      <c r="F1177" s="21"/>
      <c r="G1177" s="21"/>
      <c r="H1177" s="21"/>
      <c r="I1177" s="21"/>
      <c r="J1177" s="21"/>
      <c r="K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V1177" s="21"/>
      <c r="BW1177" s="21"/>
      <c r="BX1177" s="21"/>
      <c r="BY1177" s="21"/>
      <c r="BZ1177" s="21"/>
      <c r="CA1177" s="21"/>
      <c r="CB1177" s="21"/>
      <c r="CC1177" s="21"/>
      <c r="CD1177" s="21"/>
      <c r="CE1177" s="21"/>
      <c r="CF1177" s="21"/>
      <c r="DH1177" s="21"/>
      <c r="DI1177" s="21"/>
    </row>
    <row r="1178" spans="1:113" x14ac:dyDescent="0.25">
      <c r="A1178" s="21"/>
      <c r="B1178" s="21"/>
      <c r="C1178" s="21"/>
      <c r="D1178" s="21"/>
      <c r="E1178" s="21"/>
      <c r="F1178" s="21"/>
      <c r="G1178" s="21"/>
      <c r="H1178" s="21"/>
      <c r="I1178" s="21"/>
      <c r="J1178" s="21"/>
      <c r="K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V1178" s="21"/>
      <c r="BW1178" s="21"/>
      <c r="BX1178" s="21"/>
      <c r="BY1178" s="21"/>
      <c r="BZ1178" s="21"/>
      <c r="CA1178" s="21"/>
      <c r="CB1178" s="21"/>
      <c r="CC1178" s="21"/>
      <c r="CD1178" s="21"/>
      <c r="CE1178" s="21"/>
      <c r="CF1178" s="21"/>
      <c r="DH1178" s="21"/>
      <c r="DI1178" s="21"/>
    </row>
    <row r="1179" spans="1:113" x14ac:dyDescent="0.25">
      <c r="A1179" s="21"/>
      <c r="B1179" s="21"/>
      <c r="C1179" s="21"/>
      <c r="D1179" s="21"/>
      <c r="E1179" s="21"/>
      <c r="F1179" s="21"/>
      <c r="G1179" s="21"/>
      <c r="H1179" s="21"/>
      <c r="I1179" s="21"/>
      <c r="J1179" s="21"/>
      <c r="K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V1179" s="21"/>
      <c r="BW1179" s="21"/>
      <c r="BX1179" s="21"/>
      <c r="BY1179" s="21"/>
      <c r="BZ1179" s="21"/>
      <c r="CA1179" s="21"/>
      <c r="CB1179" s="21"/>
      <c r="CC1179" s="21"/>
      <c r="CD1179" s="21"/>
      <c r="CE1179" s="21"/>
      <c r="CF1179" s="21"/>
      <c r="DH1179" s="21"/>
      <c r="DI1179" s="21"/>
    </row>
    <row r="1180" spans="1:113" x14ac:dyDescent="0.25">
      <c r="A1180" s="21"/>
      <c r="B1180" s="21"/>
      <c r="C1180" s="21"/>
      <c r="D1180" s="21"/>
      <c r="E1180" s="21"/>
      <c r="F1180" s="21"/>
      <c r="G1180" s="21"/>
      <c r="H1180" s="21"/>
      <c r="I1180" s="21"/>
      <c r="J1180" s="21"/>
      <c r="K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V1180" s="21"/>
      <c r="BW1180" s="21"/>
      <c r="BX1180" s="21"/>
      <c r="BY1180" s="21"/>
      <c r="BZ1180" s="21"/>
      <c r="CA1180" s="21"/>
      <c r="CB1180" s="21"/>
      <c r="CC1180" s="21"/>
      <c r="CD1180" s="21"/>
      <c r="CE1180" s="21"/>
      <c r="CF1180" s="21"/>
      <c r="DH1180" s="21"/>
      <c r="DI1180" s="21"/>
    </row>
    <row r="1181" spans="1:113" x14ac:dyDescent="0.25">
      <c r="A1181" s="21"/>
      <c r="B1181" s="21"/>
      <c r="C1181" s="21"/>
      <c r="D1181" s="21"/>
      <c r="E1181" s="21"/>
      <c r="F1181" s="21"/>
      <c r="G1181" s="21"/>
      <c r="H1181" s="21"/>
      <c r="I1181" s="21"/>
      <c r="J1181" s="21"/>
      <c r="K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V1181" s="21"/>
      <c r="BW1181" s="21"/>
      <c r="BX1181" s="21"/>
      <c r="BY1181" s="21"/>
      <c r="BZ1181" s="21"/>
      <c r="CA1181" s="21"/>
      <c r="CB1181" s="21"/>
      <c r="CC1181" s="21"/>
      <c r="CD1181" s="21"/>
      <c r="CE1181" s="21"/>
      <c r="CF1181" s="21"/>
      <c r="DH1181" s="21"/>
      <c r="DI1181" s="21"/>
    </row>
    <row r="1182" spans="1:113" x14ac:dyDescent="0.25">
      <c r="A1182" s="21"/>
      <c r="B1182" s="21"/>
      <c r="C1182" s="21"/>
      <c r="D1182" s="21"/>
      <c r="E1182" s="21"/>
      <c r="F1182" s="21"/>
      <c r="G1182" s="21"/>
      <c r="H1182" s="21"/>
      <c r="I1182" s="21"/>
      <c r="J1182" s="21"/>
      <c r="K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V1182" s="21"/>
      <c r="BW1182" s="21"/>
      <c r="BX1182" s="21"/>
      <c r="BY1182" s="21"/>
      <c r="BZ1182" s="21"/>
      <c r="CA1182" s="21"/>
      <c r="CB1182" s="21"/>
      <c r="CC1182" s="21"/>
      <c r="CD1182" s="21"/>
      <c r="CE1182" s="21"/>
      <c r="CF1182" s="21"/>
      <c r="DH1182" s="21"/>
      <c r="DI1182" s="21"/>
    </row>
    <row r="1183" spans="1:113" x14ac:dyDescent="0.25">
      <c r="A1183" s="21"/>
      <c r="B1183" s="21"/>
      <c r="C1183" s="21"/>
      <c r="D1183" s="21"/>
      <c r="E1183" s="21"/>
      <c r="F1183" s="21"/>
      <c r="G1183" s="21"/>
      <c r="H1183" s="21"/>
      <c r="I1183" s="21"/>
      <c r="J1183" s="21"/>
      <c r="K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V1183" s="21"/>
      <c r="BW1183" s="21"/>
      <c r="BX1183" s="21"/>
      <c r="BY1183" s="21"/>
      <c r="BZ1183" s="21"/>
      <c r="CA1183" s="21"/>
      <c r="CB1183" s="21"/>
      <c r="CC1183" s="21"/>
      <c r="CD1183" s="21"/>
      <c r="CE1183" s="21"/>
      <c r="CF1183" s="21"/>
      <c r="DH1183" s="21"/>
      <c r="DI1183" s="21"/>
    </row>
    <row r="1184" spans="1:113" x14ac:dyDescent="0.25">
      <c r="A1184" s="21"/>
      <c r="B1184" s="21"/>
      <c r="C1184" s="21"/>
      <c r="D1184" s="21"/>
      <c r="E1184" s="21"/>
      <c r="F1184" s="21"/>
      <c r="G1184" s="21"/>
      <c r="H1184" s="21"/>
      <c r="I1184" s="21"/>
      <c r="J1184" s="21"/>
      <c r="K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V1184" s="21"/>
      <c r="BW1184" s="21"/>
      <c r="BX1184" s="21"/>
      <c r="BY1184" s="21"/>
      <c r="BZ1184" s="21"/>
      <c r="CA1184" s="21"/>
      <c r="CB1184" s="21"/>
      <c r="CC1184" s="21"/>
      <c r="CD1184" s="21"/>
      <c r="CE1184" s="21"/>
      <c r="CF1184" s="21"/>
      <c r="DH1184" s="21"/>
      <c r="DI1184" s="21"/>
    </row>
    <row r="1185" spans="1:113" x14ac:dyDescent="0.25">
      <c r="A1185" s="21"/>
      <c r="B1185" s="21"/>
      <c r="C1185" s="21"/>
      <c r="D1185" s="21"/>
      <c r="E1185" s="21"/>
      <c r="F1185" s="21"/>
      <c r="G1185" s="21"/>
      <c r="H1185" s="21"/>
      <c r="I1185" s="21"/>
      <c r="J1185" s="21"/>
      <c r="K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V1185" s="21"/>
      <c r="BW1185" s="21"/>
      <c r="BX1185" s="21"/>
      <c r="BY1185" s="21"/>
      <c r="BZ1185" s="21"/>
      <c r="CA1185" s="21"/>
      <c r="CB1185" s="21"/>
      <c r="CC1185" s="21"/>
      <c r="CD1185" s="21"/>
      <c r="CE1185" s="21"/>
      <c r="CF1185" s="21"/>
      <c r="DH1185" s="21"/>
      <c r="DI1185" s="21"/>
    </row>
    <row r="1186" spans="1:113" x14ac:dyDescent="0.25">
      <c r="A1186" s="21"/>
      <c r="B1186" s="21"/>
      <c r="C1186" s="21"/>
      <c r="D1186" s="21"/>
      <c r="E1186" s="21"/>
      <c r="F1186" s="21"/>
      <c r="G1186" s="21"/>
      <c r="H1186" s="21"/>
      <c r="I1186" s="21"/>
      <c r="J1186" s="21"/>
      <c r="K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V1186" s="21"/>
      <c r="BW1186" s="21"/>
      <c r="BX1186" s="21"/>
      <c r="BY1186" s="21"/>
      <c r="BZ1186" s="21"/>
      <c r="CA1186" s="21"/>
      <c r="CB1186" s="21"/>
      <c r="CC1186" s="21"/>
      <c r="CD1186" s="21"/>
      <c r="CE1186" s="21"/>
      <c r="CF1186" s="21"/>
      <c r="DH1186" s="21"/>
      <c r="DI1186" s="21"/>
    </row>
    <row r="1187" spans="1:113" x14ac:dyDescent="0.25">
      <c r="A1187" s="21"/>
      <c r="B1187" s="21"/>
      <c r="C1187" s="21"/>
      <c r="D1187" s="21"/>
      <c r="E1187" s="21"/>
      <c r="F1187" s="21"/>
      <c r="G1187" s="21"/>
      <c r="H1187" s="21"/>
      <c r="I1187" s="21"/>
      <c r="J1187" s="21"/>
      <c r="K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V1187" s="21"/>
      <c r="BW1187" s="21"/>
      <c r="BX1187" s="21"/>
      <c r="BY1187" s="21"/>
      <c r="BZ1187" s="21"/>
      <c r="CA1187" s="21"/>
      <c r="CB1187" s="21"/>
      <c r="CC1187" s="21"/>
      <c r="CD1187" s="21"/>
      <c r="CE1187" s="21"/>
      <c r="CF1187" s="21"/>
      <c r="DH1187" s="21"/>
      <c r="DI1187" s="21"/>
    </row>
    <row r="1188" spans="1:113" x14ac:dyDescent="0.25">
      <c r="A1188" s="21"/>
      <c r="B1188" s="21"/>
      <c r="C1188" s="21"/>
      <c r="D1188" s="21"/>
      <c r="E1188" s="21"/>
      <c r="F1188" s="21"/>
      <c r="G1188" s="21"/>
      <c r="H1188" s="21"/>
      <c r="I1188" s="21"/>
      <c r="J1188" s="21"/>
      <c r="K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V1188" s="21"/>
      <c r="BW1188" s="21"/>
      <c r="BX1188" s="21"/>
      <c r="BY1188" s="21"/>
      <c r="BZ1188" s="21"/>
      <c r="CA1188" s="21"/>
      <c r="CB1188" s="21"/>
      <c r="CC1188" s="21"/>
      <c r="CD1188" s="21"/>
      <c r="CE1188" s="21"/>
      <c r="CF1188" s="21"/>
      <c r="DH1188" s="21"/>
      <c r="DI1188" s="21"/>
    </row>
    <row r="1189" spans="1:113" x14ac:dyDescent="0.25">
      <c r="A1189" s="21"/>
      <c r="B1189" s="21"/>
      <c r="C1189" s="21"/>
      <c r="D1189" s="21"/>
      <c r="E1189" s="21"/>
      <c r="F1189" s="21"/>
      <c r="G1189" s="21"/>
      <c r="H1189" s="21"/>
      <c r="I1189" s="21"/>
      <c r="J1189" s="21"/>
      <c r="K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V1189" s="21"/>
      <c r="BW1189" s="21"/>
      <c r="BX1189" s="21"/>
      <c r="BY1189" s="21"/>
      <c r="BZ1189" s="21"/>
      <c r="CA1189" s="21"/>
      <c r="CB1189" s="21"/>
      <c r="CC1189" s="21"/>
      <c r="CD1189" s="21"/>
      <c r="CE1189" s="21"/>
      <c r="CF1189" s="21"/>
      <c r="DH1189" s="21"/>
      <c r="DI1189" s="21"/>
    </row>
    <row r="1190" spans="1:113" x14ac:dyDescent="0.25">
      <c r="A1190" s="21"/>
      <c r="B1190" s="21"/>
      <c r="C1190" s="21"/>
      <c r="D1190" s="21"/>
      <c r="E1190" s="21"/>
      <c r="F1190" s="21"/>
      <c r="G1190" s="21"/>
      <c r="H1190" s="21"/>
      <c r="I1190" s="21"/>
      <c r="J1190" s="21"/>
      <c r="K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V1190" s="21"/>
      <c r="BW1190" s="21"/>
      <c r="BX1190" s="21"/>
      <c r="BY1190" s="21"/>
      <c r="BZ1190" s="21"/>
      <c r="CA1190" s="21"/>
      <c r="CB1190" s="21"/>
      <c r="CC1190" s="21"/>
      <c r="CD1190" s="21"/>
      <c r="CE1190" s="21"/>
      <c r="CF1190" s="21"/>
      <c r="DH1190" s="21"/>
      <c r="DI1190" s="21"/>
    </row>
    <row r="1191" spans="1:113" x14ac:dyDescent="0.25">
      <c r="A1191" s="21"/>
      <c r="B1191" s="21"/>
      <c r="C1191" s="21"/>
      <c r="D1191" s="21"/>
      <c r="E1191" s="21"/>
      <c r="F1191" s="21"/>
      <c r="G1191" s="21"/>
      <c r="H1191" s="21"/>
      <c r="I1191" s="21"/>
      <c r="J1191" s="21"/>
      <c r="K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V1191" s="21"/>
      <c r="BW1191" s="21"/>
      <c r="BX1191" s="21"/>
      <c r="BY1191" s="21"/>
      <c r="BZ1191" s="21"/>
      <c r="CA1191" s="21"/>
      <c r="CB1191" s="21"/>
      <c r="CC1191" s="21"/>
      <c r="CD1191" s="21"/>
      <c r="CE1191" s="21"/>
      <c r="CF1191" s="21"/>
      <c r="DH1191" s="21"/>
      <c r="DI1191" s="21"/>
    </row>
    <row r="1192" spans="1:113" x14ac:dyDescent="0.25">
      <c r="A1192" s="21"/>
      <c r="B1192" s="21"/>
      <c r="C1192" s="21"/>
      <c r="D1192" s="21"/>
      <c r="E1192" s="21"/>
      <c r="F1192" s="21"/>
      <c r="G1192" s="21"/>
      <c r="H1192" s="21"/>
      <c r="I1192" s="21"/>
      <c r="J1192" s="21"/>
      <c r="K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V1192" s="21"/>
      <c r="BW1192" s="21"/>
      <c r="BX1192" s="21"/>
      <c r="BY1192" s="21"/>
      <c r="BZ1192" s="21"/>
      <c r="CA1192" s="21"/>
      <c r="CB1192" s="21"/>
      <c r="CC1192" s="21"/>
      <c r="CD1192" s="21"/>
      <c r="CE1192" s="21"/>
      <c r="CF1192" s="21"/>
      <c r="DH1192" s="21"/>
      <c r="DI1192" s="21"/>
    </row>
    <row r="1193" spans="1:113" x14ac:dyDescent="0.25">
      <c r="A1193" s="21"/>
      <c r="B1193" s="21"/>
      <c r="C1193" s="21"/>
      <c r="D1193" s="21"/>
      <c r="E1193" s="21"/>
      <c r="F1193" s="21"/>
      <c r="G1193" s="21"/>
      <c r="H1193" s="21"/>
      <c r="I1193" s="21"/>
      <c r="J1193" s="21"/>
      <c r="K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V1193" s="21"/>
      <c r="BW1193" s="21"/>
      <c r="BX1193" s="21"/>
      <c r="BY1193" s="21"/>
      <c r="BZ1193" s="21"/>
      <c r="CA1193" s="21"/>
      <c r="CB1193" s="21"/>
      <c r="CC1193" s="21"/>
      <c r="CD1193" s="21"/>
      <c r="CE1193" s="21"/>
      <c r="CF1193" s="21"/>
      <c r="DH1193" s="21"/>
      <c r="DI1193" s="21"/>
    </row>
    <row r="1194" spans="1:113" x14ac:dyDescent="0.25">
      <c r="A1194" s="21"/>
      <c r="B1194" s="21"/>
      <c r="C1194" s="21"/>
      <c r="D1194" s="21"/>
      <c r="E1194" s="21"/>
      <c r="F1194" s="21"/>
      <c r="G1194" s="21"/>
      <c r="H1194" s="21"/>
      <c r="I1194" s="21"/>
      <c r="J1194" s="21"/>
      <c r="K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V1194" s="21"/>
      <c r="BW1194" s="21"/>
      <c r="BX1194" s="21"/>
      <c r="BY1194" s="21"/>
      <c r="BZ1194" s="21"/>
      <c r="CA1194" s="21"/>
      <c r="CB1194" s="21"/>
      <c r="CC1194" s="21"/>
      <c r="CD1194" s="21"/>
      <c r="CE1194" s="21"/>
      <c r="CF1194" s="21"/>
      <c r="DH1194" s="21"/>
      <c r="DI1194" s="21"/>
    </row>
    <row r="1195" spans="1:113" x14ac:dyDescent="0.25">
      <c r="A1195" s="21"/>
      <c r="B1195" s="21"/>
      <c r="C1195" s="21"/>
      <c r="D1195" s="21"/>
      <c r="E1195" s="21"/>
      <c r="F1195" s="21"/>
      <c r="G1195" s="21"/>
      <c r="H1195" s="21"/>
      <c r="I1195" s="21"/>
      <c r="J1195" s="21"/>
      <c r="K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V1195" s="21"/>
      <c r="BW1195" s="21"/>
      <c r="BX1195" s="21"/>
      <c r="BY1195" s="21"/>
      <c r="BZ1195" s="21"/>
      <c r="CA1195" s="21"/>
      <c r="CB1195" s="21"/>
      <c r="CC1195" s="21"/>
      <c r="CD1195" s="21"/>
      <c r="CE1195" s="21"/>
      <c r="CF1195" s="21"/>
      <c r="DH1195" s="21"/>
      <c r="DI1195" s="21"/>
    </row>
    <row r="1196" spans="1:113" x14ac:dyDescent="0.25">
      <c r="A1196" s="21"/>
      <c r="B1196" s="21"/>
      <c r="C1196" s="21"/>
      <c r="D1196" s="21"/>
      <c r="E1196" s="21"/>
      <c r="F1196" s="21"/>
      <c r="G1196" s="21"/>
      <c r="H1196" s="21"/>
      <c r="I1196" s="21"/>
      <c r="J1196" s="21"/>
      <c r="K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V1196" s="21"/>
      <c r="BW1196" s="21"/>
      <c r="BX1196" s="21"/>
      <c r="BY1196" s="21"/>
      <c r="BZ1196" s="21"/>
      <c r="CA1196" s="21"/>
      <c r="CB1196" s="21"/>
      <c r="CC1196" s="21"/>
      <c r="CD1196" s="21"/>
      <c r="CE1196" s="21"/>
      <c r="CF1196" s="21"/>
      <c r="DH1196" s="21"/>
      <c r="DI1196" s="21"/>
    </row>
    <row r="1197" spans="1:113" x14ac:dyDescent="0.25">
      <c r="A1197" s="21"/>
      <c r="B1197" s="21"/>
      <c r="C1197" s="21"/>
      <c r="D1197" s="21"/>
      <c r="E1197" s="21"/>
      <c r="F1197" s="21"/>
      <c r="G1197" s="21"/>
      <c r="H1197" s="21"/>
      <c r="I1197" s="21"/>
      <c r="J1197" s="21"/>
      <c r="K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V1197" s="21"/>
      <c r="BW1197" s="21"/>
      <c r="BX1197" s="21"/>
      <c r="BY1197" s="21"/>
      <c r="BZ1197" s="21"/>
      <c r="CA1197" s="21"/>
      <c r="CB1197" s="21"/>
      <c r="CC1197" s="21"/>
      <c r="CD1197" s="21"/>
      <c r="CE1197" s="21"/>
      <c r="CF1197" s="21"/>
      <c r="DH1197" s="21"/>
      <c r="DI1197" s="21"/>
    </row>
    <row r="1198" spans="1:113" x14ac:dyDescent="0.25">
      <c r="A1198" s="21"/>
      <c r="B1198" s="21"/>
      <c r="C1198" s="21"/>
      <c r="D1198" s="21"/>
      <c r="E1198" s="21"/>
      <c r="F1198" s="21"/>
      <c r="G1198" s="21"/>
      <c r="H1198" s="21"/>
      <c r="I1198" s="21"/>
      <c r="J1198" s="21"/>
      <c r="K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V1198" s="21"/>
      <c r="BW1198" s="21"/>
      <c r="BX1198" s="21"/>
      <c r="BY1198" s="21"/>
      <c r="BZ1198" s="21"/>
      <c r="CA1198" s="21"/>
      <c r="CB1198" s="21"/>
      <c r="CC1198" s="21"/>
      <c r="CD1198" s="21"/>
      <c r="CE1198" s="21"/>
      <c r="CF1198" s="21"/>
      <c r="DH1198" s="21"/>
      <c r="DI1198" s="21"/>
    </row>
    <row r="1199" spans="1:113" x14ac:dyDescent="0.25">
      <c r="A1199" s="21"/>
      <c r="B1199" s="21"/>
      <c r="C1199" s="21"/>
      <c r="D1199" s="21"/>
      <c r="E1199" s="21"/>
      <c r="F1199" s="21"/>
      <c r="G1199" s="21"/>
      <c r="H1199" s="21"/>
      <c r="I1199" s="21"/>
      <c r="J1199" s="21"/>
      <c r="K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V1199" s="21"/>
      <c r="BW1199" s="21"/>
      <c r="BX1199" s="21"/>
      <c r="BY1199" s="21"/>
      <c r="BZ1199" s="21"/>
      <c r="CA1199" s="21"/>
      <c r="CB1199" s="21"/>
      <c r="CC1199" s="21"/>
      <c r="CD1199" s="21"/>
      <c r="CE1199" s="21"/>
      <c r="CF1199" s="21"/>
      <c r="DH1199" s="21"/>
      <c r="DI1199" s="21"/>
    </row>
    <row r="1200" spans="1:113" x14ac:dyDescent="0.25">
      <c r="A1200" s="21"/>
      <c r="B1200" s="21"/>
      <c r="C1200" s="21"/>
      <c r="D1200" s="21"/>
      <c r="E1200" s="21"/>
      <c r="F1200" s="21"/>
      <c r="G1200" s="21"/>
      <c r="H1200" s="21"/>
      <c r="I1200" s="21"/>
      <c r="J1200" s="21"/>
      <c r="K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V1200" s="21"/>
      <c r="BW1200" s="21"/>
      <c r="BX1200" s="21"/>
      <c r="BY1200" s="21"/>
      <c r="BZ1200" s="21"/>
      <c r="CA1200" s="21"/>
      <c r="CB1200" s="21"/>
      <c r="CC1200" s="21"/>
      <c r="CD1200" s="21"/>
      <c r="CE1200" s="21"/>
      <c r="CF1200" s="21"/>
      <c r="DH1200" s="21"/>
      <c r="DI1200" s="21"/>
    </row>
    <row r="1201" spans="1:113" x14ac:dyDescent="0.25">
      <c r="A1201" s="21"/>
      <c r="B1201" s="21"/>
      <c r="C1201" s="21"/>
      <c r="D1201" s="21"/>
      <c r="E1201" s="21"/>
      <c r="F1201" s="21"/>
      <c r="G1201" s="21"/>
      <c r="H1201" s="21"/>
      <c r="I1201" s="21"/>
      <c r="J1201" s="21"/>
      <c r="K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V1201" s="21"/>
      <c r="BW1201" s="21"/>
      <c r="BX1201" s="21"/>
      <c r="BY1201" s="21"/>
      <c r="BZ1201" s="21"/>
      <c r="CA1201" s="21"/>
      <c r="CB1201" s="21"/>
      <c r="CC1201" s="21"/>
      <c r="CD1201" s="21"/>
      <c r="CE1201" s="21"/>
      <c r="CF1201" s="21"/>
      <c r="DH1201" s="21"/>
      <c r="DI1201" s="21"/>
    </row>
    <row r="1202" spans="1:113" x14ac:dyDescent="0.25">
      <c r="A1202" s="21"/>
      <c r="B1202" s="21"/>
      <c r="C1202" s="21"/>
      <c r="D1202" s="21"/>
      <c r="E1202" s="21"/>
      <c r="F1202" s="21"/>
      <c r="G1202" s="21"/>
      <c r="H1202" s="21"/>
      <c r="I1202" s="21"/>
      <c r="J1202" s="21"/>
      <c r="K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V1202" s="21"/>
      <c r="BW1202" s="21"/>
      <c r="BX1202" s="21"/>
      <c r="BY1202" s="21"/>
      <c r="BZ1202" s="21"/>
      <c r="CA1202" s="21"/>
      <c r="CB1202" s="21"/>
      <c r="CC1202" s="21"/>
      <c r="CD1202" s="21"/>
      <c r="CE1202" s="21"/>
      <c r="CF1202" s="21"/>
      <c r="DH1202" s="21"/>
      <c r="DI1202" s="21"/>
    </row>
    <row r="1203" spans="1:113" x14ac:dyDescent="0.25">
      <c r="A1203" s="21"/>
      <c r="B1203" s="21"/>
      <c r="C1203" s="21"/>
      <c r="D1203" s="21"/>
      <c r="E1203" s="21"/>
      <c r="F1203" s="21"/>
      <c r="G1203" s="21"/>
      <c r="H1203" s="21"/>
      <c r="I1203" s="21"/>
      <c r="J1203" s="21"/>
      <c r="K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V1203" s="21"/>
      <c r="BW1203" s="21"/>
      <c r="BX1203" s="21"/>
      <c r="BY1203" s="21"/>
      <c r="BZ1203" s="21"/>
      <c r="CA1203" s="21"/>
      <c r="CB1203" s="21"/>
      <c r="CC1203" s="21"/>
      <c r="CD1203" s="21"/>
      <c r="CE1203" s="21"/>
      <c r="CF1203" s="21"/>
      <c r="DH1203" s="21"/>
      <c r="DI1203" s="21"/>
    </row>
    <row r="1204" spans="1:113" x14ac:dyDescent="0.25">
      <c r="A1204" s="21"/>
      <c r="B1204" s="21"/>
      <c r="C1204" s="21"/>
      <c r="D1204" s="21"/>
      <c r="E1204" s="21"/>
      <c r="F1204" s="21"/>
      <c r="G1204" s="21"/>
      <c r="H1204" s="21"/>
      <c r="I1204" s="21"/>
      <c r="J1204" s="21"/>
      <c r="K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V1204" s="21"/>
      <c r="BW1204" s="21"/>
      <c r="BX1204" s="21"/>
      <c r="BY1204" s="21"/>
      <c r="BZ1204" s="21"/>
      <c r="CA1204" s="21"/>
      <c r="CB1204" s="21"/>
      <c r="CC1204" s="21"/>
      <c r="CD1204" s="21"/>
      <c r="CE1204" s="21"/>
      <c r="CF1204" s="21"/>
      <c r="DH1204" s="21"/>
      <c r="DI1204" s="21"/>
    </row>
    <row r="1205" spans="1:113" x14ac:dyDescent="0.25">
      <c r="A1205" s="21"/>
      <c r="B1205" s="21"/>
      <c r="C1205" s="21"/>
      <c r="D1205" s="21"/>
      <c r="E1205" s="21"/>
      <c r="F1205" s="21"/>
      <c r="G1205" s="21"/>
      <c r="H1205" s="21"/>
      <c r="I1205" s="21"/>
      <c r="J1205" s="21"/>
      <c r="K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V1205" s="21"/>
      <c r="BW1205" s="21"/>
      <c r="BX1205" s="21"/>
      <c r="BY1205" s="21"/>
      <c r="BZ1205" s="21"/>
      <c r="CA1205" s="21"/>
      <c r="CB1205" s="21"/>
      <c r="CC1205" s="21"/>
      <c r="CD1205" s="21"/>
      <c r="CE1205" s="21"/>
      <c r="CF1205" s="21"/>
      <c r="DH1205" s="21"/>
      <c r="DI1205" s="21"/>
    </row>
    <row r="1206" spans="1:113" x14ac:dyDescent="0.25">
      <c r="A1206" s="21"/>
      <c r="B1206" s="21"/>
      <c r="C1206" s="21"/>
      <c r="D1206" s="21"/>
      <c r="E1206" s="21"/>
      <c r="F1206" s="21"/>
      <c r="G1206" s="21"/>
      <c r="H1206" s="21"/>
      <c r="I1206" s="21"/>
      <c r="J1206" s="21"/>
      <c r="K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V1206" s="21"/>
      <c r="BW1206" s="21"/>
      <c r="BX1206" s="21"/>
      <c r="BY1206" s="21"/>
      <c r="BZ1206" s="21"/>
      <c r="CA1206" s="21"/>
      <c r="CB1206" s="21"/>
      <c r="CC1206" s="21"/>
      <c r="CD1206" s="21"/>
      <c r="CE1206" s="21"/>
      <c r="CF1206" s="21"/>
      <c r="DH1206" s="21"/>
      <c r="DI1206" s="21"/>
    </row>
    <row r="1207" spans="1:113" x14ac:dyDescent="0.25">
      <c r="A1207" s="21"/>
      <c r="B1207" s="21"/>
      <c r="C1207" s="21"/>
      <c r="D1207" s="21"/>
      <c r="E1207" s="21"/>
      <c r="F1207" s="21"/>
      <c r="G1207" s="21"/>
      <c r="H1207" s="21"/>
      <c r="I1207" s="21"/>
      <c r="J1207" s="21"/>
      <c r="K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V1207" s="21"/>
      <c r="BW1207" s="21"/>
      <c r="BX1207" s="21"/>
      <c r="BY1207" s="21"/>
      <c r="BZ1207" s="21"/>
      <c r="CA1207" s="21"/>
      <c r="CB1207" s="21"/>
      <c r="CC1207" s="21"/>
      <c r="CD1207" s="21"/>
      <c r="CE1207" s="21"/>
      <c r="CF1207" s="21"/>
      <c r="DH1207" s="21"/>
      <c r="DI1207" s="21"/>
    </row>
    <row r="1208" spans="1:113" x14ac:dyDescent="0.25">
      <c r="A1208" s="21"/>
      <c r="B1208" s="21"/>
      <c r="C1208" s="21"/>
      <c r="D1208" s="21"/>
      <c r="E1208" s="21"/>
      <c r="F1208" s="21"/>
      <c r="G1208" s="21"/>
      <c r="H1208" s="21"/>
      <c r="I1208" s="21"/>
      <c r="J1208" s="21"/>
      <c r="K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V1208" s="21"/>
      <c r="BW1208" s="21"/>
      <c r="BX1208" s="21"/>
      <c r="BY1208" s="21"/>
      <c r="BZ1208" s="21"/>
      <c r="CA1208" s="21"/>
      <c r="CB1208" s="21"/>
      <c r="CC1208" s="21"/>
      <c r="CD1208" s="21"/>
      <c r="CE1208" s="21"/>
      <c r="CF1208" s="21"/>
      <c r="DH1208" s="21"/>
      <c r="DI1208" s="21"/>
    </row>
    <row r="1209" spans="1:113" x14ac:dyDescent="0.25">
      <c r="A1209" s="21"/>
      <c r="B1209" s="21"/>
      <c r="C1209" s="21"/>
      <c r="D1209" s="21"/>
      <c r="E1209" s="21"/>
      <c r="F1209" s="21"/>
      <c r="G1209" s="21"/>
      <c r="H1209" s="21"/>
      <c r="I1209" s="21"/>
      <c r="J1209" s="21"/>
      <c r="K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V1209" s="21"/>
      <c r="BW1209" s="21"/>
      <c r="BX1209" s="21"/>
      <c r="BY1209" s="21"/>
      <c r="BZ1209" s="21"/>
      <c r="CA1209" s="21"/>
      <c r="CB1209" s="21"/>
      <c r="CC1209" s="21"/>
      <c r="CD1209" s="21"/>
      <c r="CE1209" s="21"/>
      <c r="CF1209" s="21"/>
      <c r="DH1209" s="21"/>
      <c r="DI1209" s="21"/>
    </row>
    <row r="1210" spans="1:113" x14ac:dyDescent="0.25">
      <c r="A1210" s="21"/>
      <c r="B1210" s="21"/>
      <c r="C1210" s="21"/>
      <c r="D1210" s="21"/>
      <c r="E1210" s="21"/>
      <c r="F1210" s="21"/>
      <c r="G1210" s="21"/>
      <c r="H1210" s="21"/>
      <c r="I1210" s="21"/>
      <c r="J1210" s="21"/>
      <c r="K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V1210" s="21"/>
      <c r="BW1210" s="21"/>
      <c r="BX1210" s="21"/>
      <c r="BY1210" s="21"/>
      <c r="BZ1210" s="21"/>
      <c r="CA1210" s="21"/>
      <c r="CB1210" s="21"/>
      <c r="CC1210" s="21"/>
      <c r="CD1210" s="21"/>
      <c r="CE1210" s="21"/>
      <c r="CF1210" s="21"/>
      <c r="DH1210" s="21"/>
      <c r="DI1210" s="21"/>
    </row>
    <row r="1211" spans="1:113" x14ac:dyDescent="0.25">
      <c r="A1211" s="21"/>
      <c r="B1211" s="21"/>
      <c r="C1211" s="21"/>
      <c r="D1211" s="21"/>
      <c r="E1211" s="21"/>
      <c r="F1211" s="21"/>
      <c r="G1211" s="21"/>
      <c r="H1211" s="21"/>
      <c r="I1211" s="21"/>
      <c r="J1211" s="21"/>
      <c r="K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V1211" s="21"/>
      <c r="BW1211" s="21"/>
      <c r="BX1211" s="21"/>
      <c r="BY1211" s="21"/>
      <c r="BZ1211" s="21"/>
      <c r="CA1211" s="21"/>
      <c r="CB1211" s="21"/>
      <c r="CC1211" s="21"/>
      <c r="CD1211" s="21"/>
      <c r="CE1211" s="21"/>
      <c r="CF1211" s="21"/>
      <c r="DH1211" s="21"/>
      <c r="DI1211" s="21"/>
    </row>
    <row r="1212" spans="1:113" x14ac:dyDescent="0.25">
      <c r="A1212" s="21"/>
      <c r="B1212" s="21"/>
      <c r="C1212" s="21"/>
      <c r="D1212" s="21"/>
      <c r="E1212" s="21"/>
      <c r="F1212" s="21"/>
      <c r="G1212" s="21"/>
      <c r="H1212" s="21"/>
      <c r="I1212" s="21"/>
      <c r="J1212" s="21"/>
      <c r="K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V1212" s="21"/>
      <c r="BW1212" s="21"/>
      <c r="BX1212" s="21"/>
      <c r="BY1212" s="21"/>
      <c r="BZ1212" s="21"/>
      <c r="CA1212" s="21"/>
      <c r="CB1212" s="21"/>
      <c r="CC1212" s="21"/>
      <c r="CD1212" s="21"/>
      <c r="CE1212" s="21"/>
      <c r="CF1212" s="21"/>
      <c r="DH1212" s="21"/>
      <c r="DI1212" s="21"/>
    </row>
    <row r="1213" spans="1:113" x14ac:dyDescent="0.25">
      <c r="A1213" s="21"/>
      <c r="B1213" s="21"/>
      <c r="C1213" s="21"/>
      <c r="D1213" s="21"/>
      <c r="E1213" s="21"/>
      <c r="F1213" s="21"/>
      <c r="G1213" s="21"/>
      <c r="H1213" s="21"/>
      <c r="I1213" s="21"/>
      <c r="J1213" s="21"/>
      <c r="K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V1213" s="21"/>
      <c r="BW1213" s="21"/>
      <c r="BX1213" s="21"/>
      <c r="BY1213" s="21"/>
      <c r="BZ1213" s="21"/>
      <c r="CA1213" s="21"/>
      <c r="CB1213" s="21"/>
      <c r="CC1213" s="21"/>
      <c r="CD1213" s="21"/>
      <c r="CE1213" s="21"/>
      <c r="CF1213" s="21"/>
      <c r="DH1213" s="21"/>
      <c r="DI1213" s="21"/>
    </row>
    <row r="1214" spans="1:113" x14ac:dyDescent="0.25">
      <c r="A1214" s="21"/>
      <c r="B1214" s="21"/>
      <c r="C1214" s="21"/>
      <c r="D1214" s="21"/>
      <c r="E1214" s="21"/>
      <c r="F1214" s="21"/>
      <c r="G1214" s="21"/>
      <c r="H1214" s="21"/>
      <c r="I1214" s="21"/>
      <c r="J1214" s="21"/>
      <c r="K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V1214" s="21"/>
      <c r="BW1214" s="21"/>
      <c r="BX1214" s="21"/>
      <c r="BY1214" s="21"/>
      <c r="BZ1214" s="21"/>
      <c r="CA1214" s="21"/>
      <c r="CB1214" s="21"/>
      <c r="CC1214" s="21"/>
      <c r="CD1214" s="21"/>
      <c r="CE1214" s="21"/>
      <c r="CF1214" s="21"/>
      <c r="DH1214" s="21"/>
      <c r="DI1214" s="21"/>
    </row>
    <row r="1215" spans="1:113" x14ac:dyDescent="0.25">
      <c r="A1215" s="21"/>
      <c r="B1215" s="21"/>
      <c r="C1215" s="21"/>
      <c r="D1215" s="21"/>
      <c r="E1215" s="21"/>
      <c r="F1215" s="21"/>
      <c r="G1215" s="21"/>
      <c r="H1215" s="21"/>
      <c r="I1215" s="21"/>
      <c r="J1215" s="21"/>
      <c r="K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V1215" s="21"/>
      <c r="BW1215" s="21"/>
      <c r="BX1215" s="21"/>
      <c r="BY1215" s="21"/>
      <c r="BZ1215" s="21"/>
      <c r="CA1215" s="21"/>
      <c r="CB1215" s="21"/>
      <c r="CC1215" s="21"/>
      <c r="CD1215" s="21"/>
      <c r="CE1215" s="21"/>
      <c r="CF1215" s="21"/>
      <c r="DH1215" s="21"/>
      <c r="DI1215" s="21"/>
    </row>
    <row r="1216" spans="1:113" x14ac:dyDescent="0.25">
      <c r="A1216" s="21"/>
      <c r="B1216" s="21"/>
      <c r="C1216" s="21"/>
      <c r="D1216" s="21"/>
      <c r="E1216" s="21"/>
      <c r="F1216" s="21"/>
      <c r="G1216" s="21"/>
      <c r="H1216" s="21"/>
      <c r="I1216" s="21"/>
      <c r="J1216" s="21"/>
      <c r="K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V1216" s="21"/>
      <c r="BW1216" s="21"/>
      <c r="BX1216" s="21"/>
      <c r="BY1216" s="21"/>
      <c r="BZ1216" s="21"/>
      <c r="CA1216" s="21"/>
      <c r="CB1216" s="21"/>
      <c r="CC1216" s="21"/>
      <c r="CD1216" s="21"/>
      <c r="CE1216" s="21"/>
      <c r="CF1216" s="21"/>
      <c r="DH1216" s="21"/>
      <c r="DI1216" s="21"/>
    </row>
    <row r="1217" spans="1:113" x14ac:dyDescent="0.25">
      <c r="A1217" s="21"/>
      <c r="B1217" s="21"/>
      <c r="C1217" s="21"/>
      <c r="D1217" s="21"/>
      <c r="E1217" s="21"/>
      <c r="F1217" s="21"/>
      <c r="G1217" s="21"/>
      <c r="H1217" s="21"/>
      <c r="I1217" s="21"/>
      <c r="J1217" s="21"/>
      <c r="K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V1217" s="21"/>
      <c r="BW1217" s="21"/>
      <c r="BX1217" s="21"/>
      <c r="BY1217" s="21"/>
      <c r="BZ1217" s="21"/>
      <c r="CA1217" s="21"/>
      <c r="CB1217" s="21"/>
      <c r="CC1217" s="21"/>
      <c r="CD1217" s="21"/>
      <c r="CE1217" s="21"/>
      <c r="CF1217" s="21"/>
      <c r="DH1217" s="21"/>
      <c r="DI1217" s="21"/>
    </row>
    <row r="1218" spans="1:113" x14ac:dyDescent="0.25">
      <c r="A1218" s="21"/>
      <c r="B1218" s="21"/>
      <c r="C1218" s="21"/>
      <c r="D1218" s="21"/>
      <c r="E1218" s="21"/>
      <c r="F1218" s="21"/>
      <c r="G1218" s="21"/>
      <c r="H1218" s="21"/>
      <c r="I1218" s="21"/>
      <c r="J1218" s="21"/>
      <c r="K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V1218" s="21"/>
      <c r="BW1218" s="21"/>
      <c r="BX1218" s="21"/>
      <c r="BY1218" s="21"/>
      <c r="BZ1218" s="21"/>
      <c r="CA1218" s="21"/>
      <c r="CB1218" s="21"/>
      <c r="CC1218" s="21"/>
      <c r="CD1218" s="21"/>
      <c r="CE1218" s="21"/>
      <c r="CF1218" s="21"/>
      <c r="DH1218" s="21"/>
      <c r="DI1218" s="21"/>
    </row>
    <row r="1219" spans="1:113" x14ac:dyDescent="0.25">
      <c r="A1219" s="21"/>
      <c r="B1219" s="21"/>
      <c r="C1219" s="21"/>
      <c r="D1219" s="21"/>
      <c r="E1219" s="21"/>
      <c r="F1219" s="21"/>
      <c r="G1219" s="21"/>
      <c r="H1219" s="21"/>
      <c r="I1219" s="21"/>
      <c r="J1219" s="21"/>
      <c r="K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V1219" s="21"/>
      <c r="BW1219" s="21"/>
      <c r="BX1219" s="21"/>
      <c r="BY1219" s="21"/>
      <c r="BZ1219" s="21"/>
      <c r="CA1219" s="21"/>
      <c r="CB1219" s="21"/>
      <c r="CC1219" s="21"/>
      <c r="CD1219" s="21"/>
      <c r="CE1219" s="21"/>
      <c r="CF1219" s="21"/>
      <c r="DH1219" s="21"/>
      <c r="DI1219" s="21"/>
    </row>
    <row r="1220" spans="1:113" x14ac:dyDescent="0.25">
      <c r="A1220" s="21"/>
      <c r="B1220" s="21"/>
      <c r="C1220" s="21"/>
      <c r="D1220" s="21"/>
      <c r="E1220" s="21"/>
      <c r="F1220" s="21"/>
      <c r="G1220" s="21"/>
      <c r="H1220" s="21"/>
      <c r="I1220" s="21"/>
      <c r="J1220" s="21"/>
      <c r="K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V1220" s="21"/>
      <c r="BW1220" s="21"/>
      <c r="BX1220" s="21"/>
      <c r="BY1220" s="21"/>
      <c r="BZ1220" s="21"/>
      <c r="CA1220" s="21"/>
      <c r="CB1220" s="21"/>
      <c r="CC1220" s="21"/>
      <c r="CD1220" s="21"/>
      <c r="CE1220" s="21"/>
      <c r="CF1220" s="21"/>
      <c r="DH1220" s="21"/>
      <c r="DI1220" s="21"/>
    </row>
    <row r="1221" spans="1:113" x14ac:dyDescent="0.25">
      <c r="A1221" s="21"/>
      <c r="B1221" s="21"/>
      <c r="C1221" s="21"/>
      <c r="D1221" s="21"/>
      <c r="E1221" s="21"/>
      <c r="F1221" s="21"/>
      <c r="G1221" s="21"/>
      <c r="H1221" s="21"/>
      <c r="I1221" s="21"/>
      <c r="J1221" s="21"/>
      <c r="K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V1221" s="21"/>
      <c r="BW1221" s="21"/>
      <c r="BX1221" s="21"/>
      <c r="BY1221" s="21"/>
      <c r="BZ1221" s="21"/>
      <c r="CA1221" s="21"/>
      <c r="CB1221" s="21"/>
      <c r="CC1221" s="21"/>
      <c r="CD1221" s="21"/>
      <c r="CE1221" s="21"/>
      <c r="CF1221" s="21"/>
      <c r="DH1221" s="21"/>
      <c r="DI1221" s="21"/>
    </row>
    <row r="1222" spans="1:113" x14ac:dyDescent="0.25">
      <c r="A1222" s="21"/>
      <c r="B1222" s="21"/>
      <c r="C1222" s="21"/>
      <c r="D1222" s="21"/>
      <c r="E1222" s="21"/>
      <c r="F1222" s="21"/>
      <c r="G1222" s="21"/>
      <c r="H1222" s="21"/>
      <c r="I1222" s="21"/>
      <c r="J1222" s="21"/>
      <c r="K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V1222" s="21"/>
      <c r="BW1222" s="21"/>
      <c r="BX1222" s="21"/>
      <c r="BY1222" s="21"/>
      <c r="BZ1222" s="21"/>
      <c r="CA1222" s="21"/>
      <c r="CB1222" s="21"/>
      <c r="CC1222" s="21"/>
      <c r="CD1222" s="21"/>
      <c r="CE1222" s="21"/>
      <c r="CF1222" s="21"/>
      <c r="DH1222" s="21"/>
      <c r="DI1222" s="21"/>
    </row>
    <row r="1223" spans="1:113" x14ac:dyDescent="0.25">
      <c r="A1223" s="21"/>
      <c r="B1223" s="21"/>
      <c r="C1223" s="21"/>
      <c r="D1223" s="21"/>
      <c r="E1223" s="21"/>
      <c r="F1223" s="21"/>
      <c r="G1223" s="21"/>
      <c r="H1223" s="21"/>
      <c r="I1223" s="21"/>
      <c r="J1223" s="21"/>
      <c r="K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V1223" s="21"/>
      <c r="BW1223" s="21"/>
      <c r="BX1223" s="21"/>
      <c r="BY1223" s="21"/>
      <c r="BZ1223" s="21"/>
      <c r="CA1223" s="21"/>
      <c r="CB1223" s="21"/>
      <c r="CC1223" s="21"/>
      <c r="CD1223" s="21"/>
      <c r="CE1223" s="21"/>
      <c r="CF1223" s="21"/>
      <c r="DH1223" s="21"/>
      <c r="DI1223" s="21"/>
    </row>
    <row r="1224" spans="1:113" x14ac:dyDescent="0.25">
      <c r="A1224" s="21"/>
      <c r="B1224" s="21"/>
      <c r="C1224" s="21"/>
      <c r="D1224" s="21"/>
      <c r="E1224" s="21"/>
      <c r="F1224" s="21"/>
      <c r="G1224" s="21"/>
      <c r="H1224" s="21"/>
      <c r="I1224" s="21"/>
      <c r="J1224" s="21"/>
      <c r="K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V1224" s="21"/>
      <c r="BW1224" s="21"/>
      <c r="BX1224" s="21"/>
      <c r="BY1224" s="21"/>
      <c r="BZ1224" s="21"/>
      <c r="CA1224" s="21"/>
      <c r="CB1224" s="21"/>
      <c r="CC1224" s="21"/>
      <c r="CD1224" s="21"/>
      <c r="CE1224" s="21"/>
      <c r="CF1224" s="21"/>
      <c r="DH1224" s="21"/>
      <c r="DI1224" s="21"/>
    </row>
    <row r="1225" spans="1:113" x14ac:dyDescent="0.25">
      <c r="A1225" s="21"/>
      <c r="B1225" s="21"/>
      <c r="C1225" s="21"/>
      <c r="D1225" s="21"/>
      <c r="E1225" s="21"/>
      <c r="F1225" s="21"/>
      <c r="G1225" s="21"/>
      <c r="H1225" s="21"/>
      <c r="I1225" s="21"/>
      <c r="J1225" s="21"/>
      <c r="K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V1225" s="21"/>
      <c r="BW1225" s="21"/>
      <c r="BX1225" s="21"/>
      <c r="BY1225" s="21"/>
      <c r="BZ1225" s="21"/>
      <c r="CA1225" s="21"/>
      <c r="CB1225" s="21"/>
      <c r="CC1225" s="21"/>
      <c r="CD1225" s="21"/>
      <c r="CE1225" s="21"/>
      <c r="CF1225" s="21"/>
      <c r="DH1225" s="21"/>
      <c r="DI1225" s="21"/>
    </row>
    <row r="1226" spans="1:113" x14ac:dyDescent="0.25">
      <c r="A1226" s="21"/>
      <c r="B1226" s="21"/>
      <c r="C1226" s="21"/>
      <c r="D1226" s="21"/>
      <c r="E1226" s="21"/>
      <c r="F1226" s="21"/>
      <c r="G1226" s="21"/>
      <c r="H1226" s="21"/>
      <c r="I1226" s="21"/>
      <c r="J1226" s="21"/>
      <c r="K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V1226" s="21"/>
      <c r="BW1226" s="21"/>
      <c r="BX1226" s="21"/>
      <c r="BY1226" s="21"/>
      <c r="BZ1226" s="21"/>
      <c r="CA1226" s="21"/>
      <c r="CB1226" s="21"/>
      <c r="CC1226" s="21"/>
      <c r="CD1226" s="21"/>
      <c r="CE1226" s="21"/>
      <c r="CF1226" s="21"/>
      <c r="DH1226" s="21"/>
      <c r="DI1226" s="21"/>
    </row>
    <row r="1227" spans="1:113" x14ac:dyDescent="0.25">
      <c r="A1227" s="21"/>
      <c r="B1227" s="21"/>
      <c r="C1227" s="21"/>
      <c r="D1227" s="21"/>
      <c r="E1227" s="21"/>
      <c r="F1227" s="21"/>
      <c r="G1227" s="21"/>
      <c r="H1227" s="21"/>
      <c r="I1227" s="21"/>
      <c r="J1227" s="21"/>
      <c r="K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V1227" s="21"/>
      <c r="BW1227" s="21"/>
      <c r="BX1227" s="21"/>
      <c r="BY1227" s="21"/>
      <c r="BZ1227" s="21"/>
      <c r="CA1227" s="21"/>
      <c r="CB1227" s="21"/>
      <c r="CC1227" s="21"/>
      <c r="CD1227" s="21"/>
      <c r="CE1227" s="21"/>
      <c r="CF1227" s="21"/>
      <c r="DH1227" s="21"/>
      <c r="DI1227" s="21"/>
    </row>
    <row r="1228" spans="1:113" x14ac:dyDescent="0.25">
      <c r="A1228" s="21"/>
      <c r="B1228" s="21"/>
      <c r="C1228" s="21"/>
      <c r="D1228" s="21"/>
      <c r="E1228" s="21"/>
      <c r="F1228" s="21"/>
      <c r="G1228" s="21"/>
      <c r="H1228" s="21"/>
      <c r="I1228" s="21"/>
      <c r="J1228" s="21"/>
      <c r="K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V1228" s="21"/>
      <c r="BW1228" s="21"/>
      <c r="BX1228" s="21"/>
      <c r="BY1228" s="21"/>
      <c r="BZ1228" s="21"/>
      <c r="CA1228" s="21"/>
      <c r="CB1228" s="21"/>
      <c r="CC1228" s="21"/>
      <c r="CD1228" s="21"/>
      <c r="CE1228" s="21"/>
      <c r="CF1228" s="21"/>
      <c r="DH1228" s="21"/>
      <c r="DI1228" s="21"/>
    </row>
    <row r="1229" spans="1:113" x14ac:dyDescent="0.25">
      <c r="A1229" s="21"/>
      <c r="B1229" s="21"/>
      <c r="C1229" s="21"/>
      <c r="D1229" s="21"/>
      <c r="E1229" s="21"/>
      <c r="F1229" s="21"/>
      <c r="G1229" s="21"/>
      <c r="H1229" s="21"/>
      <c r="I1229" s="21"/>
      <c r="J1229" s="21"/>
      <c r="K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V1229" s="21"/>
      <c r="BW1229" s="21"/>
      <c r="BX1229" s="21"/>
      <c r="BY1229" s="21"/>
      <c r="BZ1229" s="21"/>
      <c r="CA1229" s="21"/>
      <c r="CB1229" s="21"/>
      <c r="CC1229" s="21"/>
      <c r="CD1229" s="21"/>
      <c r="CE1229" s="21"/>
      <c r="CF1229" s="21"/>
      <c r="DH1229" s="21"/>
      <c r="DI1229" s="21"/>
    </row>
    <row r="1230" spans="1:113" x14ac:dyDescent="0.25">
      <c r="A1230" s="21"/>
      <c r="B1230" s="21"/>
      <c r="C1230" s="21"/>
      <c r="D1230" s="21"/>
      <c r="E1230" s="21"/>
      <c r="F1230" s="21"/>
      <c r="G1230" s="21"/>
      <c r="H1230" s="21"/>
      <c r="I1230" s="21"/>
      <c r="J1230" s="21"/>
      <c r="K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V1230" s="21"/>
      <c r="BW1230" s="21"/>
      <c r="BX1230" s="21"/>
      <c r="BY1230" s="21"/>
      <c r="BZ1230" s="21"/>
      <c r="CA1230" s="21"/>
      <c r="CB1230" s="21"/>
      <c r="CC1230" s="21"/>
      <c r="CD1230" s="21"/>
      <c r="CE1230" s="21"/>
      <c r="CF1230" s="21"/>
      <c r="DH1230" s="21"/>
      <c r="DI1230" s="21"/>
    </row>
    <row r="1231" spans="1:113" x14ac:dyDescent="0.25">
      <c r="A1231" s="21"/>
      <c r="B1231" s="21"/>
      <c r="C1231" s="21"/>
      <c r="D1231" s="21"/>
      <c r="E1231" s="21"/>
      <c r="F1231" s="21"/>
      <c r="G1231" s="21"/>
      <c r="H1231" s="21"/>
      <c r="I1231" s="21"/>
      <c r="J1231" s="21"/>
      <c r="K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V1231" s="21"/>
      <c r="BW1231" s="21"/>
      <c r="BX1231" s="21"/>
      <c r="BY1231" s="21"/>
      <c r="BZ1231" s="21"/>
      <c r="CA1231" s="21"/>
      <c r="CB1231" s="21"/>
      <c r="CC1231" s="21"/>
      <c r="CD1231" s="21"/>
      <c r="CE1231" s="21"/>
      <c r="CF1231" s="21"/>
      <c r="DH1231" s="21"/>
      <c r="DI1231" s="21"/>
    </row>
    <row r="1232" spans="1:113" x14ac:dyDescent="0.25">
      <c r="A1232" s="21"/>
      <c r="B1232" s="21"/>
      <c r="C1232" s="21"/>
      <c r="D1232" s="21"/>
      <c r="E1232" s="21"/>
      <c r="F1232" s="21"/>
      <c r="G1232" s="21"/>
      <c r="H1232" s="21"/>
      <c r="I1232" s="21"/>
      <c r="J1232" s="21"/>
      <c r="K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V1232" s="21"/>
      <c r="BW1232" s="21"/>
      <c r="BX1232" s="21"/>
      <c r="BY1232" s="21"/>
      <c r="BZ1232" s="21"/>
      <c r="CA1232" s="21"/>
      <c r="CB1232" s="21"/>
      <c r="CC1232" s="21"/>
      <c r="CD1232" s="21"/>
      <c r="CE1232" s="21"/>
      <c r="CF1232" s="21"/>
      <c r="DH1232" s="21"/>
      <c r="DI1232" s="21"/>
    </row>
    <row r="1233" spans="1:113" x14ac:dyDescent="0.25">
      <c r="A1233" s="21"/>
      <c r="B1233" s="21"/>
      <c r="C1233" s="21"/>
      <c r="D1233" s="21"/>
      <c r="E1233" s="21"/>
      <c r="F1233" s="21"/>
      <c r="G1233" s="21"/>
      <c r="H1233" s="21"/>
      <c r="I1233" s="21"/>
      <c r="J1233" s="21"/>
      <c r="K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V1233" s="21"/>
      <c r="BW1233" s="21"/>
      <c r="BX1233" s="21"/>
      <c r="BY1233" s="21"/>
      <c r="BZ1233" s="21"/>
      <c r="CA1233" s="21"/>
      <c r="CB1233" s="21"/>
      <c r="CC1233" s="21"/>
      <c r="CD1233" s="21"/>
      <c r="CE1233" s="21"/>
      <c r="CF1233" s="21"/>
      <c r="DH1233" s="21"/>
      <c r="DI1233" s="21"/>
    </row>
    <row r="1234" spans="1:113" x14ac:dyDescent="0.25">
      <c r="A1234" s="21"/>
      <c r="B1234" s="21"/>
      <c r="C1234" s="21"/>
      <c r="D1234" s="21"/>
      <c r="E1234" s="21"/>
      <c r="F1234" s="21"/>
      <c r="G1234" s="21"/>
      <c r="H1234" s="21"/>
      <c r="I1234" s="21"/>
      <c r="J1234" s="21"/>
      <c r="K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V1234" s="21"/>
      <c r="BW1234" s="21"/>
      <c r="BX1234" s="21"/>
      <c r="BY1234" s="21"/>
      <c r="BZ1234" s="21"/>
      <c r="CA1234" s="21"/>
      <c r="CB1234" s="21"/>
      <c r="CC1234" s="21"/>
      <c r="CD1234" s="21"/>
      <c r="CE1234" s="21"/>
      <c r="CF1234" s="21"/>
      <c r="DH1234" s="21"/>
      <c r="DI1234" s="21"/>
    </row>
    <row r="1235" spans="1:113" x14ac:dyDescent="0.25">
      <c r="A1235" s="21"/>
      <c r="B1235" s="21"/>
      <c r="C1235" s="21"/>
      <c r="D1235" s="21"/>
      <c r="E1235" s="21"/>
      <c r="F1235" s="21"/>
      <c r="G1235" s="21"/>
      <c r="H1235" s="21"/>
      <c r="I1235" s="21"/>
      <c r="J1235" s="21"/>
      <c r="K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V1235" s="21"/>
      <c r="BW1235" s="21"/>
      <c r="BX1235" s="21"/>
      <c r="BY1235" s="21"/>
      <c r="BZ1235" s="21"/>
      <c r="CA1235" s="21"/>
      <c r="CB1235" s="21"/>
      <c r="CC1235" s="21"/>
      <c r="CD1235" s="21"/>
      <c r="CE1235" s="21"/>
      <c r="CF1235" s="21"/>
      <c r="DH1235" s="21"/>
      <c r="DI1235" s="21"/>
    </row>
    <row r="1236" spans="1:113" x14ac:dyDescent="0.25">
      <c r="A1236" s="21"/>
      <c r="B1236" s="21"/>
      <c r="C1236" s="21"/>
      <c r="D1236" s="21"/>
      <c r="E1236" s="21"/>
      <c r="F1236" s="21"/>
      <c r="G1236" s="21"/>
      <c r="H1236" s="21"/>
      <c r="I1236" s="21"/>
      <c r="J1236" s="21"/>
      <c r="K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V1236" s="21"/>
      <c r="BW1236" s="21"/>
      <c r="BX1236" s="21"/>
      <c r="BY1236" s="21"/>
      <c r="BZ1236" s="21"/>
      <c r="CA1236" s="21"/>
      <c r="CB1236" s="21"/>
      <c r="CC1236" s="21"/>
      <c r="CD1236" s="21"/>
      <c r="CE1236" s="21"/>
      <c r="CF1236" s="21"/>
      <c r="DH1236" s="21"/>
      <c r="DI1236" s="21"/>
    </row>
    <row r="1237" spans="1:113" x14ac:dyDescent="0.25">
      <c r="A1237" s="21"/>
      <c r="B1237" s="21"/>
      <c r="C1237" s="21"/>
      <c r="D1237" s="21"/>
      <c r="E1237" s="21"/>
      <c r="F1237" s="21"/>
      <c r="G1237" s="21"/>
      <c r="H1237" s="21"/>
      <c r="I1237" s="21"/>
      <c r="J1237" s="21"/>
      <c r="K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V1237" s="21"/>
      <c r="BW1237" s="21"/>
      <c r="BX1237" s="21"/>
      <c r="BY1237" s="21"/>
      <c r="BZ1237" s="21"/>
      <c r="CA1237" s="21"/>
      <c r="CB1237" s="21"/>
      <c r="CC1237" s="21"/>
      <c r="CD1237" s="21"/>
      <c r="CE1237" s="21"/>
      <c r="CF1237" s="21"/>
      <c r="DH1237" s="21"/>
      <c r="DI1237" s="21"/>
    </row>
    <row r="1238" spans="1:113" x14ac:dyDescent="0.25">
      <c r="A1238" s="21"/>
      <c r="B1238" s="21"/>
      <c r="C1238" s="21"/>
      <c r="D1238" s="21"/>
      <c r="E1238" s="21"/>
      <c r="F1238" s="21"/>
      <c r="G1238" s="21"/>
      <c r="H1238" s="21"/>
      <c r="I1238" s="21"/>
      <c r="J1238" s="21"/>
      <c r="K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V1238" s="21"/>
      <c r="BW1238" s="21"/>
      <c r="BX1238" s="21"/>
      <c r="BY1238" s="21"/>
      <c r="BZ1238" s="21"/>
      <c r="CA1238" s="21"/>
      <c r="CB1238" s="21"/>
      <c r="CC1238" s="21"/>
      <c r="CD1238" s="21"/>
      <c r="CE1238" s="21"/>
      <c r="CF1238" s="21"/>
      <c r="DH1238" s="21"/>
      <c r="DI1238" s="21"/>
    </row>
    <row r="1239" spans="1:113" x14ac:dyDescent="0.25">
      <c r="A1239" s="21"/>
      <c r="B1239" s="21"/>
      <c r="C1239" s="21"/>
      <c r="D1239" s="21"/>
      <c r="E1239" s="21"/>
      <c r="F1239" s="21"/>
      <c r="G1239" s="21"/>
      <c r="H1239" s="21"/>
      <c r="I1239" s="21"/>
      <c r="J1239" s="21"/>
      <c r="K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V1239" s="21"/>
      <c r="BW1239" s="21"/>
      <c r="BX1239" s="21"/>
      <c r="BY1239" s="21"/>
      <c r="BZ1239" s="21"/>
      <c r="CA1239" s="21"/>
      <c r="CB1239" s="21"/>
      <c r="CC1239" s="21"/>
      <c r="CD1239" s="21"/>
      <c r="CE1239" s="21"/>
      <c r="CF1239" s="21"/>
      <c r="DH1239" s="21"/>
      <c r="DI1239" s="21"/>
    </row>
    <row r="1240" spans="1:113" x14ac:dyDescent="0.25">
      <c r="A1240" s="21"/>
      <c r="B1240" s="21"/>
      <c r="C1240" s="21"/>
      <c r="D1240" s="21"/>
      <c r="E1240" s="21"/>
      <c r="F1240" s="21"/>
      <c r="G1240" s="21"/>
      <c r="H1240" s="21"/>
      <c r="I1240" s="21"/>
      <c r="J1240" s="21"/>
      <c r="K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V1240" s="21"/>
      <c r="BW1240" s="21"/>
      <c r="BX1240" s="21"/>
      <c r="BY1240" s="21"/>
      <c r="BZ1240" s="21"/>
      <c r="CA1240" s="21"/>
      <c r="CB1240" s="21"/>
      <c r="CC1240" s="21"/>
      <c r="CD1240" s="21"/>
      <c r="CE1240" s="21"/>
      <c r="CF1240" s="21"/>
      <c r="DH1240" s="21"/>
      <c r="DI1240" s="21"/>
    </row>
    <row r="1241" spans="1:113" x14ac:dyDescent="0.25">
      <c r="A1241" s="21"/>
      <c r="B1241" s="21"/>
      <c r="C1241" s="21"/>
      <c r="D1241" s="21"/>
      <c r="E1241" s="21"/>
      <c r="F1241" s="21"/>
      <c r="G1241" s="21"/>
      <c r="H1241" s="21"/>
      <c r="I1241" s="21"/>
      <c r="J1241" s="21"/>
      <c r="K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V1241" s="21"/>
      <c r="BW1241" s="21"/>
      <c r="BX1241" s="21"/>
      <c r="BY1241" s="21"/>
      <c r="BZ1241" s="21"/>
      <c r="CA1241" s="21"/>
      <c r="CB1241" s="21"/>
      <c r="CC1241" s="21"/>
      <c r="CD1241" s="21"/>
      <c r="CE1241" s="21"/>
      <c r="CF1241" s="21"/>
      <c r="DH1241" s="21"/>
      <c r="DI1241" s="21"/>
    </row>
    <row r="1242" spans="1:113" x14ac:dyDescent="0.25">
      <c r="A1242" s="21"/>
      <c r="B1242" s="21"/>
      <c r="C1242" s="21"/>
      <c r="D1242" s="21"/>
      <c r="E1242" s="21"/>
      <c r="F1242" s="21"/>
      <c r="G1242" s="21"/>
      <c r="H1242" s="21"/>
      <c r="I1242" s="21"/>
      <c r="J1242" s="21"/>
      <c r="K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V1242" s="21"/>
      <c r="BW1242" s="21"/>
      <c r="BX1242" s="21"/>
      <c r="BY1242" s="21"/>
      <c r="BZ1242" s="21"/>
      <c r="CA1242" s="21"/>
      <c r="CB1242" s="21"/>
      <c r="CC1242" s="21"/>
      <c r="CD1242" s="21"/>
      <c r="CE1242" s="21"/>
      <c r="CF1242" s="21"/>
      <c r="DH1242" s="21"/>
      <c r="DI1242" s="21"/>
    </row>
    <row r="1243" spans="1:113" x14ac:dyDescent="0.25">
      <c r="A1243" s="21"/>
      <c r="B1243" s="21"/>
      <c r="C1243" s="21"/>
      <c r="D1243" s="21"/>
      <c r="E1243" s="21"/>
      <c r="F1243" s="21"/>
      <c r="G1243" s="21"/>
      <c r="H1243" s="21"/>
      <c r="I1243" s="21"/>
      <c r="J1243" s="21"/>
      <c r="K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V1243" s="21"/>
      <c r="BW1243" s="21"/>
      <c r="BX1243" s="21"/>
      <c r="BY1243" s="21"/>
      <c r="BZ1243" s="21"/>
      <c r="CA1243" s="21"/>
      <c r="CB1243" s="21"/>
      <c r="CC1243" s="21"/>
      <c r="CD1243" s="21"/>
      <c r="CE1243" s="21"/>
      <c r="CF1243" s="21"/>
      <c r="DH1243" s="21"/>
      <c r="DI1243" s="21"/>
    </row>
    <row r="1244" spans="1:113" x14ac:dyDescent="0.25">
      <c r="A1244" s="21"/>
      <c r="B1244" s="21"/>
      <c r="C1244" s="21"/>
      <c r="D1244" s="21"/>
      <c r="E1244" s="21"/>
      <c r="F1244" s="21"/>
      <c r="G1244" s="21"/>
      <c r="H1244" s="21"/>
      <c r="I1244" s="21"/>
      <c r="J1244" s="21"/>
      <c r="K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V1244" s="21"/>
      <c r="BW1244" s="21"/>
      <c r="BX1244" s="21"/>
      <c r="BY1244" s="21"/>
      <c r="BZ1244" s="21"/>
      <c r="CA1244" s="21"/>
      <c r="CB1244" s="21"/>
      <c r="CC1244" s="21"/>
      <c r="CD1244" s="21"/>
      <c r="CE1244" s="21"/>
      <c r="CF1244" s="21"/>
      <c r="DH1244" s="21"/>
      <c r="DI1244" s="21"/>
    </row>
    <row r="1245" spans="1:113" x14ac:dyDescent="0.25">
      <c r="A1245" s="21"/>
      <c r="B1245" s="21"/>
      <c r="C1245" s="21"/>
      <c r="D1245" s="21"/>
      <c r="E1245" s="21"/>
      <c r="F1245" s="21"/>
      <c r="G1245" s="21"/>
      <c r="H1245" s="21"/>
      <c r="I1245" s="21"/>
      <c r="J1245" s="21"/>
      <c r="K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V1245" s="21"/>
      <c r="BW1245" s="21"/>
      <c r="BX1245" s="21"/>
      <c r="BY1245" s="21"/>
      <c r="BZ1245" s="21"/>
      <c r="CA1245" s="21"/>
      <c r="CB1245" s="21"/>
      <c r="CC1245" s="21"/>
      <c r="CD1245" s="21"/>
      <c r="CE1245" s="21"/>
      <c r="CF1245" s="21"/>
      <c r="DH1245" s="21"/>
      <c r="DI1245" s="21"/>
    </row>
    <row r="1246" spans="1:113" x14ac:dyDescent="0.25">
      <c r="A1246" s="21"/>
      <c r="B1246" s="21"/>
      <c r="C1246" s="21"/>
      <c r="D1246" s="21"/>
      <c r="E1246" s="21"/>
      <c r="F1246" s="21"/>
      <c r="G1246" s="21"/>
      <c r="H1246" s="21"/>
      <c r="I1246" s="21"/>
      <c r="J1246" s="21"/>
      <c r="K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V1246" s="21"/>
      <c r="BW1246" s="21"/>
      <c r="BX1246" s="21"/>
      <c r="BY1246" s="21"/>
      <c r="BZ1246" s="21"/>
      <c r="CA1246" s="21"/>
      <c r="CB1246" s="21"/>
      <c r="CC1246" s="21"/>
      <c r="CD1246" s="21"/>
      <c r="CE1246" s="21"/>
      <c r="CF1246" s="21"/>
      <c r="DH1246" s="21"/>
      <c r="DI1246" s="21"/>
    </row>
    <row r="1247" spans="1:113" x14ac:dyDescent="0.25">
      <c r="A1247" s="21"/>
      <c r="B1247" s="21"/>
      <c r="C1247" s="21"/>
      <c r="D1247" s="21"/>
      <c r="E1247" s="21"/>
      <c r="F1247" s="21"/>
      <c r="G1247" s="21"/>
      <c r="H1247" s="21"/>
      <c r="I1247" s="21"/>
      <c r="J1247" s="21"/>
      <c r="K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V1247" s="21"/>
      <c r="BW1247" s="21"/>
      <c r="BX1247" s="21"/>
      <c r="BY1247" s="21"/>
      <c r="BZ1247" s="21"/>
      <c r="CA1247" s="21"/>
      <c r="CB1247" s="21"/>
      <c r="CC1247" s="21"/>
      <c r="CD1247" s="21"/>
      <c r="CE1247" s="21"/>
      <c r="CF1247" s="21"/>
      <c r="DH1247" s="21"/>
      <c r="DI1247" s="21"/>
    </row>
    <row r="1248" spans="1:113" x14ac:dyDescent="0.25">
      <c r="A1248" s="21"/>
      <c r="B1248" s="21"/>
      <c r="C1248" s="21"/>
      <c r="D1248" s="21"/>
      <c r="E1248" s="21"/>
      <c r="F1248" s="21"/>
      <c r="G1248" s="21"/>
      <c r="H1248" s="21"/>
      <c r="I1248" s="21"/>
      <c r="J1248" s="21"/>
      <c r="K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V1248" s="21"/>
      <c r="BW1248" s="21"/>
      <c r="BX1248" s="21"/>
      <c r="BY1248" s="21"/>
      <c r="BZ1248" s="21"/>
      <c r="CA1248" s="21"/>
      <c r="CB1248" s="21"/>
      <c r="CC1248" s="21"/>
      <c r="CD1248" s="21"/>
      <c r="CE1248" s="21"/>
      <c r="CF1248" s="21"/>
      <c r="DH1248" s="21"/>
      <c r="DI1248" s="21"/>
    </row>
    <row r="1249" spans="1:113" x14ac:dyDescent="0.25">
      <c r="A1249" s="21"/>
      <c r="B1249" s="21"/>
      <c r="C1249" s="21"/>
      <c r="D1249" s="21"/>
      <c r="E1249" s="21"/>
      <c r="F1249" s="21"/>
      <c r="G1249" s="21"/>
      <c r="H1249" s="21"/>
      <c r="I1249" s="21"/>
      <c r="J1249" s="21"/>
      <c r="K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V1249" s="21"/>
      <c r="BW1249" s="21"/>
      <c r="BX1249" s="21"/>
      <c r="BY1249" s="21"/>
      <c r="BZ1249" s="21"/>
      <c r="CA1249" s="21"/>
      <c r="CB1249" s="21"/>
      <c r="CC1249" s="21"/>
      <c r="CD1249" s="21"/>
      <c r="CE1249" s="21"/>
      <c r="CF1249" s="21"/>
      <c r="DH1249" s="21"/>
      <c r="DI1249" s="21"/>
    </row>
    <row r="1250" spans="1:113" x14ac:dyDescent="0.25">
      <c r="A1250" s="21"/>
      <c r="B1250" s="21"/>
      <c r="C1250" s="21"/>
      <c r="D1250" s="21"/>
      <c r="E1250" s="21"/>
      <c r="F1250" s="21"/>
      <c r="G1250" s="21"/>
      <c r="H1250" s="21"/>
      <c r="I1250" s="21"/>
      <c r="J1250" s="21"/>
      <c r="K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V1250" s="21"/>
      <c r="BW1250" s="21"/>
      <c r="BX1250" s="21"/>
      <c r="BY1250" s="21"/>
      <c r="BZ1250" s="21"/>
      <c r="CA1250" s="21"/>
      <c r="CB1250" s="21"/>
      <c r="CC1250" s="21"/>
      <c r="CD1250" s="21"/>
      <c r="CE1250" s="21"/>
      <c r="CF1250" s="21"/>
      <c r="DH1250" s="21"/>
      <c r="DI1250" s="21"/>
    </row>
    <row r="1251" spans="1:113" x14ac:dyDescent="0.25">
      <c r="A1251" s="21"/>
      <c r="B1251" s="21"/>
      <c r="C1251" s="21"/>
      <c r="D1251" s="21"/>
      <c r="E1251" s="21"/>
      <c r="F1251" s="21"/>
      <c r="G1251" s="21"/>
      <c r="H1251" s="21"/>
      <c r="I1251" s="21"/>
      <c r="J1251" s="21"/>
      <c r="K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V1251" s="21"/>
      <c r="BW1251" s="21"/>
      <c r="BX1251" s="21"/>
      <c r="BY1251" s="21"/>
      <c r="BZ1251" s="21"/>
      <c r="CA1251" s="21"/>
      <c r="CB1251" s="21"/>
      <c r="CC1251" s="21"/>
      <c r="CD1251" s="21"/>
      <c r="CE1251" s="21"/>
      <c r="CF1251" s="21"/>
      <c r="DH1251" s="21"/>
      <c r="DI1251" s="21"/>
    </row>
    <row r="1252" spans="1:113" x14ac:dyDescent="0.25">
      <c r="A1252" s="21"/>
      <c r="B1252" s="21"/>
      <c r="C1252" s="21"/>
      <c r="D1252" s="21"/>
      <c r="E1252" s="21"/>
      <c r="F1252" s="21"/>
      <c r="G1252" s="21"/>
      <c r="H1252" s="21"/>
      <c r="I1252" s="21"/>
      <c r="J1252" s="21"/>
      <c r="K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V1252" s="21"/>
      <c r="BW1252" s="21"/>
      <c r="BX1252" s="21"/>
      <c r="BY1252" s="21"/>
      <c r="BZ1252" s="21"/>
      <c r="CA1252" s="21"/>
      <c r="CB1252" s="21"/>
      <c r="CC1252" s="21"/>
      <c r="CD1252" s="21"/>
      <c r="CE1252" s="21"/>
      <c r="CF1252" s="21"/>
      <c r="DH1252" s="21"/>
      <c r="DI1252" s="21"/>
    </row>
    <row r="1253" spans="1:113" x14ac:dyDescent="0.25">
      <c r="A1253" s="21"/>
      <c r="B1253" s="21"/>
      <c r="C1253" s="21"/>
      <c r="D1253" s="21"/>
      <c r="E1253" s="21"/>
      <c r="F1253" s="21"/>
      <c r="G1253" s="21"/>
      <c r="H1253" s="21"/>
      <c r="I1253" s="21"/>
      <c r="J1253" s="21"/>
      <c r="K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V1253" s="21"/>
      <c r="BW1253" s="21"/>
      <c r="BX1253" s="21"/>
      <c r="BY1253" s="21"/>
      <c r="BZ1253" s="21"/>
      <c r="CA1253" s="21"/>
      <c r="CB1253" s="21"/>
      <c r="CC1253" s="21"/>
      <c r="CD1253" s="21"/>
      <c r="CE1253" s="21"/>
      <c r="CF1253" s="21"/>
      <c r="DH1253" s="21"/>
      <c r="DI1253" s="21"/>
    </row>
    <row r="1254" spans="1:113" x14ac:dyDescent="0.25">
      <c r="A1254" s="21"/>
      <c r="B1254" s="21"/>
      <c r="C1254" s="21"/>
      <c r="D1254" s="21"/>
      <c r="E1254" s="21"/>
      <c r="F1254" s="21"/>
      <c r="G1254" s="21"/>
      <c r="H1254" s="21"/>
      <c r="I1254" s="21"/>
      <c r="J1254" s="21"/>
      <c r="K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V1254" s="21"/>
      <c r="BW1254" s="21"/>
      <c r="BX1254" s="21"/>
      <c r="BY1254" s="21"/>
      <c r="BZ1254" s="21"/>
      <c r="CA1254" s="21"/>
      <c r="CB1254" s="21"/>
      <c r="CC1254" s="21"/>
      <c r="CD1254" s="21"/>
      <c r="CE1254" s="21"/>
      <c r="CF1254" s="21"/>
      <c r="DH1254" s="21"/>
      <c r="DI1254" s="21"/>
    </row>
    <row r="1255" spans="1:113" x14ac:dyDescent="0.25">
      <c r="A1255" s="21"/>
      <c r="B1255" s="21"/>
      <c r="C1255" s="21"/>
      <c r="D1255" s="21"/>
      <c r="E1255" s="21"/>
      <c r="F1255" s="21"/>
      <c r="G1255" s="21"/>
      <c r="H1255" s="21"/>
      <c r="I1255" s="21"/>
      <c r="J1255" s="21"/>
      <c r="K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V1255" s="21"/>
      <c r="BW1255" s="21"/>
      <c r="BX1255" s="21"/>
      <c r="BY1255" s="21"/>
      <c r="BZ1255" s="21"/>
      <c r="CA1255" s="21"/>
      <c r="CB1255" s="21"/>
      <c r="CC1255" s="21"/>
      <c r="CD1255" s="21"/>
      <c r="CE1255" s="21"/>
      <c r="CF1255" s="21"/>
      <c r="DH1255" s="21"/>
      <c r="DI1255" s="21"/>
    </row>
    <row r="1256" spans="1:113" x14ac:dyDescent="0.25">
      <c r="A1256" s="21"/>
      <c r="B1256" s="21"/>
      <c r="C1256" s="21"/>
      <c r="D1256" s="21"/>
      <c r="E1256" s="21"/>
      <c r="F1256" s="21"/>
      <c r="G1256" s="21"/>
      <c r="H1256" s="21"/>
      <c r="I1256" s="21"/>
      <c r="J1256" s="21"/>
      <c r="K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V1256" s="21"/>
      <c r="BW1256" s="21"/>
      <c r="BX1256" s="21"/>
      <c r="BY1256" s="21"/>
      <c r="BZ1256" s="21"/>
      <c r="CA1256" s="21"/>
      <c r="CB1256" s="21"/>
      <c r="CC1256" s="21"/>
      <c r="CD1256" s="21"/>
      <c r="CE1256" s="21"/>
      <c r="CF1256" s="21"/>
      <c r="DH1256" s="21"/>
      <c r="DI1256" s="21"/>
    </row>
    <row r="1257" spans="1:113" x14ac:dyDescent="0.25">
      <c r="A1257" s="21"/>
      <c r="B1257" s="21"/>
      <c r="C1257" s="21"/>
      <c r="D1257" s="21"/>
      <c r="E1257" s="21"/>
      <c r="F1257" s="21"/>
      <c r="G1257" s="21"/>
      <c r="H1257" s="21"/>
      <c r="I1257" s="21"/>
      <c r="J1257" s="21"/>
      <c r="K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V1257" s="21"/>
      <c r="BW1257" s="21"/>
      <c r="BX1257" s="21"/>
      <c r="BY1257" s="21"/>
      <c r="BZ1257" s="21"/>
      <c r="CA1257" s="21"/>
      <c r="CB1257" s="21"/>
      <c r="CC1257" s="21"/>
      <c r="CD1257" s="21"/>
      <c r="CE1257" s="21"/>
      <c r="CF1257" s="21"/>
      <c r="DH1257" s="21"/>
      <c r="DI1257" s="21"/>
    </row>
    <row r="1258" spans="1:113" x14ac:dyDescent="0.25">
      <c r="A1258" s="21"/>
      <c r="B1258" s="21"/>
      <c r="C1258" s="21"/>
      <c r="D1258" s="21"/>
      <c r="E1258" s="21"/>
      <c r="F1258" s="21"/>
      <c r="G1258" s="21"/>
      <c r="H1258" s="21"/>
      <c r="I1258" s="21"/>
      <c r="J1258" s="21"/>
      <c r="K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V1258" s="21"/>
      <c r="BW1258" s="21"/>
      <c r="BX1258" s="21"/>
      <c r="BY1258" s="21"/>
      <c r="BZ1258" s="21"/>
      <c r="CA1258" s="21"/>
      <c r="CB1258" s="21"/>
      <c r="CC1258" s="21"/>
      <c r="CD1258" s="21"/>
      <c r="CE1258" s="21"/>
      <c r="CF1258" s="21"/>
      <c r="DH1258" s="21"/>
      <c r="DI1258" s="21"/>
    </row>
    <row r="1259" spans="1:113" x14ac:dyDescent="0.25">
      <c r="A1259" s="21"/>
      <c r="B1259" s="21"/>
      <c r="C1259" s="21"/>
      <c r="D1259" s="21"/>
      <c r="E1259" s="21"/>
      <c r="F1259" s="21"/>
      <c r="G1259" s="21"/>
      <c r="H1259" s="21"/>
      <c r="I1259" s="21"/>
      <c r="J1259" s="21"/>
      <c r="K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V1259" s="21"/>
      <c r="BW1259" s="21"/>
      <c r="BX1259" s="21"/>
      <c r="BY1259" s="21"/>
      <c r="BZ1259" s="21"/>
      <c r="CA1259" s="21"/>
      <c r="CB1259" s="21"/>
      <c r="CC1259" s="21"/>
      <c r="CD1259" s="21"/>
      <c r="CE1259" s="21"/>
      <c r="CF1259" s="21"/>
      <c r="DH1259" s="21"/>
      <c r="DI1259" s="21"/>
    </row>
    <row r="1260" spans="1:113" x14ac:dyDescent="0.25">
      <c r="A1260" s="21"/>
      <c r="B1260" s="21"/>
      <c r="C1260" s="21"/>
      <c r="D1260" s="21"/>
      <c r="E1260" s="21"/>
      <c r="F1260" s="21"/>
      <c r="G1260" s="21"/>
      <c r="H1260" s="21"/>
      <c r="I1260" s="21"/>
      <c r="J1260" s="21"/>
      <c r="K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V1260" s="21"/>
      <c r="BW1260" s="21"/>
      <c r="BX1260" s="21"/>
      <c r="BY1260" s="21"/>
      <c r="BZ1260" s="21"/>
      <c r="CA1260" s="21"/>
      <c r="CB1260" s="21"/>
      <c r="CC1260" s="21"/>
      <c r="CD1260" s="21"/>
      <c r="CE1260" s="21"/>
      <c r="CF1260" s="21"/>
      <c r="DH1260" s="21"/>
      <c r="DI1260" s="21"/>
    </row>
    <row r="1261" spans="1:113" x14ac:dyDescent="0.25">
      <c r="A1261" s="21"/>
      <c r="B1261" s="21"/>
      <c r="C1261" s="21"/>
      <c r="D1261" s="21"/>
      <c r="E1261" s="21"/>
      <c r="F1261" s="21"/>
      <c r="G1261" s="21"/>
      <c r="H1261" s="21"/>
      <c r="I1261" s="21"/>
      <c r="J1261" s="21"/>
      <c r="K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V1261" s="21"/>
      <c r="BW1261" s="21"/>
      <c r="BX1261" s="21"/>
      <c r="BY1261" s="21"/>
      <c r="BZ1261" s="21"/>
      <c r="CA1261" s="21"/>
      <c r="CB1261" s="21"/>
      <c r="CC1261" s="21"/>
      <c r="CD1261" s="21"/>
      <c r="CE1261" s="21"/>
      <c r="CF1261" s="21"/>
      <c r="DH1261" s="21"/>
      <c r="DI1261" s="21"/>
    </row>
    <row r="1262" spans="1:113" x14ac:dyDescent="0.25">
      <c r="A1262" s="21"/>
      <c r="B1262" s="21"/>
      <c r="C1262" s="21"/>
      <c r="D1262" s="21"/>
      <c r="E1262" s="21"/>
      <c r="F1262" s="21"/>
      <c r="G1262" s="21"/>
      <c r="H1262" s="21"/>
      <c r="I1262" s="21"/>
      <c r="J1262" s="21"/>
      <c r="K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V1262" s="21"/>
      <c r="BW1262" s="21"/>
      <c r="BX1262" s="21"/>
      <c r="BY1262" s="21"/>
      <c r="BZ1262" s="21"/>
      <c r="CA1262" s="21"/>
      <c r="CB1262" s="21"/>
      <c r="CC1262" s="21"/>
      <c r="CD1262" s="21"/>
      <c r="CE1262" s="21"/>
      <c r="CF1262" s="21"/>
      <c r="DH1262" s="21"/>
      <c r="DI1262" s="21"/>
    </row>
    <row r="1263" spans="1:113" x14ac:dyDescent="0.25">
      <c r="A1263" s="21"/>
      <c r="B1263" s="21"/>
      <c r="C1263" s="21"/>
      <c r="D1263" s="21"/>
      <c r="E1263" s="21"/>
      <c r="F1263" s="21"/>
      <c r="G1263" s="21"/>
      <c r="H1263" s="21"/>
      <c r="I1263" s="21"/>
      <c r="J1263" s="21"/>
      <c r="K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V1263" s="21"/>
      <c r="BW1263" s="21"/>
      <c r="BX1263" s="21"/>
      <c r="BY1263" s="21"/>
      <c r="BZ1263" s="21"/>
      <c r="CA1263" s="21"/>
      <c r="CB1263" s="21"/>
      <c r="CC1263" s="21"/>
      <c r="CD1263" s="21"/>
      <c r="CE1263" s="21"/>
      <c r="CF1263" s="21"/>
      <c r="DH1263" s="21"/>
      <c r="DI1263" s="21"/>
    </row>
    <row r="1264" spans="1:113" x14ac:dyDescent="0.25">
      <c r="A1264" s="21"/>
      <c r="B1264" s="21"/>
      <c r="C1264" s="21"/>
      <c r="D1264" s="21"/>
      <c r="E1264" s="21"/>
      <c r="F1264" s="21"/>
      <c r="G1264" s="21"/>
      <c r="H1264" s="21"/>
      <c r="I1264" s="21"/>
      <c r="J1264" s="21"/>
      <c r="K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V1264" s="21"/>
      <c r="BW1264" s="21"/>
      <c r="BX1264" s="21"/>
      <c r="BY1264" s="21"/>
      <c r="BZ1264" s="21"/>
      <c r="CA1264" s="21"/>
      <c r="CB1264" s="21"/>
      <c r="CC1264" s="21"/>
      <c r="CD1264" s="21"/>
      <c r="CE1264" s="21"/>
      <c r="CF1264" s="21"/>
      <c r="DH1264" s="21"/>
      <c r="DI1264" s="21"/>
    </row>
    <row r="1265" spans="1:113" x14ac:dyDescent="0.25">
      <c r="A1265" s="21"/>
      <c r="B1265" s="21"/>
      <c r="C1265" s="21"/>
      <c r="D1265" s="21"/>
      <c r="E1265" s="21"/>
      <c r="F1265" s="21"/>
      <c r="G1265" s="21"/>
      <c r="H1265" s="21"/>
      <c r="I1265" s="21"/>
      <c r="J1265" s="21"/>
      <c r="K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V1265" s="21"/>
      <c r="BW1265" s="21"/>
      <c r="BX1265" s="21"/>
      <c r="BY1265" s="21"/>
      <c r="BZ1265" s="21"/>
      <c r="CA1265" s="21"/>
      <c r="CB1265" s="21"/>
      <c r="CC1265" s="21"/>
      <c r="CD1265" s="21"/>
      <c r="CE1265" s="21"/>
      <c r="CF1265" s="21"/>
      <c r="DH1265" s="21"/>
      <c r="DI1265" s="21"/>
    </row>
    <row r="1266" spans="1:113" x14ac:dyDescent="0.25">
      <c r="A1266" s="21"/>
      <c r="B1266" s="21"/>
      <c r="C1266" s="21"/>
      <c r="D1266" s="21"/>
      <c r="E1266" s="21"/>
      <c r="F1266" s="21"/>
      <c r="G1266" s="21"/>
      <c r="H1266" s="21"/>
      <c r="I1266" s="21"/>
      <c r="J1266" s="21"/>
      <c r="K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V1266" s="21"/>
      <c r="BW1266" s="21"/>
      <c r="BX1266" s="21"/>
      <c r="BY1266" s="21"/>
      <c r="BZ1266" s="21"/>
      <c r="CA1266" s="21"/>
      <c r="CB1266" s="21"/>
      <c r="CC1266" s="21"/>
      <c r="CD1266" s="21"/>
      <c r="CE1266" s="21"/>
      <c r="CF1266" s="21"/>
      <c r="DH1266" s="21"/>
      <c r="DI1266" s="21"/>
    </row>
    <row r="1267" spans="1:113" x14ac:dyDescent="0.25">
      <c r="A1267" s="21"/>
      <c r="B1267" s="21"/>
      <c r="C1267" s="21"/>
      <c r="D1267" s="21"/>
      <c r="E1267" s="21"/>
      <c r="F1267" s="21"/>
      <c r="G1267" s="21"/>
      <c r="H1267" s="21"/>
      <c r="I1267" s="21"/>
      <c r="J1267" s="21"/>
      <c r="K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V1267" s="21"/>
      <c r="BW1267" s="21"/>
      <c r="BX1267" s="21"/>
      <c r="BY1267" s="21"/>
      <c r="BZ1267" s="21"/>
      <c r="CA1267" s="21"/>
      <c r="CB1267" s="21"/>
      <c r="CC1267" s="21"/>
      <c r="CD1267" s="21"/>
      <c r="CE1267" s="21"/>
      <c r="CF1267" s="21"/>
      <c r="DH1267" s="21"/>
      <c r="DI1267" s="21"/>
    </row>
    <row r="1268" spans="1:113" x14ac:dyDescent="0.25">
      <c r="A1268" s="21"/>
      <c r="B1268" s="21"/>
      <c r="C1268" s="21"/>
      <c r="D1268" s="21"/>
      <c r="E1268" s="21"/>
      <c r="F1268" s="21"/>
      <c r="G1268" s="21"/>
      <c r="H1268" s="21"/>
      <c r="I1268" s="21"/>
      <c r="J1268" s="21"/>
      <c r="K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V1268" s="21"/>
      <c r="BW1268" s="21"/>
      <c r="BX1268" s="21"/>
      <c r="BY1268" s="21"/>
      <c r="BZ1268" s="21"/>
      <c r="CA1268" s="21"/>
      <c r="CB1268" s="21"/>
      <c r="CC1268" s="21"/>
      <c r="CD1268" s="21"/>
      <c r="CE1268" s="21"/>
      <c r="CF1268" s="21"/>
      <c r="DH1268" s="21"/>
      <c r="DI1268" s="21"/>
    </row>
    <row r="1269" spans="1:113" x14ac:dyDescent="0.25">
      <c r="A1269" s="21"/>
      <c r="B1269" s="21"/>
      <c r="C1269" s="21"/>
      <c r="D1269" s="21"/>
      <c r="E1269" s="21"/>
      <c r="F1269" s="21"/>
      <c r="G1269" s="21"/>
      <c r="H1269" s="21"/>
      <c r="I1269" s="21"/>
      <c r="J1269" s="21"/>
      <c r="K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V1269" s="21"/>
      <c r="BW1269" s="21"/>
      <c r="BX1269" s="21"/>
      <c r="BY1269" s="21"/>
      <c r="BZ1269" s="21"/>
      <c r="CA1269" s="21"/>
      <c r="CB1269" s="21"/>
      <c r="CC1269" s="21"/>
      <c r="CD1269" s="21"/>
      <c r="CE1269" s="21"/>
      <c r="CF1269" s="21"/>
      <c r="DH1269" s="21"/>
      <c r="DI1269" s="21"/>
    </row>
    <row r="1270" spans="1:113" x14ac:dyDescent="0.25">
      <c r="A1270" s="21"/>
      <c r="B1270" s="21"/>
      <c r="C1270" s="21"/>
      <c r="D1270" s="21"/>
      <c r="E1270" s="21"/>
      <c r="F1270" s="21"/>
      <c r="G1270" s="21"/>
      <c r="H1270" s="21"/>
      <c r="I1270" s="21"/>
      <c r="J1270" s="21"/>
      <c r="K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V1270" s="21"/>
      <c r="BW1270" s="21"/>
      <c r="BX1270" s="21"/>
      <c r="BY1270" s="21"/>
      <c r="BZ1270" s="21"/>
      <c r="CA1270" s="21"/>
      <c r="CB1270" s="21"/>
      <c r="CC1270" s="21"/>
      <c r="CD1270" s="21"/>
      <c r="CE1270" s="21"/>
      <c r="CF1270" s="21"/>
      <c r="DH1270" s="21"/>
      <c r="DI1270" s="21"/>
    </row>
    <row r="1271" spans="1:113" x14ac:dyDescent="0.25">
      <c r="A1271" s="21"/>
      <c r="B1271" s="21"/>
      <c r="C1271" s="21"/>
      <c r="D1271" s="21"/>
      <c r="E1271" s="21"/>
      <c r="F1271" s="21"/>
      <c r="G1271" s="21"/>
      <c r="H1271" s="21"/>
      <c r="I1271" s="21"/>
      <c r="J1271" s="21"/>
      <c r="K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V1271" s="21"/>
      <c r="BW1271" s="21"/>
      <c r="BX1271" s="21"/>
      <c r="BY1271" s="21"/>
      <c r="BZ1271" s="21"/>
      <c r="CA1271" s="21"/>
      <c r="CB1271" s="21"/>
      <c r="CC1271" s="21"/>
      <c r="CD1271" s="21"/>
      <c r="CE1271" s="21"/>
      <c r="CF1271" s="21"/>
      <c r="DH1271" s="21"/>
      <c r="DI1271" s="21"/>
    </row>
    <row r="1272" spans="1:113" x14ac:dyDescent="0.25">
      <c r="A1272" s="21"/>
      <c r="B1272" s="21"/>
      <c r="C1272" s="21"/>
      <c r="D1272" s="21"/>
      <c r="E1272" s="21"/>
      <c r="F1272" s="21"/>
      <c r="G1272" s="21"/>
      <c r="H1272" s="21"/>
      <c r="I1272" s="21"/>
      <c r="J1272" s="21"/>
      <c r="K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V1272" s="21"/>
      <c r="BW1272" s="21"/>
      <c r="BX1272" s="21"/>
      <c r="BY1272" s="21"/>
      <c r="BZ1272" s="21"/>
      <c r="CA1272" s="21"/>
      <c r="CB1272" s="21"/>
      <c r="CC1272" s="21"/>
      <c r="CD1272" s="21"/>
      <c r="CE1272" s="21"/>
      <c r="CF1272" s="21"/>
      <c r="DH1272" s="21"/>
      <c r="DI1272" s="21"/>
    </row>
    <row r="1273" spans="1:113" x14ac:dyDescent="0.25">
      <c r="A1273" s="21"/>
      <c r="B1273" s="21"/>
      <c r="C1273" s="21"/>
      <c r="D1273" s="21"/>
      <c r="E1273" s="21"/>
      <c r="F1273" s="21"/>
      <c r="G1273" s="21"/>
      <c r="H1273" s="21"/>
      <c r="I1273" s="21"/>
      <c r="J1273" s="21"/>
      <c r="K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V1273" s="21"/>
      <c r="BW1273" s="21"/>
      <c r="BX1273" s="21"/>
      <c r="BY1273" s="21"/>
      <c r="BZ1273" s="21"/>
      <c r="CA1273" s="21"/>
      <c r="CB1273" s="21"/>
      <c r="CC1273" s="21"/>
      <c r="CD1273" s="21"/>
      <c r="CE1273" s="21"/>
      <c r="CF1273" s="21"/>
      <c r="DH1273" s="21"/>
      <c r="DI1273" s="21"/>
    </row>
    <row r="1274" spans="1:113" x14ac:dyDescent="0.25">
      <c r="A1274" s="21"/>
      <c r="B1274" s="21"/>
      <c r="C1274" s="21"/>
      <c r="D1274" s="21"/>
      <c r="E1274" s="21"/>
      <c r="F1274" s="21"/>
      <c r="G1274" s="21"/>
      <c r="H1274" s="21"/>
      <c r="I1274" s="21"/>
      <c r="J1274" s="21"/>
      <c r="K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V1274" s="21"/>
      <c r="BW1274" s="21"/>
      <c r="BX1274" s="21"/>
      <c r="BY1274" s="21"/>
      <c r="BZ1274" s="21"/>
      <c r="CA1274" s="21"/>
      <c r="CB1274" s="21"/>
      <c r="CC1274" s="21"/>
      <c r="CD1274" s="21"/>
      <c r="CE1274" s="21"/>
      <c r="CF1274" s="21"/>
      <c r="DH1274" s="21"/>
      <c r="DI1274" s="21"/>
    </row>
    <row r="1275" spans="1:113" x14ac:dyDescent="0.25">
      <c r="A1275" s="21"/>
      <c r="B1275" s="21"/>
      <c r="C1275" s="21"/>
      <c r="D1275" s="21"/>
      <c r="E1275" s="21"/>
      <c r="F1275" s="21"/>
      <c r="G1275" s="21"/>
      <c r="H1275" s="21"/>
      <c r="I1275" s="21"/>
      <c r="J1275" s="21"/>
      <c r="K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V1275" s="21"/>
      <c r="BW1275" s="21"/>
      <c r="BX1275" s="21"/>
      <c r="BY1275" s="21"/>
      <c r="BZ1275" s="21"/>
      <c r="CA1275" s="21"/>
      <c r="CB1275" s="21"/>
      <c r="CC1275" s="21"/>
      <c r="CD1275" s="21"/>
      <c r="CE1275" s="21"/>
      <c r="CF1275" s="21"/>
      <c r="DH1275" s="21"/>
      <c r="DI1275" s="21"/>
    </row>
    <row r="1276" spans="1:113" x14ac:dyDescent="0.25">
      <c r="A1276" s="21"/>
      <c r="B1276" s="21"/>
      <c r="C1276" s="21"/>
      <c r="D1276" s="21"/>
      <c r="E1276" s="21"/>
      <c r="F1276" s="21"/>
      <c r="G1276" s="21"/>
      <c r="H1276" s="21"/>
      <c r="I1276" s="21"/>
      <c r="J1276" s="21"/>
      <c r="K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V1276" s="21"/>
      <c r="BW1276" s="21"/>
      <c r="BX1276" s="21"/>
      <c r="BY1276" s="21"/>
      <c r="BZ1276" s="21"/>
      <c r="CA1276" s="21"/>
      <c r="CB1276" s="21"/>
      <c r="CC1276" s="21"/>
      <c r="CD1276" s="21"/>
      <c r="CE1276" s="21"/>
      <c r="CF1276" s="21"/>
      <c r="DH1276" s="21"/>
      <c r="DI1276" s="21"/>
    </row>
    <row r="1277" spans="1:113" x14ac:dyDescent="0.25">
      <c r="A1277" s="21"/>
      <c r="B1277" s="21"/>
      <c r="C1277" s="21"/>
      <c r="D1277" s="21"/>
      <c r="E1277" s="21"/>
      <c r="F1277" s="21"/>
      <c r="G1277" s="21"/>
      <c r="H1277" s="21"/>
      <c r="I1277" s="21"/>
      <c r="J1277" s="21"/>
      <c r="K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V1277" s="21"/>
      <c r="BW1277" s="21"/>
      <c r="BX1277" s="21"/>
      <c r="BY1277" s="21"/>
      <c r="BZ1277" s="21"/>
      <c r="CA1277" s="21"/>
      <c r="CB1277" s="21"/>
      <c r="CC1277" s="21"/>
      <c r="CD1277" s="21"/>
      <c r="CE1277" s="21"/>
      <c r="CF1277" s="21"/>
      <c r="DH1277" s="21"/>
      <c r="DI1277" s="21"/>
    </row>
    <row r="1278" spans="1:113" x14ac:dyDescent="0.25">
      <c r="A1278" s="21"/>
      <c r="B1278" s="21"/>
      <c r="C1278" s="21"/>
      <c r="D1278" s="21"/>
      <c r="E1278" s="21"/>
      <c r="F1278" s="21"/>
      <c r="G1278" s="21"/>
      <c r="H1278" s="21"/>
      <c r="I1278" s="21"/>
      <c r="J1278" s="21"/>
      <c r="K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V1278" s="21"/>
      <c r="BW1278" s="21"/>
      <c r="BX1278" s="21"/>
      <c r="BY1278" s="21"/>
      <c r="BZ1278" s="21"/>
      <c r="CA1278" s="21"/>
      <c r="CB1278" s="21"/>
      <c r="CC1278" s="21"/>
      <c r="CD1278" s="21"/>
      <c r="CE1278" s="21"/>
      <c r="CF1278" s="21"/>
      <c r="DH1278" s="21"/>
      <c r="DI1278" s="21"/>
    </row>
    <row r="1279" spans="1:113" x14ac:dyDescent="0.25">
      <c r="A1279" s="21"/>
      <c r="B1279" s="21"/>
      <c r="C1279" s="21"/>
      <c r="D1279" s="21"/>
      <c r="E1279" s="21"/>
      <c r="F1279" s="21"/>
      <c r="G1279" s="21"/>
      <c r="H1279" s="21"/>
      <c r="I1279" s="21"/>
      <c r="J1279" s="21"/>
      <c r="K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V1279" s="21"/>
      <c r="BW1279" s="21"/>
      <c r="BX1279" s="21"/>
      <c r="BY1279" s="21"/>
      <c r="BZ1279" s="21"/>
      <c r="CA1279" s="21"/>
      <c r="CB1279" s="21"/>
      <c r="CC1279" s="21"/>
      <c r="CD1279" s="21"/>
      <c r="CE1279" s="21"/>
      <c r="CF1279" s="21"/>
      <c r="DH1279" s="21"/>
      <c r="DI1279" s="21"/>
    </row>
    <row r="1280" spans="1:113" x14ac:dyDescent="0.25">
      <c r="A1280" s="21"/>
      <c r="B1280" s="21"/>
      <c r="C1280" s="21"/>
      <c r="D1280" s="21"/>
      <c r="E1280" s="21"/>
      <c r="F1280" s="21"/>
      <c r="G1280" s="21"/>
      <c r="H1280" s="21"/>
      <c r="I1280" s="21"/>
      <c r="J1280" s="21"/>
      <c r="K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V1280" s="21"/>
      <c r="BW1280" s="21"/>
      <c r="BX1280" s="21"/>
      <c r="BY1280" s="21"/>
      <c r="BZ1280" s="21"/>
      <c r="CA1280" s="21"/>
      <c r="CB1280" s="21"/>
      <c r="CC1280" s="21"/>
      <c r="CD1280" s="21"/>
      <c r="CE1280" s="21"/>
      <c r="CF1280" s="21"/>
      <c r="DH1280" s="21"/>
      <c r="DI1280" s="21"/>
    </row>
    <row r="1281" spans="1:113" x14ac:dyDescent="0.25">
      <c r="A1281" s="21"/>
      <c r="B1281" s="21"/>
      <c r="C1281" s="21"/>
      <c r="D1281" s="21"/>
      <c r="E1281" s="21"/>
      <c r="F1281" s="21"/>
      <c r="G1281" s="21"/>
      <c r="H1281" s="21"/>
      <c r="I1281" s="21"/>
      <c r="J1281" s="21"/>
      <c r="K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V1281" s="21"/>
      <c r="BW1281" s="21"/>
      <c r="BX1281" s="21"/>
      <c r="BY1281" s="21"/>
      <c r="BZ1281" s="21"/>
      <c r="CA1281" s="21"/>
      <c r="CB1281" s="21"/>
      <c r="CC1281" s="21"/>
      <c r="CD1281" s="21"/>
      <c r="CE1281" s="21"/>
      <c r="CF1281" s="21"/>
      <c r="DH1281" s="21"/>
      <c r="DI1281" s="21"/>
    </row>
    <row r="1282" spans="1:113" x14ac:dyDescent="0.25">
      <c r="A1282" s="21"/>
      <c r="B1282" s="21"/>
      <c r="C1282" s="21"/>
      <c r="D1282" s="21"/>
      <c r="E1282" s="21"/>
      <c r="F1282" s="21"/>
      <c r="G1282" s="21"/>
      <c r="H1282" s="21"/>
      <c r="I1282" s="21"/>
      <c r="J1282" s="21"/>
      <c r="K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V1282" s="21"/>
      <c r="BW1282" s="21"/>
      <c r="BX1282" s="21"/>
      <c r="BY1282" s="21"/>
      <c r="BZ1282" s="21"/>
      <c r="CA1282" s="21"/>
      <c r="CB1282" s="21"/>
      <c r="CC1282" s="21"/>
      <c r="CD1282" s="21"/>
      <c r="CE1282" s="21"/>
      <c r="CF1282" s="21"/>
      <c r="DH1282" s="21"/>
      <c r="DI1282" s="21"/>
    </row>
    <row r="1283" spans="1:113" x14ac:dyDescent="0.25">
      <c r="A1283" s="21"/>
      <c r="B1283" s="21"/>
      <c r="C1283" s="21"/>
      <c r="D1283" s="21"/>
      <c r="E1283" s="21"/>
      <c r="F1283" s="21"/>
      <c r="G1283" s="21"/>
      <c r="H1283" s="21"/>
      <c r="I1283" s="21"/>
      <c r="J1283" s="21"/>
      <c r="K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V1283" s="21"/>
      <c r="BW1283" s="21"/>
      <c r="BX1283" s="21"/>
      <c r="BY1283" s="21"/>
      <c r="BZ1283" s="21"/>
      <c r="CA1283" s="21"/>
      <c r="CB1283" s="21"/>
      <c r="CC1283" s="21"/>
      <c r="CD1283" s="21"/>
      <c r="CE1283" s="21"/>
      <c r="CF1283" s="21"/>
      <c r="DH1283" s="21"/>
      <c r="DI1283" s="21"/>
    </row>
    <row r="1284" spans="1:113" x14ac:dyDescent="0.25">
      <c r="A1284" s="21"/>
      <c r="B1284" s="21"/>
      <c r="C1284" s="21"/>
      <c r="D1284" s="21"/>
      <c r="E1284" s="21"/>
      <c r="F1284" s="21"/>
      <c r="G1284" s="21"/>
      <c r="H1284" s="21"/>
      <c r="I1284" s="21"/>
      <c r="J1284" s="21"/>
      <c r="K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V1284" s="21"/>
      <c r="BW1284" s="21"/>
      <c r="BX1284" s="21"/>
      <c r="BY1284" s="21"/>
      <c r="BZ1284" s="21"/>
      <c r="CA1284" s="21"/>
      <c r="CB1284" s="21"/>
      <c r="CC1284" s="21"/>
      <c r="CD1284" s="21"/>
      <c r="CE1284" s="21"/>
      <c r="CF1284" s="21"/>
      <c r="DH1284" s="21"/>
      <c r="DI1284" s="21"/>
    </row>
    <row r="1285" spans="1:113" x14ac:dyDescent="0.25">
      <c r="A1285" s="21"/>
      <c r="B1285" s="21"/>
      <c r="C1285" s="21"/>
      <c r="D1285" s="21"/>
      <c r="E1285" s="21"/>
      <c r="F1285" s="21"/>
      <c r="G1285" s="21"/>
      <c r="H1285" s="21"/>
      <c r="I1285" s="21"/>
      <c r="J1285" s="21"/>
      <c r="K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V1285" s="21"/>
      <c r="BW1285" s="21"/>
      <c r="BX1285" s="21"/>
      <c r="BY1285" s="21"/>
      <c r="BZ1285" s="21"/>
      <c r="CA1285" s="21"/>
      <c r="CB1285" s="21"/>
      <c r="CC1285" s="21"/>
      <c r="CD1285" s="21"/>
      <c r="CE1285" s="21"/>
      <c r="CF1285" s="21"/>
      <c r="DH1285" s="21"/>
      <c r="DI1285" s="21"/>
    </row>
    <row r="1286" spans="1:113" x14ac:dyDescent="0.25">
      <c r="A1286" s="21"/>
      <c r="B1286" s="21"/>
      <c r="C1286" s="21"/>
      <c r="D1286" s="21"/>
      <c r="E1286" s="21"/>
      <c r="F1286" s="21"/>
      <c r="G1286" s="21"/>
      <c r="H1286" s="21"/>
      <c r="I1286" s="21"/>
      <c r="J1286" s="21"/>
      <c r="K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V1286" s="21"/>
      <c r="BW1286" s="21"/>
      <c r="BX1286" s="21"/>
      <c r="BY1286" s="21"/>
      <c r="BZ1286" s="21"/>
      <c r="CA1286" s="21"/>
      <c r="CB1286" s="21"/>
      <c r="CC1286" s="21"/>
      <c r="CD1286" s="21"/>
      <c r="CE1286" s="21"/>
      <c r="CF1286" s="21"/>
      <c r="DH1286" s="21"/>
      <c r="DI1286" s="21"/>
    </row>
    <row r="1287" spans="1:113" x14ac:dyDescent="0.25">
      <c r="A1287" s="21"/>
      <c r="B1287" s="21"/>
      <c r="C1287" s="21"/>
      <c r="D1287" s="21"/>
      <c r="E1287" s="21"/>
      <c r="F1287" s="21"/>
      <c r="G1287" s="21"/>
      <c r="H1287" s="21"/>
      <c r="I1287" s="21"/>
      <c r="J1287" s="21"/>
      <c r="K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V1287" s="21"/>
      <c r="BW1287" s="21"/>
      <c r="BX1287" s="21"/>
      <c r="BY1287" s="21"/>
      <c r="BZ1287" s="21"/>
      <c r="CA1287" s="21"/>
      <c r="CB1287" s="21"/>
      <c r="CC1287" s="21"/>
      <c r="CD1287" s="21"/>
      <c r="CE1287" s="21"/>
      <c r="CF1287" s="21"/>
      <c r="DH1287" s="21"/>
      <c r="DI1287" s="21"/>
    </row>
    <row r="1288" spans="1:113" x14ac:dyDescent="0.25">
      <c r="A1288" s="21"/>
      <c r="B1288" s="21"/>
      <c r="C1288" s="21"/>
      <c r="D1288" s="21"/>
      <c r="E1288" s="21"/>
      <c r="F1288" s="21"/>
      <c r="G1288" s="21"/>
      <c r="H1288" s="21"/>
      <c r="I1288" s="21"/>
      <c r="J1288" s="21"/>
      <c r="K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V1288" s="21"/>
      <c r="BW1288" s="21"/>
      <c r="BX1288" s="21"/>
      <c r="BY1288" s="21"/>
      <c r="BZ1288" s="21"/>
      <c r="CA1288" s="21"/>
      <c r="CB1288" s="21"/>
      <c r="CC1288" s="21"/>
      <c r="CD1288" s="21"/>
      <c r="CE1288" s="21"/>
      <c r="CF1288" s="21"/>
      <c r="DH1288" s="21"/>
      <c r="DI1288" s="21"/>
    </row>
    <row r="1289" spans="1:113" x14ac:dyDescent="0.25">
      <c r="A1289" s="21"/>
      <c r="B1289" s="21"/>
      <c r="C1289" s="21"/>
      <c r="D1289" s="21"/>
      <c r="E1289" s="21"/>
      <c r="F1289" s="21"/>
      <c r="G1289" s="21"/>
      <c r="H1289" s="21"/>
      <c r="I1289" s="21"/>
      <c r="J1289" s="21"/>
      <c r="K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V1289" s="21"/>
      <c r="BW1289" s="21"/>
      <c r="BX1289" s="21"/>
      <c r="BY1289" s="21"/>
      <c r="BZ1289" s="21"/>
      <c r="CA1289" s="21"/>
      <c r="CB1289" s="21"/>
      <c r="CC1289" s="21"/>
      <c r="CD1289" s="21"/>
      <c r="CE1289" s="21"/>
      <c r="CF1289" s="21"/>
      <c r="DH1289" s="21"/>
      <c r="DI1289" s="21"/>
    </row>
    <row r="1290" spans="1:113" x14ac:dyDescent="0.25">
      <c r="A1290" s="21"/>
      <c r="B1290" s="21"/>
      <c r="C1290" s="21"/>
      <c r="D1290" s="21"/>
      <c r="E1290" s="21"/>
      <c r="F1290" s="21"/>
      <c r="G1290" s="21"/>
      <c r="H1290" s="21"/>
      <c r="I1290" s="21"/>
      <c r="J1290" s="21"/>
      <c r="K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V1290" s="21"/>
      <c r="BW1290" s="21"/>
      <c r="BX1290" s="21"/>
      <c r="BY1290" s="21"/>
      <c r="BZ1290" s="21"/>
      <c r="CA1290" s="21"/>
      <c r="CB1290" s="21"/>
      <c r="CC1290" s="21"/>
      <c r="CD1290" s="21"/>
      <c r="CE1290" s="21"/>
      <c r="CF1290" s="21"/>
      <c r="DH1290" s="21"/>
      <c r="DI1290" s="21"/>
    </row>
    <row r="1291" spans="1:113" x14ac:dyDescent="0.25">
      <c r="A1291" s="21"/>
      <c r="B1291" s="21"/>
      <c r="C1291" s="21"/>
      <c r="D1291" s="21"/>
      <c r="E1291" s="21"/>
      <c r="F1291" s="21"/>
      <c r="G1291" s="21"/>
      <c r="H1291" s="21"/>
      <c r="I1291" s="21"/>
      <c r="J1291" s="21"/>
      <c r="K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V1291" s="21"/>
      <c r="BW1291" s="21"/>
      <c r="BX1291" s="21"/>
      <c r="BY1291" s="21"/>
      <c r="BZ1291" s="21"/>
      <c r="CA1291" s="21"/>
      <c r="CB1291" s="21"/>
      <c r="CC1291" s="21"/>
      <c r="CD1291" s="21"/>
      <c r="CE1291" s="21"/>
      <c r="CF1291" s="21"/>
      <c r="DH1291" s="21"/>
      <c r="DI1291" s="21"/>
    </row>
    <row r="1292" spans="1:113" x14ac:dyDescent="0.25">
      <c r="A1292" s="21"/>
      <c r="B1292" s="21"/>
      <c r="C1292" s="21"/>
      <c r="D1292" s="21"/>
      <c r="E1292" s="21"/>
      <c r="F1292" s="21"/>
      <c r="G1292" s="21"/>
      <c r="H1292" s="21"/>
      <c r="I1292" s="21"/>
      <c r="J1292" s="21"/>
      <c r="K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V1292" s="21"/>
      <c r="BW1292" s="21"/>
      <c r="BX1292" s="21"/>
      <c r="BY1292" s="21"/>
      <c r="BZ1292" s="21"/>
      <c r="CA1292" s="21"/>
      <c r="CB1292" s="21"/>
      <c r="CC1292" s="21"/>
      <c r="CD1292" s="21"/>
      <c r="CE1292" s="21"/>
      <c r="CF1292" s="21"/>
      <c r="DH1292" s="21"/>
      <c r="DI1292" s="21"/>
    </row>
    <row r="1293" spans="1:113" x14ac:dyDescent="0.25">
      <c r="A1293" s="21"/>
      <c r="B1293" s="21"/>
      <c r="C1293" s="21"/>
      <c r="D1293" s="21"/>
      <c r="E1293" s="21"/>
      <c r="F1293" s="21"/>
      <c r="G1293" s="21"/>
      <c r="H1293" s="21"/>
      <c r="I1293" s="21"/>
      <c r="J1293" s="21"/>
      <c r="K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V1293" s="21"/>
      <c r="BW1293" s="21"/>
      <c r="BX1293" s="21"/>
      <c r="BY1293" s="21"/>
      <c r="BZ1293" s="21"/>
      <c r="CA1293" s="21"/>
      <c r="CB1293" s="21"/>
      <c r="CC1293" s="21"/>
      <c r="CD1293" s="21"/>
      <c r="CE1293" s="21"/>
      <c r="CF1293" s="21"/>
      <c r="DH1293" s="21"/>
      <c r="DI1293" s="21"/>
    </row>
    <row r="1294" spans="1:113" x14ac:dyDescent="0.25">
      <c r="A1294" s="21"/>
      <c r="B1294" s="21"/>
      <c r="C1294" s="21"/>
      <c r="D1294" s="21"/>
      <c r="E1294" s="21"/>
      <c r="F1294" s="21"/>
      <c r="G1294" s="21"/>
      <c r="H1294" s="21"/>
      <c r="I1294" s="21"/>
      <c r="J1294" s="21"/>
      <c r="K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V1294" s="21"/>
      <c r="BW1294" s="21"/>
      <c r="BX1294" s="21"/>
      <c r="BY1294" s="21"/>
      <c r="BZ1294" s="21"/>
      <c r="CA1294" s="21"/>
      <c r="CB1294" s="21"/>
      <c r="CC1294" s="21"/>
      <c r="CD1294" s="21"/>
      <c r="CE1294" s="21"/>
      <c r="CF1294" s="21"/>
      <c r="DH1294" s="21"/>
      <c r="DI1294" s="21"/>
    </row>
    <row r="1295" spans="1:113" x14ac:dyDescent="0.25">
      <c r="A1295" s="21"/>
      <c r="B1295" s="21"/>
      <c r="C1295" s="21"/>
      <c r="D1295" s="21"/>
      <c r="E1295" s="21"/>
      <c r="F1295" s="21"/>
      <c r="G1295" s="21"/>
      <c r="H1295" s="21"/>
      <c r="I1295" s="21"/>
      <c r="J1295" s="21"/>
      <c r="K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V1295" s="21"/>
      <c r="BW1295" s="21"/>
      <c r="BX1295" s="21"/>
      <c r="BY1295" s="21"/>
      <c r="BZ1295" s="21"/>
      <c r="CA1295" s="21"/>
      <c r="CB1295" s="21"/>
      <c r="CC1295" s="21"/>
      <c r="CD1295" s="21"/>
      <c r="CE1295" s="21"/>
      <c r="CF1295" s="21"/>
      <c r="DH1295" s="21"/>
      <c r="DI1295" s="21"/>
    </row>
    <row r="1296" spans="1:113" x14ac:dyDescent="0.25">
      <c r="A1296" s="21"/>
      <c r="B1296" s="21"/>
      <c r="C1296" s="21"/>
      <c r="D1296" s="21"/>
      <c r="E1296" s="21"/>
      <c r="F1296" s="21"/>
      <c r="G1296" s="21"/>
      <c r="H1296" s="21"/>
      <c r="I1296" s="21"/>
      <c r="J1296" s="21"/>
      <c r="K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V1296" s="21"/>
      <c r="BW1296" s="21"/>
      <c r="BX1296" s="21"/>
      <c r="BY1296" s="21"/>
      <c r="BZ1296" s="21"/>
      <c r="CA1296" s="21"/>
      <c r="CB1296" s="21"/>
      <c r="CC1296" s="21"/>
      <c r="CD1296" s="21"/>
      <c r="CE1296" s="21"/>
      <c r="CF1296" s="21"/>
      <c r="DH1296" s="21"/>
      <c r="DI1296" s="21"/>
    </row>
    <row r="1297" spans="1:113" x14ac:dyDescent="0.25">
      <c r="A1297" s="21"/>
      <c r="B1297" s="21"/>
      <c r="C1297" s="21"/>
      <c r="D1297" s="21"/>
      <c r="E1297" s="21"/>
      <c r="F1297" s="21"/>
      <c r="G1297" s="21"/>
      <c r="H1297" s="21"/>
      <c r="I1297" s="21"/>
      <c r="J1297" s="21"/>
      <c r="K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V1297" s="21"/>
      <c r="BW1297" s="21"/>
      <c r="BX1297" s="21"/>
      <c r="BY1297" s="21"/>
      <c r="BZ1297" s="21"/>
      <c r="CA1297" s="21"/>
      <c r="CB1297" s="21"/>
      <c r="CC1297" s="21"/>
      <c r="CD1297" s="21"/>
      <c r="CE1297" s="21"/>
      <c r="CF1297" s="21"/>
      <c r="DH1297" s="21"/>
      <c r="DI1297" s="21"/>
    </row>
    <row r="1298" spans="1:113" x14ac:dyDescent="0.25">
      <c r="A1298" s="21"/>
      <c r="B1298" s="21"/>
      <c r="C1298" s="21"/>
      <c r="D1298" s="21"/>
      <c r="E1298" s="21"/>
      <c r="F1298" s="21"/>
      <c r="G1298" s="21"/>
      <c r="H1298" s="21"/>
      <c r="I1298" s="21"/>
      <c r="J1298" s="21"/>
      <c r="K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V1298" s="21"/>
      <c r="BW1298" s="21"/>
      <c r="BX1298" s="21"/>
      <c r="BY1298" s="21"/>
      <c r="BZ1298" s="21"/>
      <c r="CA1298" s="21"/>
      <c r="CB1298" s="21"/>
      <c r="CC1298" s="21"/>
      <c r="CD1298" s="21"/>
      <c r="CE1298" s="21"/>
      <c r="CF1298" s="21"/>
      <c r="DH1298" s="21"/>
      <c r="DI1298" s="21"/>
    </row>
    <row r="1299" spans="1:113" x14ac:dyDescent="0.25">
      <c r="A1299" s="21"/>
      <c r="B1299" s="21"/>
      <c r="C1299" s="21"/>
      <c r="D1299" s="21"/>
      <c r="E1299" s="21"/>
      <c r="F1299" s="21"/>
      <c r="G1299" s="21"/>
      <c r="H1299" s="21"/>
      <c r="I1299" s="21"/>
      <c r="J1299" s="21"/>
      <c r="K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V1299" s="21"/>
      <c r="BW1299" s="21"/>
      <c r="BX1299" s="21"/>
      <c r="BY1299" s="21"/>
      <c r="BZ1299" s="21"/>
      <c r="CA1299" s="21"/>
      <c r="CB1299" s="21"/>
      <c r="CC1299" s="21"/>
      <c r="CD1299" s="21"/>
      <c r="CE1299" s="21"/>
      <c r="CF1299" s="21"/>
      <c r="DH1299" s="21"/>
      <c r="DI1299" s="21"/>
    </row>
    <row r="1300" spans="1:113" x14ac:dyDescent="0.25">
      <c r="A1300" s="21"/>
      <c r="B1300" s="21"/>
      <c r="C1300" s="21"/>
      <c r="D1300" s="21"/>
      <c r="E1300" s="21"/>
      <c r="F1300" s="21"/>
      <c r="G1300" s="21"/>
      <c r="H1300" s="21"/>
      <c r="I1300" s="21"/>
      <c r="J1300" s="21"/>
      <c r="K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V1300" s="21"/>
      <c r="BW1300" s="21"/>
      <c r="BX1300" s="21"/>
      <c r="BY1300" s="21"/>
      <c r="BZ1300" s="21"/>
      <c r="CA1300" s="21"/>
      <c r="CB1300" s="21"/>
      <c r="CC1300" s="21"/>
      <c r="CD1300" s="21"/>
      <c r="CE1300" s="21"/>
      <c r="CF1300" s="21"/>
      <c r="DH1300" s="21"/>
      <c r="DI1300" s="21"/>
    </row>
    <row r="1301" spans="1:113" x14ac:dyDescent="0.25">
      <c r="A1301" s="21"/>
      <c r="B1301" s="21"/>
      <c r="C1301" s="21"/>
      <c r="D1301" s="21"/>
      <c r="E1301" s="21"/>
      <c r="F1301" s="21"/>
      <c r="G1301" s="21"/>
      <c r="H1301" s="21"/>
      <c r="I1301" s="21"/>
      <c r="J1301" s="21"/>
      <c r="K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V1301" s="21"/>
      <c r="BW1301" s="21"/>
      <c r="BX1301" s="21"/>
      <c r="BY1301" s="21"/>
      <c r="BZ1301" s="21"/>
      <c r="CA1301" s="21"/>
      <c r="CB1301" s="21"/>
      <c r="CC1301" s="21"/>
      <c r="CD1301" s="21"/>
      <c r="CE1301" s="21"/>
      <c r="CF1301" s="21"/>
      <c r="DH1301" s="21"/>
      <c r="DI1301" s="21"/>
    </row>
    <row r="1302" spans="1:113" x14ac:dyDescent="0.25">
      <c r="A1302" s="21"/>
      <c r="B1302" s="21"/>
      <c r="C1302" s="21"/>
      <c r="D1302" s="21"/>
      <c r="E1302" s="21"/>
      <c r="F1302" s="21"/>
      <c r="G1302" s="21"/>
      <c r="H1302" s="21"/>
      <c r="I1302" s="21"/>
      <c r="J1302" s="21"/>
      <c r="K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V1302" s="21"/>
      <c r="BW1302" s="21"/>
      <c r="BX1302" s="21"/>
      <c r="BY1302" s="21"/>
      <c r="BZ1302" s="21"/>
      <c r="CA1302" s="21"/>
      <c r="CB1302" s="21"/>
      <c r="CC1302" s="21"/>
      <c r="CD1302" s="21"/>
      <c r="CE1302" s="21"/>
      <c r="CF1302" s="21"/>
      <c r="DH1302" s="21"/>
      <c r="DI1302" s="21"/>
    </row>
    <row r="1303" spans="1:113" x14ac:dyDescent="0.25">
      <c r="A1303" s="21"/>
      <c r="B1303" s="21"/>
      <c r="C1303" s="21"/>
      <c r="D1303" s="21"/>
      <c r="E1303" s="21"/>
      <c r="F1303" s="21"/>
      <c r="G1303" s="21"/>
      <c r="H1303" s="21"/>
      <c r="I1303" s="21"/>
      <c r="J1303" s="21"/>
      <c r="K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V1303" s="21"/>
      <c r="BW1303" s="21"/>
      <c r="BX1303" s="21"/>
      <c r="BY1303" s="21"/>
      <c r="BZ1303" s="21"/>
      <c r="CA1303" s="21"/>
      <c r="CB1303" s="21"/>
      <c r="CC1303" s="21"/>
      <c r="CD1303" s="21"/>
      <c r="CE1303" s="21"/>
      <c r="CF1303" s="21"/>
      <c r="DH1303" s="21"/>
      <c r="DI1303" s="21"/>
    </row>
    <row r="1304" spans="1:113" x14ac:dyDescent="0.25">
      <c r="A1304" s="21"/>
      <c r="B1304" s="21"/>
      <c r="C1304" s="21"/>
      <c r="D1304" s="21"/>
      <c r="E1304" s="21"/>
      <c r="F1304" s="21"/>
      <c r="G1304" s="21"/>
      <c r="H1304" s="21"/>
      <c r="I1304" s="21"/>
      <c r="J1304" s="21"/>
      <c r="K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V1304" s="21"/>
      <c r="BW1304" s="21"/>
      <c r="BX1304" s="21"/>
      <c r="BY1304" s="21"/>
      <c r="BZ1304" s="21"/>
      <c r="CA1304" s="21"/>
      <c r="CB1304" s="21"/>
      <c r="CC1304" s="21"/>
      <c r="CD1304" s="21"/>
      <c r="CE1304" s="21"/>
      <c r="CF1304" s="21"/>
      <c r="DH1304" s="21"/>
      <c r="DI1304" s="21"/>
    </row>
    <row r="1305" spans="1:113" x14ac:dyDescent="0.25">
      <c r="A1305" s="21"/>
      <c r="B1305" s="21"/>
      <c r="C1305" s="21"/>
      <c r="D1305" s="21"/>
      <c r="E1305" s="21"/>
      <c r="F1305" s="21"/>
      <c r="G1305" s="21"/>
      <c r="H1305" s="21"/>
      <c r="I1305" s="21"/>
      <c r="J1305" s="21"/>
      <c r="K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V1305" s="21"/>
      <c r="BW1305" s="21"/>
      <c r="BX1305" s="21"/>
      <c r="BY1305" s="21"/>
      <c r="BZ1305" s="21"/>
      <c r="CA1305" s="21"/>
      <c r="CB1305" s="21"/>
      <c r="CC1305" s="21"/>
      <c r="CD1305" s="21"/>
      <c r="CE1305" s="21"/>
      <c r="CF1305" s="21"/>
      <c r="DH1305" s="21"/>
      <c r="DI1305" s="21"/>
    </row>
    <row r="1306" spans="1:113" x14ac:dyDescent="0.25">
      <c r="A1306" s="21"/>
      <c r="B1306" s="21"/>
      <c r="C1306" s="21"/>
      <c r="D1306" s="21"/>
      <c r="E1306" s="21"/>
      <c r="F1306" s="21"/>
      <c r="G1306" s="21"/>
      <c r="H1306" s="21"/>
      <c r="I1306" s="21"/>
      <c r="J1306" s="21"/>
      <c r="K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V1306" s="21"/>
      <c r="BW1306" s="21"/>
      <c r="BX1306" s="21"/>
      <c r="BY1306" s="21"/>
      <c r="BZ1306" s="21"/>
      <c r="CA1306" s="21"/>
      <c r="CB1306" s="21"/>
      <c r="CC1306" s="21"/>
      <c r="CD1306" s="21"/>
      <c r="CE1306" s="21"/>
      <c r="CF1306" s="21"/>
      <c r="DH1306" s="21"/>
      <c r="DI1306" s="21"/>
    </row>
    <row r="1307" spans="1:113" x14ac:dyDescent="0.25">
      <c r="A1307" s="21"/>
      <c r="B1307" s="21"/>
      <c r="C1307" s="21"/>
      <c r="D1307" s="21"/>
      <c r="E1307" s="21"/>
      <c r="F1307" s="21"/>
      <c r="G1307" s="21"/>
      <c r="H1307" s="21"/>
      <c r="I1307" s="21"/>
      <c r="J1307" s="21"/>
      <c r="K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V1307" s="21"/>
      <c r="BW1307" s="21"/>
      <c r="BX1307" s="21"/>
      <c r="BY1307" s="21"/>
      <c r="BZ1307" s="21"/>
      <c r="CA1307" s="21"/>
      <c r="CB1307" s="21"/>
      <c r="CC1307" s="21"/>
      <c r="CD1307" s="21"/>
      <c r="CE1307" s="21"/>
      <c r="CF1307" s="21"/>
      <c r="DH1307" s="21"/>
      <c r="DI1307" s="21"/>
    </row>
    <row r="1308" spans="1:113" x14ac:dyDescent="0.25">
      <c r="A1308" s="21"/>
      <c r="B1308" s="21"/>
      <c r="C1308" s="21"/>
      <c r="D1308" s="21"/>
      <c r="E1308" s="21"/>
      <c r="F1308" s="21"/>
      <c r="G1308" s="21"/>
      <c r="H1308" s="21"/>
      <c r="I1308" s="21"/>
      <c r="J1308" s="21"/>
      <c r="K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V1308" s="21"/>
      <c r="BW1308" s="21"/>
      <c r="BX1308" s="21"/>
      <c r="BY1308" s="21"/>
      <c r="BZ1308" s="21"/>
      <c r="CA1308" s="21"/>
      <c r="CB1308" s="21"/>
      <c r="CC1308" s="21"/>
      <c r="CD1308" s="21"/>
      <c r="CE1308" s="21"/>
      <c r="CF1308" s="21"/>
      <c r="DH1308" s="21"/>
      <c r="DI1308" s="21"/>
    </row>
    <row r="1309" spans="1:113" x14ac:dyDescent="0.25">
      <c r="A1309" s="21"/>
      <c r="B1309" s="21"/>
      <c r="C1309" s="21"/>
      <c r="D1309" s="21"/>
      <c r="E1309" s="21"/>
      <c r="F1309" s="21"/>
      <c r="G1309" s="21"/>
      <c r="H1309" s="21"/>
      <c r="I1309" s="21"/>
      <c r="J1309" s="21"/>
      <c r="K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V1309" s="21"/>
      <c r="BW1309" s="21"/>
      <c r="BX1309" s="21"/>
      <c r="BY1309" s="21"/>
      <c r="BZ1309" s="21"/>
      <c r="CA1309" s="21"/>
      <c r="CB1309" s="21"/>
      <c r="CC1309" s="21"/>
      <c r="CD1309" s="21"/>
      <c r="CE1309" s="21"/>
      <c r="CF1309" s="21"/>
      <c r="DH1309" s="21"/>
      <c r="DI1309" s="21"/>
    </row>
    <row r="1310" spans="1:113" x14ac:dyDescent="0.25">
      <c r="A1310" s="21"/>
      <c r="B1310" s="21"/>
      <c r="C1310" s="21"/>
      <c r="D1310" s="21"/>
      <c r="E1310" s="21"/>
      <c r="F1310" s="21"/>
      <c r="G1310" s="21"/>
      <c r="H1310" s="21"/>
      <c r="I1310" s="21"/>
      <c r="J1310" s="21"/>
      <c r="K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V1310" s="21"/>
      <c r="BW1310" s="21"/>
      <c r="BX1310" s="21"/>
      <c r="BY1310" s="21"/>
      <c r="BZ1310" s="21"/>
      <c r="CA1310" s="21"/>
      <c r="CB1310" s="21"/>
      <c r="CC1310" s="21"/>
      <c r="CD1310" s="21"/>
      <c r="CE1310" s="21"/>
      <c r="CF1310" s="21"/>
      <c r="DH1310" s="21"/>
      <c r="DI1310" s="21"/>
    </row>
    <row r="1311" spans="1:113" x14ac:dyDescent="0.25">
      <c r="A1311" s="21"/>
      <c r="B1311" s="21"/>
      <c r="C1311" s="21"/>
      <c r="D1311" s="21"/>
      <c r="E1311" s="21"/>
      <c r="F1311" s="21"/>
      <c r="G1311" s="21"/>
      <c r="H1311" s="21"/>
      <c r="I1311" s="21"/>
      <c r="J1311" s="21"/>
      <c r="K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V1311" s="21"/>
      <c r="BW1311" s="21"/>
      <c r="BX1311" s="21"/>
      <c r="BY1311" s="21"/>
      <c r="BZ1311" s="21"/>
      <c r="CA1311" s="21"/>
      <c r="CB1311" s="21"/>
      <c r="CC1311" s="21"/>
      <c r="CD1311" s="21"/>
      <c r="CE1311" s="21"/>
      <c r="CF1311" s="21"/>
      <c r="DH1311" s="21"/>
      <c r="DI1311" s="21"/>
    </row>
    <row r="1312" spans="1:113" x14ac:dyDescent="0.25">
      <c r="A1312" s="21"/>
      <c r="B1312" s="21"/>
      <c r="C1312" s="21"/>
      <c r="D1312" s="21"/>
      <c r="E1312" s="21"/>
      <c r="F1312" s="21"/>
      <c r="G1312" s="21"/>
      <c r="H1312" s="21"/>
      <c r="I1312" s="21"/>
      <c r="J1312" s="21"/>
      <c r="K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V1312" s="21"/>
      <c r="BW1312" s="21"/>
      <c r="BX1312" s="21"/>
      <c r="BY1312" s="21"/>
      <c r="BZ1312" s="21"/>
      <c r="CA1312" s="21"/>
      <c r="CB1312" s="21"/>
      <c r="CC1312" s="21"/>
      <c r="CD1312" s="21"/>
      <c r="CE1312" s="21"/>
      <c r="CF1312" s="21"/>
      <c r="DH1312" s="21"/>
      <c r="DI1312" s="21"/>
    </row>
    <row r="1313" spans="1:113" x14ac:dyDescent="0.25">
      <c r="A1313" s="21"/>
      <c r="B1313" s="21"/>
      <c r="C1313" s="21"/>
      <c r="D1313" s="21"/>
      <c r="E1313" s="21"/>
      <c r="F1313" s="21"/>
      <c r="G1313" s="21"/>
      <c r="H1313" s="21"/>
      <c r="I1313" s="21"/>
      <c r="J1313" s="21"/>
      <c r="K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V1313" s="21"/>
      <c r="BW1313" s="21"/>
      <c r="BX1313" s="21"/>
      <c r="BY1313" s="21"/>
      <c r="BZ1313" s="21"/>
      <c r="CA1313" s="21"/>
      <c r="CB1313" s="21"/>
      <c r="CC1313" s="21"/>
      <c r="CD1313" s="21"/>
      <c r="CE1313" s="21"/>
      <c r="CF1313" s="21"/>
      <c r="DH1313" s="21"/>
      <c r="DI1313" s="21"/>
    </row>
    <row r="1314" spans="1:113" x14ac:dyDescent="0.25">
      <c r="A1314" s="21"/>
      <c r="B1314" s="21"/>
      <c r="C1314" s="21"/>
      <c r="D1314" s="21"/>
      <c r="E1314" s="21"/>
      <c r="F1314" s="21"/>
      <c r="G1314" s="21"/>
      <c r="H1314" s="21"/>
      <c r="I1314" s="21"/>
      <c r="J1314" s="21"/>
      <c r="K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V1314" s="21"/>
      <c r="BW1314" s="21"/>
      <c r="BX1314" s="21"/>
      <c r="BY1314" s="21"/>
      <c r="BZ1314" s="21"/>
      <c r="CA1314" s="21"/>
      <c r="CB1314" s="21"/>
      <c r="CC1314" s="21"/>
      <c r="CD1314" s="21"/>
      <c r="CE1314" s="21"/>
      <c r="CF1314" s="21"/>
      <c r="DH1314" s="21"/>
      <c r="DI1314" s="21"/>
    </row>
    <row r="1315" spans="1:113" x14ac:dyDescent="0.25">
      <c r="A1315" s="21"/>
      <c r="B1315" s="21"/>
      <c r="C1315" s="21"/>
      <c r="D1315" s="21"/>
      <c r="E1315" s="21"/>
      <c r="F1315" s="21"/>
      <c r="G1315" s="21"/>
      <c r="H1315" s="21"/>
      <c r="I1315" s="21"/>
      <c r="J1315" s="21"/>
      <c r="K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V1315" s="21"/>
      <c r="BW1315" s="21"/>
      <c r="BX1315" s="21"/>
      <c r="BY1315" s="21"/>
      <c r="BZ1315" s="21"/>
      <c r="CA1315" s="21"/>
      <c r="CB1315" s="21"/>
      <c r="CC1315" s="21"/>
      <c r="CD1315" s="21"/>
      <c r="CE1315" s="21"/>
      <c r="CF1315" s="21"/>
      <c r="DH1315" s="21"/>
      <c r="DI1315" s="21"/>
    </row>
    <row r="1316" spans="1:113" x14ac:dyDescent="0.25">
      <c r="A1316" s="21"/>
      <c r="B1316" s="21"/>
      <c r="C1316" s="21"/>
      <c r="D1316" s="21"/>
      <c r="E1316" s="21"/>
      <c r="F1316" s="21"/>
      <c r="G1316" s="21"/>
      <c r="H1316" s="21"/>
      <c r="I1316" s="21"/>
      <c r="J1316" s="21"/>
      <c r="K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V1316" s="21"/>
      <c r="BW1316" s="21"/>
      <c r="BX1316" s="21"/>
      <c r="BY1316" s="21"/>
      <c r="BZ1316" s="21"/>
      <c r="CA1316" s="21"/>
      <c r="CB1316" s="21"/>
      <c r="CC1316" s="21"/>
      <c r="CD1316" s="21"/>
      <c r="CE1316" s="21"/>
      <c r="CF1316" s="21"/>
      <c r="DH1316" s="21"/>
      <c r="DI1316" s="21"/>
    </row>
    <row r="1317" spans="1:113" x14ac:dyDescent="0.25">
      <c r="A1317" s="21"/>
      <c r="B1317" s="21"/>
      <c r="C1317" s="21"/>
      <c r="D1317" s="21"/>
      <c r="E1317" s="21"/>
      <c r="F1317" s="21"/>
      <c r="G1317" s="21"/>
      <c r="H1317" s="21"/>
      <c r="I1317" s="21"/>
      <c r="J1317" s="21"/>
      <c r="K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V1317" s="21"/>
      <c r="BW1317" s="21"/>
      <c r="BX1317" s="21"/>
      <c r="BY1317" s="21"/>
      <c r="BZ1317" s="21"/>
      <c r="CA1317" s="21"/>
      <c r="CB1317" s="21"/>
      <c r="CC1317" s="21"/>
      <c r="CD1317" s="21"/>
      <c r="CE1317" s="21"/>
      <c r="CF1317" s="21"/>
      <c r="DH1317" s="21"/>
      <c r="DI1317" s="21"/>
    </row>
    <row r="1318" spans="1:113" x14ac:dyDescent="0.25">
      <c r="A1318" s="21"/>
      <c r="B1318" s="21"/>
      <c r="C1318" s="21"/>
      <c r="D1318" s="21"/>
      <c r="E1318" s="21"/>
      <c r="F1318" s="21"/>
      <c r="G1318" s="21"/>
      <c r="H1318" s="21"/>
      <c r="I1318" s="21"/>
      <c r="J1318" s="21"/>
      <c r="K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V1318" s="21"/>
      <c r="BW1318" s="21"/>
      <c r="BX1318" s="21"/>
      <c r="BY1318" s="21"/>
      <c r="BZ1318" s="21"/>
      <c r="CA1318" s="21"/>
      <c r="CB1318" s="21"/>
      <c r="CC1318" s="21"/>
      <c r="CD1318" s="21"/>
      <c r="CE1318" s="21"/>
      <c r="CF1318" s="21"/>
      <c r="DH1318" s="21"/>
      <c r="DI1318" s="21"/>
    </row>
    <row r="1319" spans="1:113" x14ac:dyDescent="0.25">
      <c r="A1319" s="21"/>
      <c r="B1319" s="21"/>
      <c r="C1319" s="21"/>
      <c r="D1319" s="21"/>
      <c r="E1319" s="21"/>
      <c r="F1319" s="21"/>
      <c r="G1319" s="21"/>
      <c r="H1319" s="21"/>
      <c r="I1319" s="21"/>
      <c r="J1319" s="21"/>
      <c r="K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V1319" s="21"/>
      <c r="BW1319" s="21"/>
      <c r="BX1319" s="21"/>
      <c r="BY1319" s="21"/>
      <c r="BZ1319" s="21"/>
      <c r="CA1319" s="21"/>
      <c r="CB1319" s="21"/>
      <c r="CC1319" s="21"/>
      <c r="CD1319" s="21"/>
      <c r="CE1319" s="21"/>
      <c r="CF1319" s="21"/>
      <c r="DH1319" s="21"/>
      <c r="DI1319" s="21"/>
    </row>
    <row r="1320" spans="1:113" x14ac:dyDescent="0.25">
      <c r="A1320" s="21"/>
      <c r="B1320" s="21"/>
      <c r="C1320" s="21"/>
      <c r="D1320" s="21"/>
      <c r="E1320" s="21"/>
      <c r="F1320" s="21"/>
      <c r="G1320" s="21"/>
      <c r="H1320" s="21"/>
      <c r="I1320" s="21"/>
      <c r="J1320" s="21"/>
      <c r="K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V1320" s="21"/>
      <c r="BW1320" s="21"/>
      <c r="BX1320" s="21"/>
      <c r="BY1320" s="21"/>
      <c r="BZ1320" s="21"/>
      <c r="CA1320" s="21"/>
      <c r="CB1320" s="21"/>
      <c r="CC1320" s="21"/>
      <c r="CD1320" s="21"/>
      <c r="CE1320" s="21"/>
      <c r="CF1320" s="21"/>
      <c r="DH1320" s="21"/>
      <c r="DI1320" s="21"/>
    </row>
    <row r="1321" spans="1:113" x14ac:dyDescent="0.25">
      <c r="A1321" s="21"/>
      <c r="B1321" s="21"/>
      <c r="C1321" s="21"/>
      <c r="D1321" s="21"/>
      <c r="E1321" s="21"/>
      <c r="F1321" s="21"/>
      <c r="G1321" s="21"/>
      <c r="H1321" s="21"/>
      <c r="I1321" s="21"/>
      <c r="J1321" s="21"/>
      <c r="K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V1321" s="21"/>
      <c r="BW1321" s="21"/>
      <c r="BX1321" s="21"/>
      <c r="BY1321" s="21"/>
      <c r="BZ1321" s="21"/>
      <c r="CA1321" s="21"/>
      <c r="CB1321" s="21"/>
      <c r="CC1321" s="21"/>
      <c r="CD1321" s="21"/>
      <c r="CE1321" s="21"/>
      <c r="CF1321" s="21"/>
      <c r="DH1321" s="21"/>
      <c r="DI1321" s="21"/>
    </row>
    <row r="1322" spans="1:113" x14ac:dyDescent="0.25">
      <c r="A1322" s="21"/>
      <c r="B1322" s="21"/>
      <c r="C1322" s="21"/>
      <c r="D1322" s="21"/>
      <c r="E1322" s="21"/>
      <c r="F1322" s="21"/>
      <c r="G1322" s="21"/>
      <c r="H1322" s="21"/>
      <c r="I1322" s="21"/>
      <c r="J1322" s="21"/>
      <c r="K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V1322" s="21"/>
      <c r="BW1322" s="21"/>
      <c r="BX1322" s="21"/>
      <c r="BY1322" s="21"/>
      <c r="BZ1322" s="21"/>
      <c r="CA1322" s="21"/>
      <c r="CB1322" s="21"/>
      <c r="CC1322" s="21"/>
      <c r="CD1322" s="21"/>
      <c r="CE1322" s="21"/>
      <c r="CF1322" s="21"/>
      <c r="DH1322" s="21"/>
      <c r="DI1322" s="21"/>
    </row>
    <row r="1323" spans="1:113" x14ac:dyDescent="0.25">
      <c r="A1323" s="21"/>
      <c r="B1323" s="21"/>
      <c r="C1323" s="21"/>
      <c r="D1323" s="21"/>
      <c r="E1323" s="21"/>
      <c r="F1323" s="21"/>
      <c r="G1323" s="21"/>
      <c r="H1323" s="21"/>
      <c r="I1323" s="21"/>
      <c r="J1323" s="21"/>
      <c r="K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V1323" s="21"/>
      <c r="BW1323" s="21"/>
      <c r="BX1323" s="21"/>
      <c r="BY1323" s="21"/>
      <c r="BZ1323" s="21"/>
      <c r="CA1323" s="21"/>
      <c r="CB1323" s="21"/>
      <c r="CC1323" s="21"/>
      <c r="CD1323" s="21"/>
      <c r="CE1323" s="21"/>
      <c r="CF1323" s="21"/>
      <c r="DH1323" s="21"/>
      <c r="DI1323" s="21"/>
    </row>
    <row r="1324" spans="1:113" x14ac:dyDescent="0.25">
      <c r="A1324" s="21"/>
      <c r="B1324" s="21"/>
      <c r="C1324" s="21"/>
      <c r="D1324" s="21"/>
      <c r="E1324" s="21"/>
      <c r="F1324" s="21"/>
      <c r="G1324" s="21"/>
      <c r="H1324" s="21"/>
      <c r="I1324" s="21"/>
      <c r="J1324" s="21"/>
      <c r="K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V1324" s="21"/>
      <c r="BW1324" s="21"/>
      <c r="BX1324" s="21"/>
      <c r="BY1324" s="21"/>
      <c r="BZ1324" s="21"/>
      <c r="CA1324" s="21"/>
      <c r="CB1324" s="21"/>
      <c r="CC1324" s="21"/>
      <c r="CD1324" s="21"/>
      <c r="CE1324" s="21"/>
      <c r="CF1324" s="21"/>
      <c r="DH1324" s="21"/>
      <c r="DI1324" s="21"/>
    </row>
    <row r="1325" spans="1:113" x14ac:dyDescent="0.25">
      <c r="A1325" s="21"/>
      <c r="B1325" s="21"/>
      <c r="C1325" s="21"/>
      <c r="D1325" s="21"/>
      <c r="E1325" s="21"/>
      <c r="F1325" s="21"/>
      <c r="G1325" s="21"/>
      <c r="H1325" s="21"/>
      <c r="I1325" s="21"/>
      <c r="J1325" s="21"/>
      <c r="K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V1325" s="21"/>
      <c r="BW1325" s="21"/>
      <c r="BX1325" s="21"/>
      <c r="BY1325" s="21"/>
      <c r="BZ1325" s="21"/>
      <c r="CA1325" s="21"/>
      <c r="CB1325" s="21"/>
      <c r="CC1325" s="21"/>
      <c r="CD1325" s="21"/>
      <c r="CE1325" s="21"/>
      <c r="CF1325" s="21"/>
      <c r="DH1325" s="21"/>
      <c r="DI1325" s="21"/>
    </row>
    <row r="1326" spans="1:113" x14ac:dyDescent="0.25">
      <c r="A1326" s="21"/>
      <c r="B1326" s="21"/>
      <c r="C1326" s="21"/>
      <c r="D1326" s="21"/>
      <c r="E1326" s="21"/>
      <c r="F1326" s="21"/>
      <c r="G1326" s="21"/>
      <c r="H1326" s="21"/>
      <c r="I1326" s="21"/>
      <c r="J1326" s="21"/>
      <c r="K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V1326" s="21"/>
      <c r="BW1326" s="21"/>
      <c r="BX1326" s="21"/>
      <c r="BY1326" s="21"/>
      <c r="BZ1326" s="21"/>
      <c r="CA1326" s="21"/>
      <c r="CB1326" s="21"/>
      <c r="CC1326" s="21"/>
      <c r="CD1326" s="21"/>
      <c r="CE1326" s="21"/>
      <c r="CF1326" s="21"/>
      <c r="DH1326" s="21"/>
      <c r="DI1326" s="21"/>
    </row>
    <row r="1327" spans="1:113" x14ac:dyDescent="0.25">
      <c r="A1327" s="21"/>
      <c r="B1327" s="21"/>
      <c r="C1327" s="21"/>
      <c r="D1327" s="21"/>
      <c r="E1327" s="21"/>
      <c r="F1327" s="21"/>
      <c r="G1327" s="21"/>
      <c r="H1327" s="21"/>
      <c r="I1327" s="21"/>
      <c r="J1327" s="21"/>
      <c r="K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V1327" s="21"/>
      <c r="BW1327" s="21"/>
      <c r="BX1327" s="21"/>
      <c r="BY1327" s="21"/>
      <c r="BZ1327" s="21"/>
      <c r="CA1327" s="21"/>
      <c r="CB1327" s="21"/>
      <c r="CC1327" s="21"/>
      <c r="CD1327" s="21"/>
      <c r="CE1327" s="21"/>
      <c r="CF1327" s="21"/>
      <c r="DH1327" s="21"/>
      <c r="DI1327" s="21"/>
    </row>
    <row r="1328" spans="1:113" x14ac:dyDescent="0.25">
      <c r="A1328" s="21"/>
      <c r="B1328" s="21"/>
      <c r="C1328" s="21"/>
      <c r="D1328" s="21"/>
      <c r="E1328" s="21"/>
      <c r="F1328" s="21"/>
      <c r="G1328" s="21"/>
      <c r="H1328" s="21"/>
      <c r="I1328" s="21"/>
      <c r="J1328" s="21"/>
      <c r="K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V1328" s="21"/>
      <c r="BW1328" s="21"/>
      <c r="BX1328" s="21"/>
      <c r="BY1328" s="21"/>
      <c r="BZ1328" s="21"/>
      <c r="CA1328" s="21"/>
      <c r="CB1328" s="21"/>
      <c r="CC1328" s="21"/>
      <c r="CD1328" s="21"/>
      <c r="CE1328" s="21"/>
      <c r="CF1328" s="21"/>
      <c r="DH1328" s="21"/>
      <c r="DI1328" s="21"/>
    </row>
    <row r="1329" spans="1:113" x14ac:dyDescent="0.25">
      <c r="A1329" s="21"/>
      <c r="B1329" s="21"/>
      <c r="C1329" s="21"/>
      <c r="D1329" s="21"/>
      <c r="E1329" s="21"/>
      <c r="F1329" s="21"/>
      <c r="G1329" s="21"/>
      <c r="H1329" s="21"/>
      <c r="I1329" s="21"/>
      <c r="J1329" s="21"/>
      <c r="K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V1329" s="21"/>
      <c r="BW1329" s="21"/>
      <c r="BX1329" s="21"/>
      <c r="BY1329" s="21"/>
      <c r="BZ1329" s="21"/>
      <c r="CA1329" s="21"/>
      <c r="CB1329" s="21"/>
      <c r="CC1329" s="21"/>
      <c r="CD1329" s="21"/>
      <c r="CE1329" s="21"/>
      <c r="CF1329" s="21"/>
      <c r="DH1329" s="21"/>
      <c r="DI1329" s="21"/>
    </row>
    <row r="1330" spans="1:113" x14ac:dyDescent="0.25">
      <c r="A1330" s="21"/>
      <c r="B1330" s="21"/>
      <c r="C1330" s="21"/>
      <c r="D1330" s="21"/>
      <c r="E1330" s="21"/>
      <c r="F1330" s="21"/>
      <c r="G1330" s="21"/>
      <c r="H1330" s="21"/>
      <c r="I1330" s="21"/>
      <c r="J1330" s="21"/>
      <c r="K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V1330" s="21"/>
      <c r="BW1330" s="21"/>
      <c r="BX1330" s="21"/>
      <c r="BY1330" s="21"/>
      <c r="BZ1330" s="21"/>
      <c r="CA1330" s="21"/>
      <c r="CB1330" s="21"/>
      <c r="CC1330" s="21"/>
      <c r="CD1330" s="21"/>
      <c r="CE1330" s="21"/>
      <c r="CF1330" s="21"/>
      <c r="DH1330" s="21"/>
      <c r="DI1330" s="21"/>
    </row>
    <row r="1331" spans="1:113" x14ac:dyDescent="0.25">
      <c r="A1331" s="21"/>
      <c r="B1331" s="21"/>
      <c r="C1331" s="21"/>
      <c r="D1331" s="21"/>
      <c r="E1331" s="21"/>
      <c r="F1331" s="21"/>
      <c r="G1331" s="21"/>
      <c r="H1331" s="21"/>
      <c r="I1331" s="21"/>
      <c r="J1331" s="21"/>
      <c r="K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V1331" s="21"/>
      <c r="BW1331" s="21"/>
      <c r="BX1331" s="21"/>
      <c r="BY1331" s="21"/>
      <c r="BZ1331" s="21"/>
      <c r="CA1331" s="21"/>
      <c r="CB1331" s="21"/>
      <c r="CC1331" s="21"/>
      <c r="CD1331" s="21"/>
      <c r="CE1331" s="21"/>
      <c r="CF1331" s="21"/>
      <c r="DH1331" s="21"/>
      <c r="DI1331" s="21"/>
    </row>
    <row r="1332" spans="1:113" x14ac:dyDescent="0.25">
      <c r="A1332" s="21"/>
      <c r="B1332" s="21"/>
      <c r="C1332" s="21"/>
      <c r="D1332" s="21"/>
      <c r="E1332" s="21"/>
      <c r="F1332" s="21"/>
      <c r="G1332" s="21"/>
      <c r="H1332" s="21"/>
      <c r="I1332" s="21"/>
      <c r="J1332" s="21"/>
      <c r="K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V1332" s="21"/>
      <c r="BW1332" s="21"/>
      <c r="BX1332" s="21"/>
      <c r="BY1332" s="21"/>
      <c r="BZ1332" s="21"/>
      <c r="CA1332" s="21"/>
      <c r="CB1332" s="21"/>
      <c r="CC1332" s="21"/>
      <c r="CD1332" s="21"/>
      <c r="CE1332" s="21"/>
      <c r="CF1332" s="21"/>
      <c r="DH1332" s="21"/>
      <c r="DI1332" s="21"/>
    </row>
    <row r="1333" spans="1:113" x14ac:dyDescent="0.25">
      <c r="A1333" s="21"/>
      <c r="B1333" s="21"/>
      <c r="C1333" s="21"/>
      <c r="D1333" s="21"/>
      <c r="E1333" s="21"/>
      <c r="F1333" s="21"/>
      <c r="G1333" s="21"/>
      <c r="H1333" s="21"/>
      <c r="I1333" s="21"/>
      <c r="J1333" s="21"/>
      <c r="K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V1333" s="21"/>
      <c r="BW1333" s="21"/>
      <c r="BX1333" s="21"/>
      <c r="BY1333" s="21"/>
      <c r="BZ1333" s="21"/>
      <c r="CA1333" s="21"/>
      <c r="CB1333" s="21"/>
      <c r="CC1333" s="21"/>
      <c r="CD1333" s="21"/>
      <c r="CE1333" s="21"/>
      <c r="CF1333" s="21"/>
      <c r="DH1333" s="21"/>
      <c r="DI1333" s="21"/>
    </row>
    <row r="1334" spans="1:113" x14ac:dyDescent="0.25">
      <c r="A1334" s="21"/>
      <c r="B1334" s="21"/>
      <c r="C1334" s="21"/>
      <c r="D1334" s="21"/>
      <c r="E1334" s="21"/>
      <c r="F1334" s="21"/>
      <c r="G1334" s="21"/>
      <c r="H1334" s="21"/>
      <c r="I1334" s="21"/>
      <c r="J1334" s="21"/>
      <c r="K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V1334" s="21"/>
      <c r="BW1334" s="21"/>
      <c r="BX1334" s="21"/>
      <c r="BY1334" s="21"/>
      <c r="BZ1334" s="21"/>
      <c r="CA1334" s="21"/>
      <c r="CB1334" s="21"/>
      <c r="CC1334" s="21"/>
      <c r="CD1334" s="21"/>
      <c r="CE1334" s="21"/>
      <c r="CF1334" s="21"/>
      <c r="DH1334" s="21"/>
      <c r="DI1334" s="21"/>
    </row>
    <row r="1335" spans="1:113" x14ac:dyDescent="0.25">
      <c r="A1335" s="21"/>
      <c r="B1335" s="21"/>
      <c r="C1335" s="21"/>
      <c r="D1335" s="21"/>
      <c r="E1335" s="21"/>
      <c r="F1335" s="21"/>
      <c r="G1335" s="21"/>
      <c r="H1335" s="21"/>
      <c r="I1335" s="21"/>
      <c r="J1335" s="21"/>
      <c r="K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V1335" s="21"/>
      <c r="BW1335" s="21"/>
      <c r="BX1335" s="21"/>
      <c r="BY1335" s="21"/>
      <c r="BZ1335" s="21"/>
      <c r="CA1335" s="21"/>
      <c r="CB1335" s="21"/>
      <c r="CC1335" s="21"/>
      <c r="CD1335" s="21"/>
      <c r="CE1335" s="21"/>
      <c r="CF1335" s="21"/>
      <c r="DH1335" s="21"/>
      <c r="DI1335" s="21"/>
    </row>
    <row r="1336" spans="1:113" x14ac:dyDescent="0.25">
      <c r="A1336" s="21"/>
      <c r="B1336" s="21"/>
      <c r="C1336" s="21"/>
      <c r="D1336" s="21"/>
      <c r="E1336" s="21"/>
      <c r="F1336" s="21"/>
      <c r="G1336" s="21"/>
      <c r="H1336" s="21"/>
      <c r="I1336" s="21"/>
      <c r="J1336" s="21"/>
      <c r="K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V1336" s="21"/>
      <c r="BW1336" s="21"/>
      <c r="BX1336" s="21"/>
      <c r="BY1336" s="21"/>
      <c r="BZ1336" s="21"/>
      <c r="CA1336" s="21"/>
      <c r="CB1336" s="21"/>
      <c r="CC1336" s="21"/>
      <c r="CD1336" s="21"/>
      <c r="CE1336" s="21"/>
      <c r="CF1336" s="21"/>
      <c r="DH1336" s="21"/>
      <c r="DI1336" s="21"/>
    </row>
    <row r="1337" spans="1:113" x14ac:dyDescent="0.25">
      <c r="A1337" s="21"/>
      <c r="B1337" s="21"/>
      <c r="C1337" s="21"/>
      <c r="D1337" s="21"/>
      <c r="E1337" s="21"/>
      <c r="F1337" s="21"/>
      <c r="G1337" s="21"/>
      <c r="H1337" s="21"/>
      <c r="I1337" s="21"/>
      <c r="J1337" s="21"/>
      <c r="K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V1337" s="21"/>
      <c r="BW1337" s="21"/>
      <c r="BX1337" s="21"/>
      <c r="BY1337" s="21"/>
      <c r="BZ1337" s="21"/>
      <c r="CA1337" s="21"/>
      <c r="CB1337" s="21"/>
      <c r="CC1337" s="21"/>
      <c r="CD1337" s="21"/>
      <c r="CE1337" s="21"/>
      <c r="CF1337" s="21"/>
      <c r="DH1337" s="21"/>
      <c r="DI1337" s="21"/>
    </row>
    <row r="1338" spans="1:113" x14ac:dyDescent="0.25">
      <c r="A1338" s="21"/>
      <c r="B1338" s="21"/>
      <c r="C1338" s="21"/>
      <c r="D1338" s="21"/>
      <c r="E1338" s="21"/>
      <c r="F1338" s="21"/>
      <c r="G1338" s="21"/>
      <c r="H1338" s="21"/>
      <c r="I1338" s="21"/>
      <c r="J1338" s="21"/>
      <c r="K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V1338" s="21"/>
      <c r="BW1338" s="21"/>
      <c r="BX1338" s="21"/>
      <c r="BY1338" s="21"/>
      <c r="BZ1338" s="21"/>
      <c r="CA1338" s="21"/>
      <c r="CB1338" s="21"/>
      <c r="CC1338" s="21"/>
      <c r="CD1338" s="21"/>
      <c r="CE1338" s="21"/>
      <c r="CF1338" s="21"/>
      <c r="DH1338" s="21"/>
      <c r="DI1338" s="21"/>
    </row>
    <row r="1339" spans="1:113" x14ac:dyDescent="0.25">
      <c r="A1339" s="21"/>
      <c r="B1339" s="21"/>
      <c r="C1339" s="21"/>
      <c r="D1339" s="21"/>
      <c r="E1339" s="21"/>
      <c r="F1339" s="21"/>
      <c r="G1339" s="21"/>
      <c r="H1339" s="21"/>
      <c r="I1339" s="21"/>
      <c r="J1339" s="21"/>
      <c r="K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V1339" s="21"/>
      <c r="BW1339" s="21"/>
      <c r="BX1339" s="21"/>
      <c r="BY1339" s="21"/>
      <c r="BZ1339" s="21"/>
      <c r="CA1339" s="21"/>
      <c r="CB1339" s="21"/>
      <c r="CC1339" s="21"/>
      <c r="CD1339" s="21"/>
      <c r="CE1339" s="21"/>
      <c r="CF1339" s="21"/>
      <c r="DH1339" s="21"/>
      <c r="DI1339" s="21"/>
    </row>
    <row r="1340" spans="1:113" x14ac:dyDescent="0.25">
      <c r="A1340" s="21"/>
      <c r="B1340" s="21"/>
      <c r="C1340" s="21"/>
      <c r="D1340" s="21"/>
      <c r="E1340" s="21"/>
      <c r="F1340" s="21"/>
      <c r="G1340" s="21"/>
      <c r="H1340" s="21"/>
      <c r="I1340" s="21"/>
      <c r="J1340" s="21"/>
      <c r="K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V1340" s="21"/>
      <c r="BW1340" s="21"/>
      <c r="BX1340" s="21"/>
      <c r="BY1340" s="21"/>
      <c r="BZ1340" s="21"/>
      <c r="CA1340" s="21"/>
      <c r="CB1340" s="21"/>
      <c r="CC1340" s="21"/>
      <c r="CD1340" s="21"/>
      <c r="CE1340" s="21"/>
      <c r="CF1340" s="21"/>
      <c r="DH1340" s="21"/>
      <c r="DI1340" s="21"/>
    </row>
    <row r="1341" spans="1:113" x14ac:dyDescent="0.25">
      <c r="A1341" s="21"/>
      <c r="B1341" s="21"/>
      <c r="C1341" s="21"/>
      <c r="D1341" s="21"/>
      <c r="E1341" s="21"/>
      <c r="F1341" s="21"/>
      <c r="G1341" s="21"/>
      <c r="H1341" s="21"/>
      <c r="I1341" s="21"/>
      <c r="J1341" s="21"/>
      <c r="K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V1341" s="21"/>
      <c r="BW1341" s="21"/>
      <c r="BX1341" s="21"/>
      <c r="BY1341" s="21"/>
      <c r="BZ1341" s="21"/>
      <c r="CA1341" s="21"/>
      <c r="CB1341" s="21"/>
      <c r="CC1341" s="21"/>
      <c r="CD1341" s="21"/>
      <c r="CE1341" s="21"/>
      <c r="CF1341" s="21"/>
      <c r="DH1341" s="21"/>
      <c r="DI1341" s="21"/>
    </row>
    <row r="1342" spans="1:113" x14ac:dyDescent="0.25">
      <c r="A1342" s="21"/>
      <c r="B1342" s="21"/>
      <c r="C1342" s="21"/>
      <c r="D1342" s="21"/>
      <c r="E1342" s="21"/>
      <c r="F1342" s="21"/>
      <c r="G1342" s="21"/>
      <c r="H1342" s="21"/>
      <c r="I1342" s="21"/>
      <c r="J1342" s="21"/>
      <c r="K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V1342" s="21"/>
      <c r="BW1342" s="21"/>
      <c r="BX1342" s="21"/>
      <c r="BY1342" s="21"/>
      <c r="BZ1342" s="21"/>
      <c r="CA1342" s="21"/>
      <c r="CB1342" s="21"/>
      <c r="CC1342" s="21"/>
      <c r="CD1342" s="21"/>
      <c r="CE1342" s="21"/>
      <c r="CF1342" s="21"/>
      <c r="DH1342" s="21"/>
      <c r="DI1342" s="21"/>
    </row>
    <row r="1343" spans="1:113" x14ac:dyDescent="0.25">
      <c r="A1343" s="21"/>
      <c r="B1343" s="21"/>
      <c r="C1343" s="21"/>
      <c r="D1343" s="21"/>
      <c r="E1343" s="21"/>
      <c r="F1343" s="21"/>
      <c r="G1343" s="21"/>
      <c r="H1343" s="21"/>
      <c r="I1343" s="21"/>
      <c r="J1343" s="21"/>
      <c r="K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V1343" s="21"/>
      <c r="BW1343" s="21"/>
      <c r="BX1343" s="21"/>
      <c r="BY1343" s="21"/>
      <c r="BZ1343" s="21"/>
      <c r="CA1343" s="21"/>
      <c r="CB1343" s="21"/>
      <c r="CC1343" s="21"/>
      <c r="CD1343" s="21"/>
      <c r="CE1343" s="21"/>
      <c r="CF1343" s="21"/>
      <c r="DH1343" s="21"/>
      <c r="DI1343" s="21"/>
    </row>
    <row r="1344" spans="1:113" x14ac:dyDescent="0.25">
      <c r="A1344" s="21"/>
      <c r="B1344" s="21"/>
      <c r="C1344" s="21"/>
      <c r="D1344" s="21"/>
      <c r="E1344" s="21"/>
      <c r="F1344" s="21"/>
      <c r="G1344" s="21"/>
      <c r="H1344" s="21"/>
      <c r="I1344" s="21"/>
      <c r="J1344" s="21"/>
      <c r="K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V1344" s="21"/>
      <c r="BW1344" s="21"/>
      <c r="BX1344" s="21"/>
      <c r="BY1344" s="21"/>
      <c r="BZ1344" s="21"/>
      <c r="CA1344" s="21"/>
      <c r="CB1344" s="21"/>
      <c r="CC1344" s="21"/>
      <c r="CD1344" s="21"/>
      <c r="CE1344" s="21"/>
      <c r="CF1344" s="21"/>
      <c r="DH1344" s="21"/>
      <c r="DI1344" s="21"/>
    </row>
    <row r="1345" spans="1:113" x14ac:dyDescent="0.25">
      <c r="A1345" s="21"/>
      <c r="B1345" s="21"/>
      <c r="C1345" s="21"/>
      <c r="D1345" s="21"/>
      <c r="E1345" s="21"/>
      <c r="F1345" s="21"/>
      <c r="G1345" s="21"/>
      <c r="H1345" s="21"/>
      <c r="I1345" s="21"/>
      <c r="J1345" s="21"/>
      <c r="K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V1345" s="21"/>
      <c r="BW1345" s="21"/>
      <c r="BX1345" s="21"/>
      <c r="BY1345" s="21"/>
      <c r="BZ1345" s="21"/>
      <c r="CA1345" s="21"/>
      <c r="CB1345" s="21"/>
      <c r="CC1345" s="21"/>
      <c r="CD1345" s="21"/>
      <c r="CE1345" s="21"/>
      <c r="CF1345" s="21"/>
      <c r="DH1345" s="21"/>
      <c r="DI1345" s="21"/>
    </row>
    <row r="1346" spans="1:113" x14ac:dyDescent="0.25">
      <c r="A1346" s="21"/>
      <c r="B1346" s="21"/>
      <c r="C1346" s="21"/>
      <c r="D1346" s="21"/>
      <c r="E1346" s="21"/>
      <c r="F1346" s="21"/>
      <c r="G1346" s="21"/>
      <c r="H1346" s="21"/>
      <c r="I1346" s="21"/>
      <c r="J1346" s="21"/>
      <c r="K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V1346" s="21"/>
      <c r="BW1346" s="21"/>
      <c r="BX1346" s="21"/>
      <c r="BY1346" s="21"/>
      <c r="BZ1346" s="21"/>
      <c r="CA1346" s="21"/>
      <c r="CB1346" s="21"/>
      <c r="CC1346" s="21"/>
      <c r="CD1346" s="21"/>
      <c r="CE1346" s="21"/>
      <c r="CF1346" s="21"/>
      <c r="DH1346" s="21"/>
      <c r="DI1346" s="21"/>
    </row>
    <row r="1347" spans="1:113" x14ac:dyDescent="0.25">
      <c r="A1347" s="21"/>
      <c r="B1347" s="21"/>
      <c r="C1347" s="21"/>
      <c r="D1347" s="21"/>
      <c r="E1347" s="21"/>
      <c r="F1347" s="21"/>
      <c r="G1347" s="21"/>
      <c r="H1347" s="21"/>
      <c r="I1347" s="21"/>
      <c r="J1347" s="21"/>
      <c r="K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V1347" s="21"/>
      <c r="BW1347" s="21"/>
      <c r="BX1347" s="21"/>
      <c r="BY1347" s="21"/>
      <c r="BZ1347" s="21"/>
      <c r="CA1347" s="21"/>
      <c r="CB1347" s="21"/>
      <c r="CC1347" s="21"/>
      <c r="CD1347" s="21"/>
      <c r="CE1347" s="21"/>
      <c r="CF1347" s="21"/>
      <c r="DH1347" s="21"/>
      <c r="DI1347" s="21"/>
    </row>
    <row r="1348" spans="1:113" x14ac:dyDescent="0.25">
      <c r="A1348" s="21"/>
      <c r="B1348" s="21"/>
      <c r="C1348" s="21"/>
      <c r="D1348" s="21"/>
      <c r="E1348" s="21"/>
      <c r="F1348" s="21"/>
      <c r="G1348" s="21"/>
      <c r="H1348" s="21"/>
      <c r="I1348" s="21"/>
      <c r="J1348" s="21"/>
      <c r="K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V1348" s="21"/>
      <c r="BW1348" s="21"/>
      <c r="BX1348" s="21"/>
      <c r="BY1348" s="21"/>
      <c r="BZ1348" s="21"/>
      <c r="CA1348" s="21"/>
      <c r="CB1348" s="21"/>
      <c r="CC1348" s="21"/>
      <c r="CD1348" s="21"/>
      <c r="CE1348" s="21"/>
      <c r="CF1348" s="21"/>
      <c r="DH1348" s="21"/>
      <c r="DI1348" s="21"/>
    </row>
    <row r="1349" spans="1:113" x14ac:dyDescent="0.25">
      <c r="A1349" s="21"/>
      <c r="B1349" s="21"/>
      <c r="C1349" s="21"/>
      <c r="D1349" s="21"/>
      <c r="E1349" s="21"/>
      <c r="F1349" s="21"/>
      <c r="G1349" s="21"/>
      <c r="H1349" s="21"/>
      <c r="I1349" s="21"/>
      <c r="J1349" s="21"/>
      <c r="K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V1349" s="21"/>
      <c r="BW1349" s="21"/>
      <c r="BX1349" s="21"/>
      <c r="BY1349" s="21"/>
      <c r="BZ1349" s="21"/>
      <c r="CA1349" s="21"/>
      <c r="CB1349" s="21"/>
      <c r="CC1349" s="21"/>
      <c r="CD1349" s="21"/>
      <c r="CE1349" s="21"/>
      <c r="CF1349" s="21"/>
      <c r="DH1349" s="21"/>
      <c r="DI1349" s="21"/>
    </row>
    <row r="1350" spans="1:113" x14ac:dyDescent="0.25">
      <c r="A1350" s="21"/>
      <c r="B1350" s="21"/>
      <c r="C1350" s="21"/>
      <c r="D1350" s="21"/>
      <c r="E1350" s="21"/>
      <c r="F1350" s="21"/>
      <c r="G1350" s="21"/>
      <c r="H1350" s="21"/>
      <c r="I1350" s="21"/>
      <c r="J1350" s="21"/>
      <c r="K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V1350" s="21"/>
      <c r="BW1350" s="21"/>
      <c r="BX1350" s="21"/>
      <c r="BY1350" s="21"/>
      <c r="BZ1350" s="21"/>
      <c r="CA1350" s="21"/>
      <c r="CB1350" s="21"/>
      <c r="CC1350" s="21"/>
      <c r="CD1350" s="21"/>
      <c r="CE1350" s="21"/>
      <c r="CF1350" s="21"/>
      <c r="DH1350" s="21"/>
      <c r="DI1350" s="21"/>
    </row>
    <row r="1351" spans="1:113" x14ac:dyDescent="0.25">
      <c r="A1351" s="21"/>
      <c r="B1351" s="21"/>
      <c r="C1351" s="21"/>
      <c r="D1351" s="21"/>
      <c r="E1351" s="21"/>
      <c r="F1351" s="21"/>
      <c r="G1351" s="21"/>
      <c r="H1351" s="21"/>
      <c r="I1351" s="21"/>
      <c r="J1351" s="21"/>
      <c r="K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V1351" s="21"/>
      <c r="BW1351" s="21"/>
      <c r="BX1351" s="21"/>
      <c r="BY1351" s="21"/>
      <c r="BZ1351" s="21"/>
      <c r="CA1351" s="21"/>
      <c r="CB1351" s="21"/>
      <c r="CC1351" s="21"/>
      <c r="CD1351" s="21"/>
      <c r="CE1351" s="21"/>
      <c r="CF1351" s="21"/>
      <c r="DH1351" s="21"/>
      <c r="DI1351" s="21"/>
    </row>
    <row r="1352" spans="1:113" x14ac:dyDescent="0.25">
      <c r="A1352" s="21"/>
      <c r="B1352" s="21"/>
      <c r="C1352" s="21"/>
      <c r="D1352" s="21"/>
      <c r="E1352" s="21"/>
      <c r="F1352" s="21"/>
      <c r="G1352" s="21"/>
      <c r="H1352" s="21"/>
      <c r="I1352" s="21"/>
      <c r="J1352" s="21"/>
      <c r="K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V1352" s="21"/>
      <c r="BW1352" s="21"/>
      <c r="BX1352" s="21"/>
      <c r="BY1352" s="21"/>
      <c r="BZ1352" s="21"/>
      <c r="CA1352" s="21"/>
      <c r="CB1352" s="21"/>
      <c r="CC1352" s="21"/>
      <c r="CD1352" s="21"/>
      <c r="CE1352" s="21"/>
      <c r="CF1352" s="21"/>
      <c r="DH1352" s="21"/>
      <c r="DI1352" s="21"/>
    </row>
    <row r="1353" spans="1:113" x14ac:dyDescent="0.25">
      <c r="A1353" s="21"/>
      <c r="B1353" s="21"/>
      <c r="C1353" s="21"/>
      <c r="D1353" s="21"/>
      <c r="E1353" s="21"/>
      <c r="F1353" s="21"/>
      <c r="G1353" s="21"/>
      <c r="H1353" s="21"/>
      <c r="I1353" s="21"/>
      <c r="J1353" s="21"/>
      <c r="K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V1353" s="21"/>
      <c r="BW1353" s="21"/>
      <c r="BX1353" s="21"/>
      <c r="BY1353" s="21"/>
      <c r="BZ1353" s="21"/>
      <c r="CA1353" s="21"/>
      <c r="CB1353" s="21"/>
      <c r="CC1353" s="21"/>
      <c r="CD1353" s="21"/>
      <c r="CE1353" s="21"/>
      <c r="CF1353" s="21"/>
      <c r="DH1353" s="21"/>
      <c r="DI1353" s="21"/>
    </row>
    <row r="1354" spans="1:113" x14ac:dyDescent="0.25">
      <c r="A1354" s="21"/>
      <c r="B1354" s="21"/>
      <c r="C1354" s="21"/>
      <c r="D1354" s="21"/>
      <c r="E1354" s="21"/>
      <c r="F1354" s="21"/>
      <c r="G1354" s="21"/>
      <c r="H1354" s="21"/>
      <c r="I1354" s="21"/>
      <c r="J1354" s="21"/>
      <c r="K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V1354" s="21"/>
      <c r="BW1354" s="21"/>
      <c r="BX1354" s="21"/>
      <c r="BY1354" s="21"/>
      <c r="BZ1354" s="21"/>
      <c r="CA1354" s="21"/>
      <c r="CB1354" s="21"/>
      <c r="CC1354" s="21"/>
      <c r="CD1354" s="21"/>
      <c r="CE1354" s="21"/>
      <c r="CF1354" s="21"/>
      <c r="DH1354" s="21"/>
      <c r="DI1354" s="21"/>
    </row>
    <row r="1355" spans="1:113" x14ac:dyDescent="0.25">
      <c r="A1355" s="21"/>
      <c r="B1355" s="21"/>
      <c r="C1355" s="21"/>
      <c r="D1355" s="21"/>
      <c r="E1355" s="21"/>
      <c r="F1355" s="21"/>
      <c r="G1355" s="21"/>
      <c r="H1355" s="21"/>
      <c r="I1355" s="21"/>
      <c r="J1355" s="21"/>
      <c r="K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V1355" s="21"/>
      <c r="BW1355" s="21"/>
      <c r="BX1355" s="21"/>
      <c r="BY1355" s="21"/>
      <c r="BZ1355" s="21"/>
      <c r="CA1355" s="21"/>
      <c r="CB1355" s="21"/>
      <c r="CC1355" s="21"/>
      <c r="CD1355" s="21"/>
      <c r="CE1355" s="21"/>
      <c r="CF1355" s="21"/>
      <c r="DH1355" s="21"/>
      <c r="DI1355" s="21"/>
    </row>
    <row r="1356" spans="1:113" x14ac:dyDescent="0.25">
      <c r="A1356" s="21"/>
      <c r="B1356" s="21"/>
      <c r="C1356" s="21"/>
      <c r="D1356" s="21"/>
      <c r="E1356" s="21"/>
      <c r="F1356" s="21"/>
      <c r="G1356" s="21"/>
      <c r="H1356" s="21"/>
      <c r="I1356" s="21"/>
      <c r="J1356" s="21"/>
      <c r="K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V1356" s="21"/>
      <c r="BW1356" s="21"/>
      <c r="BX1356" s="21"/>
      <c r="BY1356" s="21"/>
      <c r="BZ1356" s="21"/>
      <c r="CA1356" s="21"/>
      <c r="CB1356" s="21"/>
      <c r="CC1356" s="21"/>
      <c r="CD1356" s="21"/>
      <c r="CE1356" s="21"/>
      <c r="CF1356" s="21"/>
      <c r="DH1356" s="21"/>
      <c r="DI1356" s="21"/>
    </row>
    <row r="1357" spans="1:113" x14ac:dyDescent="0.25">
      <c r="A1357" s="21"/>
      <c r="B1357" s="21"/>
      <c r="C1357" s="21"/>
      <c r="D1357" s="21"/>
      <c r="E1357" s="21"/>
      <c r="F1357" s="21"/>
      <c r="G1357" s="21"/>
      <c r="H1357" s="21"/>
      <c r="I1357" s="21"/>
      <c r="J1357" s="21"/>
      <c r="K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V1357" s="21"/>
      <c r="BW1357" s="21"/>
      <c r="BX1357" s="21"/>
      <c r="BY1357" s="21"/>
      <c r="BZ1357" s="21"/>
      <c r="CA1357" s="21"/>
      <c r="CB1357" s="21"/>
      <c r="CC1357" s="21"/>
      <c r="CD1357" s="21"/>
      <c r="CE1357" s="21"/>
      <c r="CF1357" s="21"/>
      <c r="DH1357" s="21"/>
      <c r="DI1357" s="21"/>
    </row>
    <row r="1358" spans="1:113" x14ac:dyDescent="0.25">
      <c r="A1358" s="21"/>
      <c r="B1358" s="21"/>
      <c r="C1358" s="21"/>
      <c r="D1358" s="21"/>
      <c r="E1358" s="21"/>
      <c r="F1358" s="21"/>
      <c r="G1358" s="21"/>
      <c r="H1358" s="21"/>
      <c r="I1358" s="21"/>
      <c r="J1358" s="21"/>
      <c r="K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V1358" s="21"/>
      <c r="BW1358" s="21"/>
      <c r="BX1358" s="21"/>
      <c r="BY1358" s="21"/>
      <c r="BZ1358" s="21"/>
      <c r="CA1358" s="21"/>
      <c r="CB1358" s="21"/>
      <c r="CC1358" s="21"/>
      <c r="CD1358" s="21"/>
      <c r="CE1358" s="21"/>
      <c r="CF1358" s="21"/>
      <c r="DH1358" s="21"/>
      <c r="DI1358" s="21"/>
    </row>
    <row r="1359" spans="1:113" x14ac:dyDescent="0.25">
      <c r="A1359" s="21"/>
      <c r="B1359" s="21"/>
      <c r="C1359" s="21"/>
      <c r="D1359" s="21"/>
      <c r="E1359" s="21"/>
      <c r="F1359" s="21"/>
      <c r="G1359" s="21"/>
      <c r="H1359" s="21"/>
      <c r="I1359" s="21"/>
      <c r="J1359" s="21"/>
      <c r="K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V1359" s="21"/>
      <c r="BW1359" s="21"/>
      <c r="BX1359" s="21"/>
      <c r="BY1359" s="21"/>
      <c r="BZ1359" s="21"/>
      <c r="CA1359" s="21"/>
      <c r="CB1359" s="21"/>
      <c r="CC1359" s="21"/>
      <c r="CD1359" s="21"/>
      <c r="CE1359" s="21"/>
      <c r="CF1359" s="21"/>
      <c r="DH1359" s="21"/>
      <c r="DI1359" s="21"/>
    </row>
    <row r="1360" spans="1:113" x14ac:dyDescent="0.25">
      <c r="A1360" s="21"/>
      <c r="B1360" s="21"/>
      <c r="C1360" s="21"/>
      <c r="D1360" s="21"/>
      <c r="E1360" s="21"/>
      <c r="F1360" s="21"/>
      <c r="G1360" s="21"/>
      <c r="H1360" s="21"/>
      <c r="I1360" s="21"/>
      <c r="J1360" s="21"/>
      <c r="K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V1360" s="21"/>
      <c r="BW1360" s="21"/>
      <c r="BX1360" s="21"/>
      <c r="BY1360" s="21"/>
      <c r="BZ1360" s="21"/>
      <c r="CA1360" s="21"/>
      <c r="CB1360" s="21"/>
      <c r="CC1360" s="21"/>
      <c r="CD1360" s="21"/>
      <c r="CE1360" s="21"/>
      <c r="CF1360" s="21"/>
      <c r="DH1360" s="21"/>
      <c r="DI1360" s="21"/>
    </row>
    <row r="1361" spans="1:113" x14ac:dyDescent="0.25">
      <c r="A1361" s="21"/>
      <c r="B1361" s="21"/>
      <c r="C1361" s="21"/>
      <c r="D1361" s="21"/>
      <c r="E1361" s="21"/>
      <c r="F1361" s="21"/>
      <c r="G1361" s="21"/>
      <c r="H1361" s="21"/>
      <c r="I1361" s="21"/>
      <c r="J1361" s="21"/>
      <c r="K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V1361" s="21"/>
      <c r="BW1361" s="21"/>
      <c r="BX1361" s="21"/>
      <c r="BY1361" s="21"/>
      <c r="BZ1361" s="21"/>
      <c r="CA1361" s="21"/>
      <c r="CB1361" s="21"/>
      <c r="CC1361" s="21"/>
      <c r="CD1361" s="21"/>
      <c r="CE1361" s="21"/>
      <c r="CF1361" s="21"/>
      <c r="DH1361" s="21"/>
      <c r="DI1361" s="21"/>
    </row>
    <row r="1362" spans="1:113" x14ac:dyDescent="0.25">
      <c r="A1362" s="21"/>
      <c r="B1362" s="21"/>
      <c r="C1362" s="21"/>
      <c r="D1362" s="21"/>
      <c r="E1362" s="21"/>
      <c r="F1362" s="21"/>
      <c r="G1362" s="21"/>
      <c r="H1362" s="21"/>
      <c r="I1362" s="21"/>
      <c r="J1362" s="21"/>
      <c r="K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V1362" s="21"/>
      <c r="BW1362" s="21"/>
      <c r="BX1362" s="21"/>
      <c r="BY1362" s="21"/>
      <c r="BZ1362" s="21"/>
      <c r="CA1362" s="21"/>
      <c r="CB1362" s="21"/>
      <c r="CC1362" s="21"/>
      <c r="CD1362" s="21"/>
      <c r="CE1362" s="21"/>
      <c r="CF1362" s="21"/>
      <c r="DH1362" s="21"/>
      <c r="DI1362" s="21"/>
    </row>
    <row r="1363" spans="1:113" x14ac:dyDescent="0.25">
      <c r="A1363" s="21"/>
      <c r="B1363" s="21"/>
      <c r="C1363" s="21"/>
      <c r="D1363" s="21"/>
      <c r="E1363" s="21"/>
      <c r="F1363" s="21"/>
      <c r="G1363" s="21"/>
      <c r="H1363" s="21"/>
      <c r="I1363" s="21"/>
      <c r="J1363" s="21"/>
      <c r="K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V1363" s="21"/>
      <c r="BW1363" s="21"/>
      <c r="BX1363" s="21"/>
      <c r="BY1363" s="21"/>
      <c r="BZ1363" s="21"/>
      <c r="CA1363" s="21"/>
      <c r="CB1363" s="21"/>
      <c r="CC1363" s="21"/>
      <c r="CD1363" s="21"/>
      <c r="CE1363" s="21"/>
      <c r="CF1363" s="21"/>
      <c r="DH1363" s="21"/>
      <c r="DI1363" s="21"/>
    </row>
    <row r="1364" spans="1:113" x14ac:dyDescent="0.25">
      <c r="A1364" s="21"/>
      <c r="B1364" s="21"/>
      <c r="C1364" s="21"/>
      <c r="D1364" s="21"/>
      <c r="E1364" s="21"/>
      <c r="F1364" s="21"/>
      <c r="G1364" s="21"/>
      <c r="H1364" s="21"/>
      <c r="I1364" s="21"/>
      <c r="J1364" s="21"/>
      <c r="K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V1364" s="21"/>
      <c r="BW1364" s="21"/>
      <c r="BX1364" s="21"/>
      <c r="BY1364" s="21"/>
      <c r="BZ1364" s="21"/>
      <c r="CA1364" s="21"/>
      <c r="CB1364" s="21"/>
      <c r="CC1364" s="21"/>
      <c r="CD1364" s="21"/>
      <c r="CE1364" s="21"/>
      <c r="CF1364" s="21"/>
      <c r="DH1364" s="21"/>
      <c r="DI1364" s="21"/>
    </row>
    <row r="1365" spans="1:113" x14ac:dyDescent="0.25">
      <c r="A1365" s="21"/>
      <c r="B1365" s="21"/>
      <c r="C1365" s="21"/>
      <c r="D1365" s="21"/>
      <c r="E1365" s="21"/>
      <c r="F1365" s="21"/>
      <c r="G1365" s="21"/>
      <c r="H1365" s="21"/>
      <c r="I1365" s="21"/>
      <c r="J1365" s="21"/>
      <c r="K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V1365" s="21"/>
      <c r="BW1365" s="21"/>
      <c r="BX1365" s="21"/>
      <c r="BY1365" s="21"/>
      <c r="BZ1365" s="21"/>
      <c r="CA1365" s="21"/>
      <c r="CB1365" s="21"/>
      <c r="CC1365" s="21"/>
      <c r="CD1365" s="21"/>
      <c r="CE1365" s="21"/>
      <c r="CF1365" s="21"/>
      <c r="DH1365" s="21"/>
      <c r="DI1365" s="21"/>
    </row>
    <row r="1366" spans="1:113" x14ac:dyDescent="0.25">
      <c r="A1366" s="21"/>
      <c r="B1366" s="21"/>
      <c r="C1366" s="21"/>
      <c r="D1366" s="21"/>
      <c r="E1366" s="21"/>
      <c r="F1366" s="21"/>
      <c r="G1366" s="21"/>
      <c r="H1366" s="21"/>
      <c r="I1366" s="21"/>
      <c r="J1366" s="21"/>
      <c r="K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V1366" s="21"/>
      <c r="BW1366" s="21"/>
      <c r="BX1366" s="21"/>
      <c r="BY1366" s="21"/>
      <c r="BZ1366" s="21"/>
      <c r="CA1366" s="21"/>
      <c r="CB1366" s="21"/>
      <c r="CC1366" s="21"/>
      <c r="CD1366" s="21"/>
      <c r="CE1366" s="21"/>
      <c r="CF1366" s="21"/>
      <c r="DH1366" s="21"/>
      <c r="DI1366" s="21"/>
    </row>
    <row r="1367" spans="1:113" x14ac:dyDescent="0.25">
      <c r="A1367" s="21"/>
      <c r="B1367" s="21"/>
      <c r="C1367" s="21"/>
      <c r="D1367" s="21"/>
      <c r="E1367" s="21"/>
      <c r="F1367" s="21"/>
      <c r="G1367" s="21"/>
      <c r="H1367" s="21"/>
      <c r="I1367" s="21"/>
      <c r="J1367" s="21"/>
      <c r="K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V1367" s="21"/>
      <c r="BW1367" s="21"/>
      <c r="BX1367" s="21"/>
      <c r="BY1367" s="21"/>
      <c r="BZ1367" s="21"/>
      <c r="CA1367" s="21"/>
      <c r="CB1367" s="21"/>
      <c r="CC1367" s="21"/>
      <c r="CD1367" s="21"/>
      <c r="CE1367" s="21"/>
      <c r="CF1367" s="21"/>
      <c r="DH1367" s="21"/>
      <c r="DI1367" s="21"/>
    </row>
    <row r="1368" spans="1:113" x14ac:dyDescent="0.25">
      <c r="A1368" s="21"/>
      <c r="B1368" s="21"/>
      <c r="C1368" s="21"/>
      <c r="D1368" s="21"/>
      <c r="E1368" s="21"/>
      <c r="F1368" s="21"/>
      <c r="G1368" s="21"/>
      <c r="H1368" s="21"/>
      <c r="I1368" s="21"/>
      <c r="J1368" s="21"/>
      <c r="K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V1368" s="21"/>
      <c r="BW1368" s="21"/>
      <c r="BX1368" s="21"/>
      <c r="BY1368" s="21"/>
      <c r="BZ1368" s="21"/>
      <c r="CA1368" s="21"/>
      <c r="CB1368" s="21"/>
      <c r="CC1368" s="21"/>
      <c r="CD1368" s="21"/>
      <c r="CE1368" s="21"/>
      <c r="CF1368" s="21"/>
      <c r="DH1368" s="21"/>
      <c r="DI1368" s="21"/>
    </row>
    <row r="1369" spans="1:113" x14ac:dyDescent="0.25">
      <c r="A1369" s="21"/>
      <c r="B1369" s="21"/>
      <c r="C1369" s="21"/>
      <c r="D1369" s="21"/>
      <c r="E1369" s="21"/>
      <c r="F1369" s="21"/>
      <c r="G1369" s="21"/>
      <c r="H1369" s="21"/>
      <c r="I1369" s="21"/>
      <c r="J1369" s="21"/>
      <c r="K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V1369" s="21"/>
      <c r="BW1369" s="21"/>
      <c r="BX1369" s="21"/>
      <c r="BY1369" s="21"/>
      <c r="BZ1369" s="21"/>
      <c r="CA1369" s="21"/>
      <c r="CB1369" s="21"/>
      <c r="CC1369" s="21"/>
      <c r="CD1369" s="21"/>
      <c r="CE1369" s="21"/>
      <c r="CF1369" s="21"/>
      <c r="DH1369" s="21"/>
      <c r="DI1369" s="21"/>
    </row>
    <row r="1370" spans="1:113" x14ac:dyDescent="0.25">
      <c r="A1370" s="21"/>
      <c r="B1370" s="21"/>
      <c r="C1370" s="21"/>
      <c r="D1370" s="21"/>
      <c r="E1370" s="21"/>
      <c r="F1370" s="21"/>
      <c r="G1370" s="21"/>
      <c r="H1370" s="21"/>
      <c r="I1370" s="21"/>
      <c r="J1370" s="21"/>
      <c r="K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V1370" s="21"/>
      <c r="BW1370" s="21"/>
      <c r="BX1370" s="21"/>
      <c r="BY1370" s="21"/>
      <c r="BZ1370" s="21"/>
      <c r="CA1370" s="21"/>
      <c r="CB1370" s="21"/>
      <c r="CC1370" s="21"/>
      <c r="CD1370" s="21"/>
      <c r="CE1370" s="21"/>
      <c r="CF1370" s="21"/>
      <c r="DH1370" s="21"/>
      <c r="DI1370" s="21"/>
    </row>
    <row r="1371" spans="1:113" x14ac:dyDescent="0.25">
      <c r="A1371" s="21"/>
      <c r="B1371" s="21"/>
      <c r="C1371" s="21"/>
      <c r="D1371" s="21"/>
      <c r="E1371" s="21"/>
      <c r="F1371" s="21"/>
      <c r="G1371" s="21"/>
      <c r="H1371" s="21"/>
      <c r="I1371" s="21"/>
      <c r="J1371" s="21"/>
      <c r="K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V1371" s="21"/>
      <c r="BW1371" s="21"/>
      <c r="BX1371" s="21"/>
      <c r="BY1371" s="21"/>
      <c r="BZ1371" s="21"/>
      <c r="CA1371" s="21"/>
      <c r="CB1371" s="21"/>
      <c r="CC1371" s="21"/>
      <c r="CD1371" s="21"/>
      <c r="CE1371" s="21"/>
      <c r="CF1371" s="21"/>
      <c r="DH1371" s="21"/>
      <c r="DI1371" s="21"/>
    </row>
    <row r="1372" spans="1:113" x14ac:dyDescent="0.25">
      <c r="A1372" s="21"/>
      <c r="B1372" s="21"/>
      <c r="C1372" s="21"/>
      <c r="D1372" s="21"/>
      <c r="E1372" s="21"/>
      <c r="F1372" s="21"/>
      <c r="G1372" s="21"/>
      <c r="H1372" s="21"/>
      <c r="I1372" s="21"/>
      <c r="J1372" s="21"/>
      <c r="K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V1372" s="21"/>
      <c r="BW1372" s="21"/>
      <c r="BX1372" s="21"/>
      <c r="BY1372" s="21"/>
      <c r="BZ1372" s="21"/>
      <c r="CA1372" s="21"/>
      <c r="CB1372" s="21"/>
      <c r="CC1372" s="21"/>
      <c r="CD1372" s="21"/>
      <c r="CE1372" s="21"/>
      <c r="CF1372" s="21"/>
      <c r="DH1372" s="21"/>
      <c r="DI1372" s="21"/>
    </row>
    <row r="1373" spans="1:113" x14ac:dyDescent="0.25">
      <c r="A1373" s="21"/>
      <c r="B1373" s="21"/>
      <c r="C1373" s="21"/>
      <c r="D1373" s="21"/>
      <c r="E1373" s="21"/>
      <c r="F1373" s="21"/>
      <c r="G1373" s="21"/>
      <c r="H1373" s="21"/>
      <c r="I1373" s="21"/>
      <c r="J1373" s="21"/>
      <c r="K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V1373" s="21"/>
      <c r="BW1373" s="21"/>
      <c r="BX1373" s="21"/>
      <c r="BY1373" s="21"/>
      <c r="BZ1373" s="21"/>
      <c r="CA1373" s="21"/>
      <c r="CB1373" s="21"/>
      <c r="CC1373" s="21"/>
      <c r="CD1373" s="21"/>
      <c r="CE1373" s="21"/>
      <c r="CF1373" s="21"/>
      <c r="DH1373" s="21"/>
      <c r="DI1373" s="21"/>
    </row>
    <row r="1374" spans="1:113" x14ac:dyDescent="0.25">
      <c r="A1374" s="21"/>
      <c r="B1374" s="21"/>
      <c r="C1374" s="21"/>
      <c r="D1374" s="21"/>
      <c r="E1374" s="21"/>
      <c r="F1374" s="21"/>
      <c r="G1374" s="21"/>
      <c r="H1374" s="21"/>
      <c r="I1374" s="21"/>
      <c r="J1374" s="21"/>
      <c r="K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V1374" s="21"/>
      <c r="BW1374" s="21"/>
      <c r="BX1374" s="21"/>
      <c r="BY1374" s="21"/>
      <c r="BZ1374" s="21"/>
      <c r="CA1374" s="21"/>
      <c r="CB1374" s="21"/>
      <c r="CC1374" s="21"/>
      <c r="CD1374" s="21"/>
      <c r="CE1374" s="21"/>
      <c r="CF1374" s="21"/>
      <c r="DH1374" s="21"/>
      <c r="DI1374" s="21"/>
    </row>
    <row r="1375" spans="1:113" x14ac:dyDescent="0.25">
      <c r="A1375" s="21"/>
      <c r="B1375" s="21"/>
      <c r="C1375" s="21"/>
      <c r="D1375" s="21"/>
      <c r="E1375" s="21"/>
      <c r="F1375" s="21"/>
      <c r="G1375" s="21"/>
      <c r="H1375" s="21"/>
      <c r="I1375" s="21"/>
      <c r="J1375" s="21"/>
      <c r="K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V1375" s="21"/>
      <c r="BW1375" s="21"/>
      <c r="BX1375" s="21"/>
      <c r="BY1375" s="21"/>
      <c r="BZ1375" s="21"/>
      <c r="CA1375" s="21"/>
      <c r="CB1375" s="21"/>
      <c r="CC1375" s="21"/>
      <c r="CD1375" s="21"/>
      <c r="CE1375" s="21"/>
      <c r="CF1375" s="21"/>
      <c r="DH1375" s="21"/>
      <c r="DI1375" s="21"/>
    </row>
    <row r="1376" spans="1:113" x14ac:dyDescent="0.25">
      <c r="A1376" s="21"/>
      <c r="B1376" s="21"/>
      <c r="C1376" s="21"/>
      <c r="D1376" s="21"/>
      <c r="E1376" s="21"/>
      <c r="F1376" s="21"/>
      <c r="G1376" s="21"/>
      <c r="H1376" s="21"/>
      <c r="I1376" s="21"/>
      <c r="J1376" s="21"/>
      <c r="K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V1376" s="21"/>
      <c r="BW1376" s="21"/>
      <c r="BX1376" s="21"/>
      <c r="BY1376" s="21"/>
      <c r="BZ1376" s="21"/>
      <c r="CA1376" s="21"/>
      <c r="CB1376" s="21"/>
      <c r="CC1376" s="21"/>
      <c r="CD1376" s="21"/>
      <c r="CE1376" s="21"/>
      <c r="CF1376" s="21"/>
      <c r="DH1376" s="21"/>
      <c r="DI1376" s="21"/>
    </row>
    <row r="1377" spans="1:113" x14ac:dyDescent="0.25">
      <c r="A1377" s="21"/>
      <c r="B1377" s="21"/>
      <c r="C1377" s="21"/>
      <c r="D1377" s="21"/>
      <c r="E1377" s="21"/>
      <c r="F1377" s="21"/>
      <c r="G1377" s="21"/>
      <c r="H1377" s="21"/>
      <c r="I1377" s="21"/>
      <c r="J1377" s="21"/>
      <c r="K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V1377" s="21"/>
      <c r="BW1377" s="21"/>
      <c r="BX1377" s="21"/>
      <c r="BY1377" s="21"/>
      <c r="BZ1377" s="21"/>
      <c r="CA1377" s="21"/>
      <c r="CB1377" s="21"/>
      <c r="CC1377" s="21"/>
      <c r="CD1377" s="21"/>
      <c r="CE1377" s="21"/>
      <c r="CF1377" s="21"/>
      <c r="DH1377" s="21"/>
      <c r="DI1377" s="21"/>
    </row>
    <row r="1378" spans="1:113" x14ac:dyDescent="0.25">
      <c r="A1378" s="21"/>
      <c r="B1378" s="21"/>
      <c r="C1378" s="21"/>
      <c r="D1378" s="21"/>
      <c r="E1378" s="21"/>
      <c r="F1378" s="21"/>
      <c r="G1378" s="21"/>
      <c r="H1378" s="21"/>
      <c r="I1378" s="21"/>
      <c r="J1378" s="21"/>
      <c r="K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V1378" s="21"/>
      <c r="BW1378" s="21"/>
      <c r="BX1378" s="21"/>
      <c r="BY1378" s="21"/>
      <c r="BZ1378" s="21"/>
      <c r="CA1378" s="21"/>
      <c r="CB1378" s="21"/>
      <c r="CC1378" s="21"/>
      <c r="CD1378" s="21"/>
      <c r="CE1378" s="21"/>
      <c r="CF1378" s="21"/>
      <c r="DH1378" s="21"/>
      <c r="DI1378" s="21"/>
    </row>
    <row r="1379" spans="1:113" x14ac:dyDescent="0.25">
      <c r="A1379" s="21"/>
      <c r="B1379" s="21"/>
      <c r="C1379" s="21"/>
      <c r="D1379" s="21"/>
      <c r="E1379" s="21"/>
      <c r="F1379" s="21"/>
      <c r="G1379" s="21"/>
      <c r="H1379" s="21"/>
      <c r="I1379" s="21"/>
      <c r="J1379" s="21"/>
      <c r="K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V1379" s="21"/>
      <c r="BW1379" s="21"/>
      <c r="BX1379" s="21"/>
      <c r="BY1379" s="21"/>
      <c r="BZ1379" s="21"/>
      <c r="CA1379" s="21"/>
      <c r="CB1379" s="21"/>
      <c r="CC1379" s="21"/>
      <c r="CD1379" s="21"/>
      <c r="CE1379" s="21"/>
      <c r="CF1379" s="21"/>
      <c r="DH1379" s="21"/>
      <c r="DI1379" s="21"/>
    </row>
    <row r="1380" spans="1:113" x14ac:dyDescent="0.25">
      <c r="A1380" s="21"/>
      <c r="B1380" s="21"/>
      <c r="C1380" s="21"/>
      <c r="D1380" s="21"/>
      <c r="E1380" s="21"/>
      <c r="F1380" s="21"/>
      <c r="G1380" s="21"/>
      <c r="H1380" s="21"/>
      <c r="I1380" s="21"/>
      <c r="J1380" s="21"/>
      <c r="K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V1380" s="21"/>
      <c r="BW1380" s="21"/>
      <c r="BX1380" s="21"/>
      <c r="BY1380" s="21"/>
      <c r="BZ1380" s="21"/>
      <c r="CA1380" s="21"/>
      <c r="CB1380" s="21"/>
      <c r="CC1380" s="21"/>
      <c r="CD1380" s="21"/>
      <c r="CE1380" s="21"/>
      <c r="CF1380" s="21"/>
      <c r="DH1380" s="21"/>
      <c r="DI1380" s="21"/>
    </row>
    <row r="1381" spans="1:113" x14ac:dyDescent="0.25">
      <c r="A1381" s="21"/>
      <c r="B1381" s="21"/>
      <c r="C1381" s="21"/>
      <c r="D1381" s="21"/>
      <c r="E1381" s="21"/>
      <c r="F1381" s="21"/>
      <c r="G1381" s="21"/>
      <c r="H1381" s="21"/>
      <c r="I1381" s="21"/>
      <c r="J1381" s="21"/>
      <c r="K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V1381" s="21"/>
      <c r="BW1381" s="21"/>
      <c r="BX1381" s="21"/>
      <c r="BY1381" s="21"/>
      <c r="BZ1381" s="21"/>
      <c r="CA1381" s="21"/>
      <c r="CB1381" s="21"/>
      <c r="CC1381" s="21"/>
      <c r="CD1381" s="21"/>
      <c r="CE1381" s="21"/>
      <c r="CF1381" s="21"/>
      <c r="DH1381" s="21"/>
      <c r="DI1381" s="21"/>
    </row>
    <row r="1382" spans="1:113" x14ac:dyDescent="0.25">
      <c r="A1382" s="21"/>
      <c r="B1382" s="21"/>
      <c r="C1382" s="21"/>
      <c r="D1382" s="21"/>
      <c r="E1382" s="21"/>
      <c r="F1382" s="21"/>
      <c r="G1382" s="21"/>
      <c r="H1382" s="21"/>
      <c r="I1382" s="21"/>
      <c r="J1382" s="21"/>
      <c r="K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V1382" s="21"/>
      <c r="BW1382" s="21"/>
      <c r="BX1382" s="21"/>
      <c r="BY1382" s="21"/>
      <c r="BZ1382" s="21"/>
      <c r="CA1382" s="21"/>
      <c r="CB1382" s="21"/>
      <c r="CC1382" s="21"/>
      <c r="CD1382" s="21"/>
      <c r="CE1382" s="21"/>
      <c r="CF1382" s="21"/>
      <c r="DH1382" s="21"/>
      <c r="DI1382" s="21"/>
    </row>
    <row r="1383" spans="1:113" x14ac:dyDescent="0.25">
      <c r="A1383" s="21"/>
      <c r="B1383" s="21"/>
      <c r="C1383" s="21"/>
      <c r="D1383" s="21"/>
      <c r="E1383" s="21"/>
      <c r="F1383" s="21"/>
      <c r="G1383" s="21"/>
      <c r="H1383" s="21"/>
      <c r="I1383" s="21"/>
      <c r="J1383" s="21"/>
      <c r="K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V1383" s="21"/>
      <c r="BW1383" s="21"/>
      <c r="BX1383" s="21"/>
      <c r="BY1383" s="21"/>
      <c r="BZ1383" s="21"/>
      <c r="CA1383" s="21"/>
      <c r="CB1383" s="21"/>
      <c r="CC1383" s="21"/>
      <c r="CD1383" s="21"/>
      <c r="CE1383" s="21"/>
      <c r="CF1383" s="21"/>
      <c r="DH1383" s="21"/>
      <c r="DI1383" s="21"/>
    </row>
    <row r="1384" spans="1:113" x14ac:dyDescent="0.25">
      <c r="A1384" s="21"/>
      <c r="B1384" s="21"/>
      <c r="C1384" s="21"/>
      <c r="D1384" s="21"/>
      <c r="E1384" s="21"/>
      <c r="F1384" s="21"/>
      <c r="G1384" s="21"/>
      <c r="H1384" s="21"/>
      <c r="I1384" s="21"/>
      <c r="J1384" s="21"/>
      <c r="K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V1384" s="21"/>
      <c r="BW1384" s="21"/>
      <c r="BX1384" s="21"/>
      <c r="BY1384" s="21"/>
      <c r="BZ1384" s="21"/>
      <c r="CA1384" s="21"/>
      <c r="CB1384" s="21"/>
      <c r="CC1384" s="21"/>
      <c r="CD1384" s="21"/>
      <c r="CE1384" s="21"/>
      <c r="CF1384" s="21"/>
      <c r="DH1384" s="21"/>
      <c r="DI1384" s="21"/>
    </row>
    <row r="1385" spans="1:113" x14ac:dyDescent="0.25">
      <c r="A1385" s="21"/>
      <c r="B1385" s="21"/>
      <c r="C1385" s="21"/>
      <c r="D1385" s="21"/>
      <c r="E1385" s="21"/>
      <c r="F1385" s="21"/>
      <c r="G1385" s="21"/>
      <c r="H1385" s="21"/>
      <c r="I1385" s="21"/>
      <c r="J1385" s="21"/>
      <c r="K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V1385" s="21"/>
      <c r="BW1385" s="21"/>
      <c r="BX1385" s="21"/>
      <c r="BY1385" s="21"/>
      <c r="BZ1385" s="21"/>
      <c r="CA1385" s="21"/>
      <c r="CB1385" s="21"/>
      <c r="CC1385" s="21"/>
      <c r="CD1385" s="21"/>
      <c r="CE1385" s="21"/>
      <c r="CF1385" s="21"/>
      <c r="DH1385" s="21"/>
      <c r="DI1385" s="21"/>
    </row>
    <row r="1386" spans="1:113" x14ac:dyDescent="0.25">
      <c r="A1386" s="21"/>
      <c r="B1386" s="21"/>
      <c r="C1386" s="21"/>
      <c r="D1386" s="21"/>
      <c r="E1386" s="21"/>
      <c r="F1386" s="21"/>
      <c r="G1386" s="21"/>
      <c r="H1386" s="21"/>
      <c r="I1386" s="21"/>
      <c r="J1386" s="21"/>
      <c r="K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V1386" s="21"/>
      <c r="BW1386" s="21"/>
      <c r="BX1386" s="21"/>
      <c r="BY1386" s="21"/>
      <c r="BZ1386" s="21"/>
      <c r="CA1386" s="21"/>
      <c r="CB1386" s="21"/>
      <c r="CC1386" s="21"/>
      <c r="CD1386" s="21"/>
      <c r="CE1386" s="21"/>
      <c r="CF1386" s="21"/>
      <c r="DH1386" s="21"/>
      <c r="DI1386" s="21"/>
    </row>
    <row r="1387" spans="1:113" x14ac:dyDescent="0.25">
      <c r="A1387" s="21"/>
      <c r="B1387" s="21"/>
      <c r="C1387" s="21"/>
      <c r="D1387" s="21"/>
      <c r="E1387" s="21"/>
      <c r="F1387" s="21"/>
      <c r="G1387" s="21"/>
      <c r="H1387" s="21"/>
      <c r="I1387" s="21"/>
      <c r="J1387" s="21"/>
      <c r="K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V1387" s="21"/>
      <c r="BW1387" s="21"/>
      <c r="BX1387" s="21"/>
      <c r="BY1387" s="21"/>
      <c r="BZ1387" s="21"/>
      <c r="CA1387" s="21"/>
      <c r="CB1387" s="21"/>
      <c r="CC1387" s="21"/>
      <c r="CD1387" s="21"/>
      <c r="CE1387" s="21"/>
      <c r="CF1387" s="21"/>
      <c r="DH1387" s="21"/>
      <c r="DI1387" s="21"/>
    </row>
    <row r="1388" spans="1:113" x14ac:dyDescent="0.25">
      <c r="A1388" s="21"/>
      <c r="B1388" s="21"/>
      <c r="C1388" s="21"/>
      <c r="D1388" s="21"/>
      <c r="E1388" s="21"/>
      <c r="F1388" s="21"/>
      <c r="G1388" s="21"/>
      <c r="H1388" s="21"/>
      <c r="I1388" s="21"/>
      <c r="J1388" s="21"/>
      <c r="K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V1388" s="21"/>
      <c r="BW1388" s="21"/>
      <c r="BX1388" s="21"/>
      <c r="BY1388" s="21"/>
      <c r="BZ1388" s="21"/>
      <c r="CA1388" s="21"/>
      <c r="CB1388" s="21"/>
      <c r="CC1388" s="21"/>
      <c r="CD1388" s="21"/>
      <c r="CE1388" s="21"/>
      <c r="CF1388" s="21"/>
      <c r="DH1388" s="21"/>
      <c r="DI1388" s="21"/>
    </row>
    <row r="1389" spans="1:113" x14ac:dyDescent="0.25">
      <c r="A1389" s="21"/>
      <c r="B1389" s="21"/>
      <c r="C1389" s="21"/>
      <c r="D1389" s="21"/>
      <c r="E1389" s="21"/>
      <c r="F1389" s="21"/>
      <c r="G1389" s="21"/>
      <c r="H1389" s="21"/>
      <c r="I1389" s="21"/>
      <c r="J1389" s="21"/>
      <c r="K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V1389" s="21"/>
      <c r="BW1389" s="21"/>
      <c r="BX1389" s="21"/>
      <c r="BY1389" s="21"/>
      <c r="BZ1389" s="21"/>
      <c r="CA1389" s="21"/>
      <c r="CB1389" s="21"/>
      <c r="CC1389" s="21"/>
      <c r="CD1389" s="21"/>
      <c r="CE1389" s="21"/>
      <c r="CF1389" s="21"/>
      <c r="DH1389" s="21"/>
      <c r="DI1389" s="21"/>
    </row>
    <row r="1390" spans="1:113" x14ac:dyDescent="0.25">
      <c r="A1390" s="21"/>
      <c r="B1390" s="21"/>
      <c r="C1390" s="21"/>
      <c r="D1390" s="21"/>
      <c r="E1390" s="21"/>
      <c r="F1390" s="21"/>
      <c r="G1390" s="21"/>
      <c r="H1390" s="21"/>
      <c r="I1390" s="21"/>
      <c r="J1390" s="21"/>
      <c r="K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V1390" s="21"/>
      <c r="BW1390" s="21"/>
      <c r="BX1390" s="21"/>
      <c r="BY1390" s="21"/>
      <c r="BZ1390" s="21"/>
      <c r="CA1390" s="21"/>
      <c r="CB1390" s="21"/>
      <c r="CC1390" s="21"/>
      <c r="CD1390" s="21"/>
      <c r="CE1390" s="21"/>
      <c r="CF1390" s="21"/>
      <c r="DH1390" s="21"/>
      <c r="DI1390" s="21"/>
    </row>
    <row r="1391" spans="1:113" x14ac:dyDescent="0.25">
      <c r="A1391" s="21"/>
      <c r="B1391" s="21"/>
      <c r="C1391" s="21"/>
      <c r="D1391" s="21"/>
      <c r="E1391" s="21"/>
      <c r="F1391" s="21"/>
      <c r="G1391" s="21"/>
      <c r="H1391" s="21"/>
      <c r="I1391" s="21"/>
      <c r="J1391" s="21"/>
      <c r="K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V1391" s="21"/>
      <c r="BW1391" s="21"/>
      <c r="BX1391" s="21"/>
      <c r="BY1391" s="21"/>
      <c r="BZ1391" s="21"/>
      <c r="CA1391" s="21"/>
      <c r="CB1391" s="21"/>
      <c r="CC1391" s="21"/>
      <c r="CD1391" s="21"/>
      <c r="CE1391" s="21"/>
      <c r="CF1391" s="21"/>
      <c r="DH1391" s="21"/>
      <c r="DI1391" s="21"/>
    </row>
    <row r="1392" spans="1:113" x14ac:dyDescent="0.25">
      <c r="A1392" s="21"/>
      <c r="B1392" s="21"/>
      <c r="C1392" s="21"/>
      <c r="D1392" s="21"/>
      <c r="E1392" s="21"/>
      <c r="F1392" s="21"/>
      <c r="G1392" s="21"/>
      <c r="H1392" s="21"/>
      <c r="I1392" s="21"/>
      <c r="J1392" s="21"/>
      <c r="K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V1392" s="21"/>
      <c r="BW1392" s="21"/>
      <c r="BX1392" s="21"/>
      <c r="BY1392" s="21"/>
      <c r="BZ1392" s="21"/>
      <c r="CA1392" s="21"/>
      <c r="CB1392" s="21"/>
      <c r="CC1392" s="21"/>
      <c r="CD1392" s="21"/>
      <c r="CE1392" s="21"/>
      <c r="CF1392" s="21"/>
      <c r="DH1392" s="21"/>
      <c r="DI1392" s="21"/>
    </row>
    <row r="1393" spans="1:113" x14ac:dyDescent="0.25">
      <c r="A1393" s="21"/>
      <c r="B1393" s="21"/>
      <c r="C1393" s="21"/>
      <c r="D1393" s="21"/>
      <c r="E1393" s="21"/>
      <c r="F1393" s="21"/>
      <c r="G1393" s="21"/>
      <c r="H1393" s="21"/>
      <c r="I1393" s="21"/>
      <c r="J1393" s="21"/>
      <c r="K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V1393" s="21"/>
      <c r="BW1393" s="21"/>
      <c r="BX1393" s="21"/>
      <c r="BY1393" s="21"/>
      <c r="BZ1393" s="21"/>
      <c r="CA1393" s="21"/>
      <c r="CB1393" s="21"/>
      <c r="CC1393" s="21"/>
      <c r="CD1393" s="21"/>
      <c r="CE1393" s="21"/>
      <c r="CF1393" s="21"/>
      <c r="DH1393" s="21"/>
      <c r="DI1393" s="21"/>
    </row>
    <row r="1394" spans="1:113" x14ac:dyDescent="0.25">
      <c r="A1394" s="21"/>
      <c r="B1394" s="21"/>
      <c r="C1394" s="21"/>
      <c r="D1394" s="21"/>
      <c r="E1394" s="21"/>
      <c r="F1394" s="21"/>
      <c r="G1394" s="21"/>
      <c r="H1394" s="21"/>
      <c r="I1394" s="21"/>
      <c r="J1394" s="21"/>
      <c r="K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V1394" s="21"/>
      <c r="BW1394" s="21"/>
      <c r="BX1394" s="21"/>
      <c r="BY1394" s="21"/>
      <c r="BZ1394" s="21"/>
      <c r="CA1394" s="21"/>
      <c r="CB1394" s="21"/>
      <c r="CC1394" s="21"/>
      <c r="CD1394" s="21"/>
      <c r="CE1394" s="21"/>
      <c r="CF1394" s="21"/>
      <c r="DH1394" s="21"/>
      <c r="DI1394" s="21"/>
    </row>
    <row r="1395" spans="1:113" x14ac:dyDescent="0.25">
      <c r="A1395" s="21"/>
      <c r="B1395" s="21"/>
      <c r="C1395" s="21"/>
      <c r="D1395" s="21"/>
      <c r="E1395" s="21"/>
      <c r="F1395" s="21"/>
      <c r="G1395" s="21"/>
      <c r="H1395" s="21"/>
      <c r="I1395" s="21"/>
      <c r="J1395" s="21"/>
      <c r="K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V1395" s="21"/>
      <c r="BW1395" s="21"/>
      <c r="BX1395" s="21"/>
      <c r="BY1395" s="21"/>
      <c r="BZ1395" s="21"/>
      <c r="CA1395" s="21"/>
      <c r="CB1395" s="21"/>
      <c r="CC1395" s="21"/>
      <c r="CD1395" s="21"/>
      <c r="CE1395" s="21"/>
      <c r="CF1395" s="21"/>
      <c r="DH1395" s="21"/>
      <c r="DI1395" s="21"/>
    </row>
    <row r="1396" spans="1:113" x14ac:dyDescent="0.25">
      <c r="A1396" s="21"/>
      <c r="B1396" s="21"/>
      <c r="C1396" s="21"/>
      <c r="D1396" s="21"/>
      <c r="E1396" s="21"/>
      <c r="F1396" s="21"/>
      <c r="G1396" s="21"/>
      <c r="H1396" s="21"/>
      <c r="I1396" s="21"/>
      <c r="J1396" s="21"/>
      <c r="K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V1396" s="21"/>
      <c r="BW1396" s="21"/>
      <c r="BX1396" s="21"/>
      <c r="BY1396" s="21"/>
      <c r="BZ1396" s="21"/>
      <c r="CA1396" s="21"/>
      <c r="CB1396" s="21"/>
      <c r="CC1396" s="21"/>
      <c r="CD1396" s="21"/>
      <c r="CE1396" s="21"/>
      <c r="CF1396" s="21"/>
      <c r="DH1396" s="21"/>
      <c r="DI1396" s="21"/>
    </row>
    <row r="1397" spans="1:113" x14ac:dyDescent="0.25">
      <c r="A1397" s="21"/>
      <c r="B1397" s="21"/>
      <c r="C1397" s="21"/>
      <c r="D1397" s="21"/>
      <c r="E1397" s="21"/>
      <c r="F1397" s="21"/>
      <c r="G1397" s="21"/>
      <c r="H1397" s="21"/>
      <c r="I1397" s="21"/>
      <c r="J1397" s="21"/>
      <c r="K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V1397" s="21"/>
      <c r="BW1397" s="21"/>
      <c r="BX1397" s="21"/>
      <c r="BY1397" s="21"/>
      <c r="BZ1397" s="21"/>
      <c r="CA1397" s="21"/>
      <c r="CB1397" s="21"/>
      <c r="CC1397" s="21"/>
      <c r="CD1397" s="21"/>
      <c r="CE1397" s="21"/>
      <c r="CF1397" s="21"/>
      <c r="DH1397" s="21"/>
      <c r="DI1397" s="21"/>
    </row>
    <row r="1398" spans="1:113" x14ac:dyDescent="0.25">
      <c r="A1398" s="21"/>
      <c r="B1398" s="21"/>
      <c r="C1398" s="21"/>
      <c r="D1398" s="21"/>
      <c r="E1398" s="21"/>
      <c r="F1398" s="21"/>
      <c r="G1398" s="21"/>
      <c r="H1398" s="21"/>
      <c r="I1398" s="21"/>
      <c r="J1398" s="21"/>
      <c r="K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V1398" s="21"/>
      <c r="BW1398" s="21"/>
      <c r="BX1398" s="21"/>
      <c r="BY1398" s="21"/>
      <c r="BZ1398" s="21"/>
      <c r="CA1398" s="21"/>
      <c r="CB1398" s="21"/>
      <c r="CC1398" s="21"/>
      <c r="CD1398" s="21"/>
      <c r="CE1398" s="21"/>
      <c r="CF1398" s="21"/>
      <c r="DH1398" s="21"/>
      <c r="DI1398" s="21"/>
    </row>
    <row r="1399" spans="1:113" x14ac:dyDescent="0.25">
      <c r="A1399" s="21"/>
      <c r="B1399" s="21"/>
      <c r="C1399" s="21"/>
      <c r="D1399" s="21"/>
      <c r="E1399" s="21"/>
      <c r="F1399" s="21"/>
      <c r="G1399" s="21"/>
      <c r="H1399" s="21"/>
      <c r="I1399" s="21"/>
      <c r="J1399" s="21"/>
      <c r="K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V1399" s="21"/>
      <c r="BW1399" s="21"/>
      <c r="BX1399" s="21"/>
      <c r="BY1399" s="21"/>
      <c r="BZ1399" s="21"/>
      <c r="CA1399" s="21"/>
      <c r="CB1399" s="21"/>
      <c r="CC1399" s="21"/>
      <c r="CD1399" s="21"/>
      <c r="CE1399" s="21"/>
      <c r="CF1399" s="21"/>
      <c r="DH1399" s="21"/>
      <c r="DI1399" s="21"/>
    </row>
    <row r="1400" spans="1:113" x14ac:dyDescent="0.25">
      <c r="A1400" s="21"/>
      <c r="B1400" s="21"/>
      <c r="C1400" s="21"/>
      <c r="D1400" s="21"/>
      <c r="E1400" s="21"/>
      <c r="F1400" s="21"/>
      <c r="G1400" s="21"/>
      <c r="H1400" s="21"/>
      <c r="I1400" s="21"/>
      <c r="J1400" s="21"/>
      <c r="K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V1400" s="21"/>
      <c r="BW1400" s="21"/>
      <c r="BX1400" s="21"/>
      <c r="BY1400" s="21"/>
      <c r="BZ1400" s="21"/>
      <c r="CA1400" s="21"/>
      <c r="CB1400" s="21"/>
      <c r="CC1400" s="21"/>
      <c r="CD1400" s="21"/>
      <c r="CE1400" s="21"/>
      <c r="CF1400" s="21"/>
      <c r="DH1400" s="21"/>
      <c r="DI1400" s="21"/>
    </row>
    <row r="1401" spans="1:113" x14ac:dyDescent="0.25">
      <c r="A1401" s="21"/>
      <c r="B1401" s="21"/>
      <c r="C1401" s="21"/>
      <c r="D1401" s="21"/>
      <c r="E1401" s="21"/>
      <c r="F1401" s="21"/>
      <c r="G1401" s="21"/>
      <c r="H1401" s="21"/>
      <c r="I1401" s="21"/>
      <c r="J1401" s="21"/>
      <c r="K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V1401" s="21"/>
      <c r="BW1401" s="21"/>
      <c r="BX1401" s="21"/>
      <c r="BY1401" s="21"/>
      <c r="BZ1401" s="21"/>
      <c r="CA1401" s="21"/>
      <c r="CB1401" s="21"/>
      <c r="CC1401" s="21"/>
      <c r="CD1401" s="21"/>
      <c r="CE1401" s="21"/>
      <c r="CF1401" s="21"/>
      <c r="DH1401" s="21"/>
      <c r="DI1401" s="21"/>
    </row>
    <row r="1402" spans="1:113" x14ac:dyDescent="0.25">
      <c r="A1402" s="21"/>
      <c r="B1402" s="21"/>
      <c r="C1402" s="21"/>
      <c r="D1402" s="21"/>
      <c r="E1402" s="21"/>
      <c r="F1402" s="21"/>
      <c r="G1402" s="21"/>
      <c r="H1402" s="21"/>
      <c r="I1402" s="21"/>
      <c r="J1402" s="21"/>
      <c r="K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V1402" s="21"/>
      <c r="BW1402" s="21"/>
      <c r="BX1402" s="21"/>
      <c r="BY1402" s="21"/>
      <c r="BZ1402" s="21"/>
      <c r="CA1402" s="21"/>
      <c r="CB1402" s="21"/>
      <c r="CC1402" s="21"/>
      <c r="CD1402" s="21"/>
      <c r="CE1402" s="21"/>
      <c r="CF1402" s="21"/>
      <c r="DH1402" s="21"/>
      <c r="DI1402" s="21"/>
    </row>
    <row r="1403" spans="1:113" x14ac:dyDescent="0.25">
      <c r="A1403" s="21"/>
      <c r="B1403" s="21"/>
      <c r="C1403" s="21"/>
      <c r="D1403" s="21"/>
      <c r="E1403" s="21"/>
      <c r="F1403" s="21"/>
      <c r="G1403" s="21"/>
      <c r="H1403" s="21"/>
      <c r="I1403" s="21"/>
      <c r="J1403" s="21"/>
      <c r="K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V1403" s="21"/>
      <c r="BW1403" s="21"/>
      <c r="BX1403" s="21"/>
      <c r="BY1403" s="21"/>
      <c r="BZ1403" s="21"/>
      <c r="CA1403" s="21"/>
      <c r="CB1403" s="21"/>
      <c r="CC1403" s="21"/>
      <c r="CD1403" s="21"/>
      <c r="CE1403" s="21"/>
      <c r="CF1403" s="21"/>
      <c r="DH1403" s="21"/>
      <c r="DI1403" s="21"/>
    </row>
    <row r="1404" spans="1:113" x14ac:dyDescent="0.25">
      <c r="A1404" s="21"/>
      <c r="B1404" s="21"/>
      <c r="C1404" s="21"/>
      <c r="D1404" s="21"/>
      <c r="E1404" s="21"/>
      <c r="F1404" s="21"/>
      <c r="G1404" s="21"/>
      <c r="H1404" s="21"/>
      <c r="I1404" s="21"/>
      <c r="J1404" s="21"/>
      <c r="K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V1404" s="21"/>
      <c r="BW1404" s="21"/>
      <c r="BX1404" s="21"/>
      <c r="BY1404" s="21"/>
      <c r="BZ1404" s="21"/>
      <c r="CA1404" s="21"/>
      <c r="CB1404" s="21"/>
      <c r="CC1404" s="21"/>
      <c r="CD1404" s="21"/>
      <c r="CE1404" s="21"/>
      <c r="CF1404" s="21"/>
      <c r="DH1404" s="21"/>
      <c r="DI1404" s="21"/>
    </row>
    <row r="1405" spans="1:113" x14ac:dyDescent="0.25">
      <c r="A1405" s="21"/>
      <c r="B1405" s="21"/>
      <c r="C1405" s="21"/>
      <c r="D1405" s="21"/>
      <c r="E1405" s="21"/>
      <c r="F1405" s="21"/>
      <c r="G1405" s="21"/>
      <c r="H1405" s="21"/>
      <c r="I1405" s="21"/>
      <c r="J1405" s="21"/>
      <c r="K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V1405" s="21"/>
      <c r="BW1405" s="21"/>
      <c r="BX1405" s="21"/>
      <c r="BY1405" s="21"/>
      <c r="BZ1405" s="21"/>
      <c r="CA1405" s="21"/>
      <c r="CB1405" s="21"/>
      <c r="CC1405" s="21"/>
      <c r="CD1405" s="21"/>
      <c r="CE1405" s="21"/>
      <c r="CF1405" s="21"/>
      <c r="DH1405" s="21"/>
      <c r="DI1405" s="21"/>
    </row>
    <row r="1406" spans="1:113" x14ac:dyDescent="0.25">
      <c r="A1406" s="21"/>
      <c r="B1406" s="21"/>
      <c r="C1406" s="21"/>
      <c r="D1406" s="21"/>
      <c r="E1406" s="21"/>
      <c r="F1406" s="21"/>
      <c r="G1406" s="21"/>
      <c r="H1406" s="21"/>
      <c r="I1406" s="21"/>
      <c r="J1406" s="21"/>
      <c r="K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V1406" s="21"/>
      <c r="BW1406" s="21"/>
      <c r="BX1406" s="21"/>
      <c r="BY1406" s="21"/>
      <c r="BZ1406" s="21"/>
      <c r="CA1406" s="21"/>
      <c r="CB1406" s="21"/>
      <c r="CC1406" s="21"/>
      <c r="CD1406" s="21"/>
      <c r="CE1406" s="21"/>
      <c r="CF1406" s="21"/>
      <c r="DH1406" s="21"/>
      <c r="DI1406" s="21"/>
    </row>
    <row r="1407" spans="1:113" x14ac:dyDescent="0.25">
      <c r="A1407" s="21"/>
      <c r="B1407" s="21"/>
      <c r="C1407" s="21"/>
      <c r="D1407" s="21"/>
      <c r="E1407" s="21"/>
      <c r="F1407" s="21"/>
      <c r="G1407" s="21"/>
      <c r="H1407" s="21"/>
      <c r="I1407" s="21"/>
      <c r="J1407" s="21"/>
      <c r="K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V1407" s="21"/>
      <c r="BW1407" s="21"/>
      <c r="BX1407" s="21"/>
      <c r="BY1407" s="21"/>
      <c r="BZ1407" s="21"/>
      <c r="CA1407" s="21"/>
      <c r="CB1407" s="21"/>
      <c r="CC1407" s="21"/>
      <c r="CD1407" s="21"/>
      <c r="CE1407" s="21"/>
      <c r="CF1407" s="21"/>
      <c r="DH1407" s="21"/>
      <c r="DI1407" s="21"/>
    </row>
    <row r="1408" spans="1:113" x14ac:dyDescent="0.25">
      <c r="A1408" s="21"/>
      <c r="B1408" s="21"/>
      <c r="C1408" s="21"/>
      <c r="D1408" s="21"/>
      <c r="E1408" s="21"/>
      <c r="F1408" s="21"/>
      <c r="G1408" s="21"/>
      <c r="H1408" s="21"/>
      <c r="I1408" s="21"/>
      <c r="J1408" s="21"/>
      <c r="K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V1408" s="21"/>
      <c r="BW1408" s="21"/>
      <c r="BX1408" s="21"/>
      <c r="BY1408" s="21"/>
      <c r="BZ1408" s="21"/>
      <c r="CA1408" s="21"/>
      <c r="CB1408" s="21"/>
      <c r="CC1408" s="21"/>
      <c r="CD1408" s="21"/>
      <c r="CE1408" s="21"/>
      <c r="CF1408" s="21"/>
      <c r="DH1408" s="21"/>
      <c r="DI1408" s="21"/>
    </row>
    <row r="1409" spans="1:113" x14ac:dyDescent="0.25">
      <c r="A1409" s="21"/>
      <c r="B1409" s="21"/>
      <c r="C1409" s="21"/>
      <c r="D1409" s="21"/>
      <c r="E1409" s="21"/>
      <c r="F1409" s="21"/>
      <c r="G1409" s="21"/>
      <c r="H1409" s="21"/>
      <c r="I1409" s="21"/>
      <c r="J1409" s="21"/>
      <c r="K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V1409" s="21"/>
      <c r="BW1409" s="21"/>
      <c r="BX1409" s="21"/>
      <c r="BY1409" s="21"/>
      <c r="BZ1409" s="21"/>
      <c r="CA1409" s="21"/>
      <c r="CB1409" s="21"/>
      <c r="CC1409" s="21"/>
      <c r="CD1409" s="21"/>
      <c r="CE1409" s="21"/>
      <c r="CF1409" s="21"/>
      <c r="DH1409" s="21"/>
      <c r="DI1409" s="21"/>
    </row>
    <row r="1410" spans="1:113" x14ac:dyDescent="0.25">
      <c r="A1410" s="21"/>
      <c r="B1410" s="21"/>
      <c r="C1410" s="21"/>
      <c r="D1410" s="21"/>
      <c r="E1410" s="21"/>
      <c r="F1410" s="21"/>
      <c r="G1410" s="21"/>
      <c r="H1410" s="21"/>
      <c r="I1410" s="21"/>
      <c r="J1410" s="21"/>
      <c r="K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V1410" s="21"/>
      <c r="BW1410" s="21"/>
      <c r="BX1410" s="21"/>
      <c r="BY1410" s="21"/>
      <c r="BZ1410" s="21"/>
      <c r="CA1410" s="21"/>
      <c r="CB1410" s="21"/>
      <c r="CC1410" s="21"/>
      <c r="CD1410" s="21"/>
      <c r="CE1410" s="21"/>
      <c r="CF1410" s="21"/>
      <c r="DH1410" s="21"/>
      <c r="DI1410" s="21"/>
    </row>
    <row r="1411" spans="1:113" x14ac:dyDescent="0.25">
      <c r="A1411" s="21"/>
      <c r="B1411" s="21"/>
      <c r="C1411" s="21"/>
      <c r="D1411" s="21"/>
      <c r="E1411" s="21"/>
      <c r="F1411" s="21"/>
      <c r="G1411" s="21"/>
      <c r="H1411" s="21"/>
      <c r="I1411" s="21"/>
      <c r="J1411" s="21"/>
      <c r="K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V1411" s="21"/>
      <c r="BW1411" s="21"/>
      <c r="BX1411" s="21"/>
      <c r="BY1411" s="21"/>
      <c r="BZ1411" s="21"/>
      <c r="CA1411" s="21"/>
      <c r="CB1411" s="21"/>
      <c r="CC1411" s="21"/>
      <c r="CD1411" s="21"/>
      <c r="CE1411" s="21"/>
      <c r="CF1411" s="21"/>
      <c r="DH1411" s="21"/>
      <c r="DI1411" s="21"/>
    </row>
    <row r="1412" spans="1:113" x14ac:dyDescent="0.25">
      <c r="A1412" s="21"/>
      <c r="B1412" s="21"/>
      <c r="C1412" s="21"/>
      <c r="D1412" s="21"/>
      <c r="E1412" s="21"/>
      <c r="F1412" s="21"/>
      <c r="G1412" s="21"/>
      <c r="H1412" s="21"/>
      <c r="I1412" s="21"/>
      <c r="J1412" s="21"/>
      <c r="K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V1412" s="21"/>
      <c r="BW1412" s="21"/>
      <c r="BX1412" s="21"/>
      <c r="BY1412" s="21"/>
      <c r="BZ1412" s="21"/>
      <c r="CA1412" s="21"/>
      <c r="CB1412" s="21"/>
      <c r="CC1412" s="21"/>
      <c r="CD1412" s="21"/>
      <c r="CE1412" s="21"/>
      <c r="CF1412" s="21"/>
      <c r="DH1412" s="21"/>
      <c r="DI1412" s="21"/>
    </row>
    <row r="1413" spans="1:113" x14ac:dyDescent="0.25">
      <c r="A1413" s="21"/>
      <c r="B1413" s="21"/>
      <c r="C1413" s="21"/>
      <c r="D1413" s="21"/>
      <c r="E1413" s="21"/>
      <c r="F1413" s="21"/>
      <c r="G1413" s="21"/>
      <c r="H1413" s="21"/>
      <c r="I1413" s="21"/>
      <c r="J1413" s="21"/>
      <c r="K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V1413" s="21"/>
      <c r="BW1413" s="21"/>
      <c r="BX1413" s="21"/>
      <c r="BY1413" s="21"/>
      <c r="BZ1413" s="21"/>
      <c r="CA1413" s="21"/>
      <c r="CB1413" s="21"/>
      <c r="CC1413" s="21"/>
      <c r="CD1413" s="21"/>
      <c r="CE1413" s="21"/>
      <c r="CF1413" s="21"/>
      <c r="DH1413" s="21"/>
      <c r="DI1413" s="21"/>
    </row>
    <row r="1414" spans="1:113" x14ac:dyDescent="0.25">
      <c r="A1414" s="21"/>
      <c r="B1414" s="21"/>
      <c r="C1414" s="21"/>
      <c r="D1414" s="21"/>
      <c r="E1414" s="21"/>
      <c r="F1414" s="21"/>
      <c r="G1414" s="21"/>
      <c r="H1414" s="21"/>
      <c r="I1414" s="21"/>
      <c r="J1414" s="21"/>
      <c r="K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V1414" s="21"/>
      <c r="BW1414" s="21"/>
      <c r="BX1414" s="21"/>
      <c r="BY1414" s="21"/>
      <c r="BZ1414" s="21"/>
      <c r="CA1414" s="21"/>
      <c r="CB1414" s="21"/>
      <c r="CC1414" s="21"/>
      <c r="CD1414" s="21"/>
      <c r="CE1414" s="21"/>
      <c r="CF1414" s="21"/>
      <c r="DH1414" s="21"/>
      <c r="DI1414" s="21"/>
    </row>
    <row r="1415" spans="1:113" x14ac:dyDescent="0.25">
      <c r="A1415" s="21"/>
      <c r="B1415" s="21"/>
      <c r="C1415" s="21"/>
      <c r="D1415" s="21"/>
      <c r="E1415" s="21"/>
      <c r="F1415" s="21"/>
      <c r="G1415" s="21"/>
      <c r="H1415" s="21"/>
      <c r="I1415" s="21"/>
      <c r="J1415" s="21"/>
      <c r="K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V1415" s="21"/>
      <c r="BW1415" s="21"/>
      <c r="BX1415" s="21"/>
      <c r="BY1415" s="21"/>
      <c r="BZ1415" s="21"/>
      <c r="CA1415" s="21"/>
      <c r="CB1415" s="21"/>
      <c r="CC1415" s="21"/>
      <c r="CD1415" s="21"/>
      <c r="CE1415" s="21"/>
      <c r="CF1415" s="21"/>
      <c r="DH1415" s="21"/>
      <c r="DI1415" s="21"/>
    </row>
    <row r="1416" spans="1:113" x14ac:dyDescent="0.25">
      <c r="A1416" s="21"/>
      <c r="B1416" s="21"/>
      <c r="C1416" s="21"/>
      <c r="D1416" s="21"/>
      <c r="E1416" s="21"/>
      <c r="F1416" s="21"/>
      <c r="G1416" s="21"/>
      <c r="H1416" s="21"/>
      <c r="I1416" s="21"/>
      <c r="J1416" s="21"/>
      <c r="K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V1416" s="21"/>
      <c r="BW1416" s="21"/>
      <c r="BX1416" s="21"/>
      <c r="BY1416" s="21"/>
      <c r="BZ1416" s="21"/>
      <c r="CA1416" s="21"/>
      <c r="CB1416" s="21"/>
      <c r="CC1416" s="21"/>
      <c r="CD1416" s="21"/>
      <c r="CE1416" s="21"/>
      <c r="CF1416" s="21"/>
      <c r="DH1416" s="21"/>
      <c r="DI1416" s="21"/>
    </row>
    <row r="1417" spans="1:113" x14ac:dyDescent="0.25">
      <c r="A1417" s="21"/>
      <c r="B1417" s="21"/>
      <c r="C1417" s="21"/>
      <c r="D1417" s="21"/>
      <c r="E1417" s="21"/>
      <c r="F1417" s="21"/>
      <c r="G1417" s="21"/>
      <c r="H1417" s="21"/>
      <c r="I1417" s="21"/>
      <c r="J1417" s="21"/>
      <c r="K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V1417" s="21"/>
      <c r="BW1417" s="21"/>
      <c r="BX1417" s="21"/>
      <c r="BY1417" s="21"/>
      <c r="BZ1417" s="21"/>
      <c r="CA1417" s="21"/>
      <c r="CB1417" s="21"/>
      <c r="CC1417" s="21"/>
      <c r="CD1417" s="21"/>
      <c r="CE1417" s="21"/>
      <c r="CF1417" s="21"/>
      <c r="DH1417" s="21"/>
      <c r="DI1417" s="21"/>
    </row>
    <row r="1418" spans="1:113" x14ac:dyDescent="0.25">
      <c r="A1418" s="21"/>
      <c r="B1418" s="21"/>
      <c r="C1418" s="21"/>
      <c r="D1418" s="21"/>
      <c r="E1418" s="21"/>
      <c r="F1418" s="21"/>
      <c r="G1418" s="21"/>
      <c r="H1418" s="21"/>
      <c r="I1418" s="21"/>
      <c r="J1418" s="21"/>
      <c r="K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V1418" s="21"/>
      <c r="BW1418" s="21"/>
      <c r="BX1418" s="21"/>
      <c r="BY1418" s="21"/>
      <c r="BZ1418" s="21"/>
      <c r="CA1418" s="21"/>
      <c r="CB1418" s="21"/>
      <c r="CC1418" s="21"/>
      <c r="CD1418" s="21"/>
      <c r="CE1418" s="21"/>
      <c r="CF1418" s="21"/>
      <c r="DH1418" s="21"/>
      <c r="DI1418" s="21"/>
    </row>
    <row r="1419" spans="1:113" x14ac:dyDescent="0.25">
      <c r="A1419" s="21"/>
      <c r="B1419" s="21"/>
      <c r="C1419" s="21"/>
      <c r="D1419" s="21"/>
      <c r="E1419" s="21"/>
      <c r="F1419" s="21"/>
      <c r="G1419" s="21"/>
      <c r="H1419" s="21"/>
      <c r="I1419" s="21"/>
      <c r="J1419" s="21"/>
      <c r="K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V1419" s="21"/>
      <c r="BW1419" s="21"/>
      <c r="BX1419" s="21"/>
      <c r="BY1419" s="21"/>
      <c r="BZ1419" s="21"/>
      <c r="CA1419" s="21"/>
      <c r="CB1419" s="21"/>
      <c r="CC1419" s="21"/>
      <c r="CD1419" s="21"/>
      <c r="CE1419" s="21"/>
      <c r="CF1419" s="21"/>
      <c r="DH1419" s="21"/>
      <c r="DI1419" s="21"/>
    </row>
    <row r="1420" spans="1:113" x14ac:dyDescent="0.25">
      <c r="A1420" s="21"/>
      <c r="B1420" s="21"/>
      <c r="C1420" s="21"/>
      <c r="D1420" s="21"/>
      <c r="E1420" s="21"/>
      <c r="F1420" s="21"/>
      <c r="G1420" s="21"/>
      <c r="H1420" s="21"/>
      <c r="I1420" s="21"/>
      <c r="J1420" s="21"/>
      <c r="K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V1420" s="21"/>
      <c r="BW1420" s="21"/>
      <c r="BX1420" s="21"/>
      <c r="BY1420" s="21"/>
      <c r="BZ1420" s="21"/>
      <c r="CA1420" s="21"/>
      <c r="CB1420" s="21"/>
      <c r="CC1420" s="21"/>
      <c r="CD1420" s="21"/>
      <c r="CE1420" s="21"/>
      <c r="CF1420" s="21"/>
      <c r="DH1420" s="21"/>
      <c r="DI1420" s="21"/>
    </row>
    <row r="1421" spans="1:113" x14ac:dyDescent="0.25">
      <c r="A1421" s="21"/>
      <c r="B1421" s="21"/>
      <c r="C1421" s="21"/>
      <c r="D1421" s="21"/>
      <c r="E1421" s="21"/>
      <c r="F1421" s="21"/>
      <c r="G1421" s="21"/>
      <c r="H1421" s="21"/>
      <c r="I1421" s="21"/>
      <c r="J1421" s="21"/>
      <c r="K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V1421" s="21"/>
      <c r="BW1421" s="21"/>
      <c r="BX1421" s="21"/>
      <c r="BY1421" s="21"/>
      <c r="BZ1421" s="21"/>
      <c r="CA1421" s="21"/>
      <c r="CB1421" s="21"/>
      <c r="CC1421" s="21"/>
      <c r="CD1421" s="21"/>
      <c r="CE1421" s="21"/>
      <c r="CF1421" s="21"/>
      <c r="DH1421" s="21"/>
      <c r="DI1421" s="21"/>
    </row>
    <row r="1422" spans="1:113" x14ac:dyDescent="0.25">
      <c r="A1422" s="21"/>
      <c r="B1422" s="21"/>
      <c r="C1422" s="21"/>
      <c r="D1422" s="21"/>
      <c r="E1422" s="21"/>
      <c r="F1422" s="21"/>
      <c r="G1422" s="21"/>
      <c r="H1422" s="21"/>
      <c r="I1422" s="21"/>
      <c r="J1422" s="21"/>
      <c r="K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V1422" s="21"/>
      <c r="BW1422" s="21"/>
      <c r="BX1422" s="21"/>
      <c r="BY1422" s="21"/>
      <c r="BZ1422" s="21"/>
      <c r="CA1422" s="21"/>
      <c r="CB1422" s="21"/>
      <c r="CC1422" s="21"/>
      <c r="CD1422" s="21"/>
      <c r="CE1422" s="21"/>
      <c r="CF1422" s="21"/>
      <c r="DH1422" s="21"/>
      <c r="DI1422" s="21"/>
    </row>
    <row r="1423" spans="1:113" x14ac:dyDescent="0.25">
      <c r="A1423" s="21"/>
      <c r="B1423" s="21"/>
      <c r="C1423" s="21"/>
      <c r="D1423" s="21"/>
      <c r="E1423" s="21"/>
      <c r="F1423" s="21"/>
      <c r="G1423" s="21"/>
      <c r="H1423" s="21"/>
      <c r="I1423" s="21"/>
      <c r="J1423" s="21"/>
      <c r="K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V1423" s="21"/>
      <c r="BW1423" s="21"/>
      <c r="BX1423" s="21"/>
      <c r="BY1423" s="21"/>
      <c r="BZ1423" s="21"/>
      <c r="CA1423" s="21"/>
      <c r="CB1423" s="21"/>
      <c r="CC1423" s="21"/>
      <c r="CD1423" s="21"/>
      <c r="CE1423" s="21"/>
      <c r="CF1423" s="21"/>
      <c r="DH1423" s="21"/>
      <c r="DI1423" s="21"/>
    </row>
    <row r="1424" spans="1:113" x14ac:dyDescent="0.25">
      <c r="A1424" s="21"/>
      <c r="B1424" s="21"/>
      <c r="C1424" s="21"/>
      <c r="D1424" s="21"/>
      <c r="E1424" s="21"/>
      <c r="F1424" s="21"/>
      <c r="G1424" s="21"/>
      <c r="H1424" s="21"/>
      <c r="I1424" s="21"/>
      <c r="J1424" s="21"/>
      <c r="K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V1424" s="21"/>
      <c r="BW1424" s="21"/>
      <c r="BX1424" s="21"/>
      <c r="BY1424" s="21"/>
      <c r="BZ1424" s="21"/>
      <c r="CA1424" s="21"/>
      <c r="CB1424" s="21"/>
      <c r="CC1424" s="21"/>
      <c r="CD1424" s="21"/>
      <c r="CE1424" s="21"/>
      <c r="CF1424" s="21"/>
      <c r="DH1424" s="21"/>
      <c r="DI1424" s="21"/>
    </row>
    <row r="1425" spans="1:113" x14ac:dyDescent="0.25">
      <c r="A1425" s="21"/>
      <c r="B1425" s="21"/>
      <c r="C1425" s="21"/>
      <c r="D1425" s="21"/>
      <c r="E1425" s="21"/>
      <c r="F1425" s="21"/>
      <c r="G1425" s="21"/>
      <c r="H1425" s="21"/>
      <c r="I1425" s="21"/>
      <c r="J1425" s="21"/>
      <c r="K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V1425" s="21"/>
      <c r="BW1425" s="21"/>
      <c r="BX1425" s="21"/>
      <c r="BY1425" s="21"/>
      <c r="BZ1425" s="21"/>
      <c r="CA1425" s="21"/>
      <c r="CB1425" s="21"/>
      <c r="CC1425" s="21"/>
      <c r="CD1425" s="21"/>
      <c r="CE1425" s="21"/>
      <c r="CF1425" s="21"/>
      <c r="DH1425" s="21"/>
      <c r="DI1425" s="21"/>
    </row>
    <row r="1426" spans="1:113" x14ac:dyDescent="0.25">
      <c r="A1426" s="21"/>
      <c r="B1426" s="21"/>
      <c r="C1426" s="21"/>
      <c r="D1426" s="21"/>
      <c r="E1426" s="21"/>
      <c r="F1426" s="21"/>
      <c r="G1426" s="21"/>
      <c r="H1426" s="21"/>
      <c r="I1426" s="21"/>
      <c r="J1426" s="21"/>
      <c r="K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V1426" s="21"/>
      <c r="BW1426" s="21"/>
      <c r="BX1426" s="21"/>
      <c r="BY1426" s="21"/>
      <c r="BZ1426" s="21"/>
      <c r="CA1426" s="21"/>
      <c r="CB1426" s="21"/>
      <c r="CC1426" s="21"/>
      <c r="CD1426" s="21"/>
      <c r="CE1426" s="21"/>
      <c r="CF1426" s="21"/>
      <c r="DH1426" s="21"/>
      <c r="DI1426" s="21"/>
    </row>
    <row r="1427" spans="1:113" x14ac:dyDescent="0.25">
      <c r="A1427" s="21"/>
      <c r="B1427" s="21"/>
      <c r="C1427" s="21"/>
      <c r="D1427" s="21"/>
      <c r="E1427" s="21"/>
      <c r="F1427" s="21"/>
      <c r="G1427" s="21"/>
      <c r="H1427" s="21"/>
      <c r="I1427" s="21"/>
      <c r="J1427" s="21"/>
      <c r="K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V1427" s="21"/>
      <c r="BW1427" s="21"/>
      <c r="BX1427" s="21"/>
      <c r="BY1427" s="21"/>
      <c r="BZ1427" s="21"/>
      <c r="CA1427" s="21"/>
      <c r="CB1427" s="21"/>
      <c r="CC1427" s="21"/>
      <c r="CD1427" s="21"/>
      <c r="CE1427" s="21"/>
      <c r="CF1427" s="21"/>
      <c r="DH1427" s="21"/>
      <c r="DI1427" s="21"/>
    </row>
    <row r="1428" spans="1:113" x14ac:dyDescent="0.25">
      <c r="A1428" s="21"/>
      <c r="B1428" s="21"/>
      <c r="C1428" s="21"/>
      <c r="D1428" s="21"/>
      <c r="E1428" s="21"/>
      <c r="F1428" s="21"/>
      <c r="G1428" s="21"/>
      <c r="H1428" s="21"/>
      <c r="I1428" s="21"/>
      <c r="J1428" s="21"/>
      <c r="K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V1428" s="21"/>
      <c r="BW1428" s="21"/>
      <c r="BX1428" s="21"/>
      <c r="BY1428" s="21"/>
      <c r="BZ1428" s="21"/>
      <c r="CA1428" s="21"/>
      <c r="CB1428" s="21"/>
      <c r="CC1428" s="21"/>
      <c r="CD1428" s="21"/>
      <c r="CE1428" s="21"/>
      <c r="CF1428" s="21"/>
      <c r="DH1428" s="21"/>
      <c r="DI1428" s="21"/>
    </row>
    <row r="1429" spans="1:113" x14ac:dyDescent="0.25">
      <c r="A1429" s="21"/>
      <c r="B1429" s="21"/>
      <c r="C1429" s="21"/>
      <c r="D1429" s="21"/>
      <c r="E1429" s="21"/>
      <c r="F1429" s="21"/>
      <c r="G1429" s="21"/>
      <c r="H1429" s="21"/>
      <c r="I1429" s="21"/>
      <c r="J1429" s="21"/>
      <c r="K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V1429" s="21"/>
      <c r="BW1429" s="21"/>
      <c r="BX1429" s="21"/>
      <c r="BY1429" s="21"/>
      <c r="BZ1429" s="21"/>
      <c r="CA1429" s="21"/>
      <c r="CB1429" s="21"/>
      <c r="CC1429" s="21"/>
      <c r="CD1429" s="21"/>
      <c r="CE1429" s="21"/>
      <c r="CF1429" s="21"/>
      <c r="DH1429" s="21"/>
      <c r="DI1429" s="21"/>
    </row>
    <row r="1430" spans="1:113" x14ac:dyDescent="0.25">
      <c r="A1430" s="21"/>
      <c r="B1430" s="21"/>
      <c r="C1430" s="21"/>
      <c r="D1430" s="21"/>
      <c r="E1430" s="21"/>
      <c r="F1430" s="21"/>
      <c r="G1430" s="21"/>
      <c r="H1430" s="21"/>
      <c r="I1430" s="21"/>
      <c r="J1430" s="21"/>
      <c r="K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V1430" s="21"/>
      <c r="BW1430" s="21"/>
      <c r="BX1430" s="21"/>
      <c r="BY1430" s="21"/>
      <c r="BZ1430" s="21"/>
      <c r="CA1430" s="21"/>
      <c r="CB1430" s="21"/>
      <c r="CC1430" s="21"/>
      <c r="CD1430" s="21"/>
      <c r="CE1430" s="21"/>
      <c r="CF1430" s="21"/>
      <c r="DH1430" s="21"/>
      <c r="DI1430" s="21"/>
    </row>
    <row r="1431" spans="1:113" x14ac:dyDescent="0.25">
      <c r="A1431" s="21"/>
      <c r="B1431" s="21"/>
      <c r="C1431" s="21"/>
      <c r="D1431" s="21"/>
      <c r="E1431" s="21"/>
      <c r="F1431" s="21"/>
      <c r="G1431" s="21"/>
      <c r="H1431" s="21"/>
      <c r="I1431" s="21"/>
      <c r="J1431" s="21"/>
      <c r="K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V1431" s="21"/>
      <c r="BW1431" s="21"/>
      <c r="BX1431" s="21"/>
      <c r="BY1431" s="21"/>
      <c r="BZ1431" s="21"/>
      <c r="CA1431" s="21"/>
      <c r="CB1431" s="21"/>
      <c r="CC1431" s="21"/>
      <c r="CD1431" s="21"/>
      <c r="CE1431" s="21"/>
      <c r="CF1431" s="21"/>
      <c r="DH1431" s="21"/>
      <c r="DI1431" s="21"/>
    </row>
    <row r="1432" spans="1:113" x14ac:dyDescent="0.25">
      <c r="A1432" s="21"/>
      <c r="B1432" s="21"/>
      <c r="C1432" s="21"/>
      <c r="D1432" s="21"/>
      <c r="E1432" s="21"/>
      <c r="F1432" s="21"/>
      <c r="G1432" s="21"/>
      <c r="H1432" s="21"/>
      <c r="I1432" s="21"/>
      <c r="J1432" s="21"/>
      <c r="K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V1432" s="21"/>
      <c r="BW1432" s="21"/>
      <c r="BX1432" s="21"/>
      <c r="BY1432" s="21"/>
      <c r="BZ1432" s="21"/>
      <c r="CA1432" s="21"/>
      <c r="CB1432" s="21"/>
      <c r="CC1432" s="21"/>
      <c r="CD1432" s="21"/>
      <c r="CE1432" s="21"/>
      <c r="CF1432" s="21"/>
      <c r="DH1432" s="21"/>
      <c r="DI1432" s="21"/>
    </row>
    <row r="1433" spans="1:113" x14ac:dyDescent="0.25">
      <c r="A1433" s="21"/>
      <c r="B1433" s="21"/>
      <c r="C1433" s="21"/>
      <c r="D1433" s="21"/>
      <c r="E1433" s="21"/>
      <c r="F1433" s="21"/>
      <c r="G1433" s="21"/>
      <c r="H1433" s="21"/>
      <c r="I1433" s="21"/>
      <c r="J1433" s="21"/>
      <c r="K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V1433" s="21"/>
      <c r="BW1433" s="21"/>
      <c r="BX1433" s="21"/>
      <c r="BY1433" s="21"/>
      <c r="BZ1433" s="21"/>
      <c r="CA1433" s="21"/>
      <c r="CB1433" s="21"/>
      <c r="CC1433" s="21"/>
      <c r="CD1433" s="21"/>
      <c r="CE1433" s="21"/>
      <c r="CF1433" s="21"/>
      <c r="DH1433" s="21"/>
      <c r="DI1433" s="21"/>
    </row>
    <row r="1434" spans="1:113" x14ac:dyDescent="0.25">
      <c r="A1434" s="21"/>
      <c r="B1434" s="21"/>
      <c r="C1434" s="21"/>
      <c r="D1434" s="21"/>
      <c r="E1434" s="21"/>
      <c r="F1434" s="21"/>
      <c r="G1434" s="21"/>
      <c r="H1434" s="21"/>
      <c r="I1434" s="21"/>
      <c r="J1434" s="21"/>
      <c r="K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V1434" s="21"/>
      <c r="BW1434" s="21"/>
      <c r="BX1434" s="21"/>
      <c r="BY1434" s="21"/>
      <c r="BZ1434" s="21"/>
      <c r="CA1434" s="21"/>
      <c r="CB1434" s="21"/>
      <c r="CC1434" s="21"/>
      <c r="CD1434" s="21"/>
      <c r="CE1434" s="21"/>
      <c r="CF1434" s="21"/>
      <c r="DH1434" s="21"/>
      <c r="DI1434" s="21"/>
    </row>
    <row r="1435" spans="1:113" x14ac:dyDescent="0.25">
      <c r="A1435" s="21"/>
      <c r="B1435" s="21"/>
      <c r="C1435" s="21"/>
      <c r="D1435" s="21"/>
      <c r="E1435" s="21"/>
      <c r="F1435" s="21"/>
      <c r="G1435" s="21"/>
      <c r="H1435" s="21"/>
      <c r="I1435" s="21"/>
      <c r="J1435" s="21"/>
      <c r="K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V1435" s="21"/>
      <c r="BW1435" s="21"/>
      <c r="BX1435" s="21"/>
      <c r="BY1435" s="21"/>
      <c r="BZ1435" s="21"/>
      <c r="CA1435" s="21"/>
      <c r="CB1435" s="21"/>
      <c r="CC1435" s="21"/>
      <c r="CD1435" s="21"/>
      <c r="CE1435" s="21"/>
      <c r="CF1435" s="21"/>
      <c r="DH1435" s="21"/>
      <c r="DI1435" s="21"/>
    </row>
    <row r="1436" spans="1:113" x14ac:dyDescent="0.25">
      <c r="A1436" s="21"/>
      <c r="B1436" s="21"/>
      <c r="C1436" s="21"/>
      <c r="D1436" s="21"/>
      <c r="E1436" s="21"/>
      <c r="F1436" s="21"/>
      <c r="G1436" s="21"/>
      <c r="H1436" s="21"/>
      <c r="I1436" s="21"/>
      <c r="J1436" s="21"/>
      <c r="K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V1436" s="21"/>
      <c r="BW1436" s="21"/>
      <c r="BX1436" s="21"/>
      <c r="BY1436" s="21"/>
      <c r="BZ1436" s="21"/>
      <c r="CA1436" s="21"/>
      <c r="CB1436" s="21"/>
      <c r="CC1436" s="21"/>
      <c r="CD1436" s="21"/>
      <c r="CE1436" s="21"/>
      <c r="CF1436" s="21"/>
      <c r="DH1436" s="21"/>
      <c r="DI1436" s="21"/>
    </row>
    <row r="1437" spans="1:113" x14ac:dyDescent="0.25">
      <c r="A1437" s="21"/>
      <c r="B1437" s="21"/>
      <c r="C1437" s="21"/>
      <c r="D1437" s="21"/>
      <c r="E1437" s="21"/>
      <c r="F1437" s="21"/>
      <c r="G1437" s="21"/>
      <c r="H1437" s="21"/>
      <c r="I1437" s="21"/>
      <c r="J1437" s="21"/>
      <c r="K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V1437" s="21"/>
      <c r="BW1437" s="21"/>
      <c r="BX1437" s="21"/>
      <c r="BY1437" s="21"/>
      <c r="BZ1437" s="21"/>
      <c r="CA1437" s="21"/>
      <c r="CB1437" s="21"/>
      <c r="CC1437" s="21"/>
      <c r="CD1437" s="21"/>
      <c r="CE1437" s="21"/>
      <c r="CF1437" s="21"/>
      <c r="DH1437" s="21"/>
      <c r="DI1437" s="21"/>
    </row>
    <row r="1438" spans="1:113" x14ac:dyDescent="0.25">
      <c r="A1438" s="21"/>
      <c r="B1438" s="21"/>
      <c r="C1438" s="21"/>
      <c r="D1438" s="21"/>
      <c r="E1438" s="21"/>
      <c r="F1438" s="21"/>
      <c r="G1438" s="21"/>
      <c r="H1438" s="21"/>
      <c r="I1438" s="21"/>
      <c r="J1438" s="21"/>
      <c r="K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V1438" s="21"/>
      <c r="BW1438" s="21"/>
      <c r="BX1438" s="21"/>
      <c r="BY1438" s="21"/>
      <c r="BZ1438" s="21"/>
      <c r="CA1438" s="21"/>
      <c r="CB1438" s="21"/>
      <c r="CC1438" s="21"/>
      <c r="CD1438" s="21"/>
      <c r="CE1438" s="21"/>
      <c r="CF1438" s="21"/>
      <c r="DH1438" s="21"/>
      <c r="DI1438" s="21"/>
    </row>
    <row r="1439" spans="1:113" x14ac:dyDescent="0.25">
      <c r="A1439" s="21"/>
      <c r="B1439" s="21"/>
      <c r="C1439" s="21"/>
      <c r="D1439" s="21"/>
      <c r="E1439" s="21"/>
      <c r="F1439" s="21"/>
      <c r="G1439" s="21"/>
      <c r="H1439" s="21"/>
      <c r="I1439" s="21"/>
      <c r="J1439" s="21"/>
      <c r="K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V1439" s="21"/>
      <c r="BW1439" s="21"/>
      <c r="BX1439" s="21"/>
      <c r="BY1439" s="21"/>
      <c r="BZ1439" s="21"/>
      <c r="CA1439" s="21"/>
      <c r="CB1439" s="21"/>
      <c r="CC1439" s="21"/>
      <c r="CD1439" s="21"/>
      <c r="CE1439" s="21"/>
      <c r="CF1439" s="21"/>
      <c r="DH1439" s="21"/>
      <c r="DI1439" s="21"/>
    </row>
    <row r="1440" spans="1:113" x14ac:dyDescent="0.25">
      <c r="A1440" s="21"/>
      <c r="B1440" s="21"/>
      <c r="C1440" s="21"/>
      <c r="D1440" s="21"/>
      <c r="E1440" s="21"/>
      <c r="F1440" s="21"/>
      <c r="G1440" s="21"/>
      <c r="H1440" s="21"/>
      <c r="I1440" s="21"/>
      <c r="J1440" s="21"/>
      <c r="K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V1440" s="21"/>
      <c r="BW1440" s="21"/>
      <c r="BX1440" s="21"/>
      <c r="BY1440" s="21"/>
      <c r="BZ1440" s="21"/>
      <c r="CA1440" s="21"/>
      <c r="CB1440" s="21"/>
      <c r="CC1440" s="21"/>
      <c r="CD1440" s="21"/>
      <c r="CE1440" s="21"/>
      <c r="CF1440" s="21"/>
      <c r="DH1440" s="21"/>
      <c r="DI1440" s="21"/>
    </row>
    <row r="1441" spans="1:113" x14ac:dyDescent="0.25">
      <c r="A1441" s="21"/>
      <c r="B1441" s="21"/>
      <c r="C1441" s="21"/>
      <c r="D1441" s="21"/>
      <c r="E1441" s="21"/>
      <c r="F1441" s="21"/>
      <c r="G1441" s="21"/>
      <c r="H1441" s="21"/>
      <c r="I1441" s="21"/>
      <c r="J1441" s="21"/>
      <c r="K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V1441" s="21"/>
      <c r="BW1441" s="21"/>
      <c r="BX1441" s="21"/>
      <c r="BY1441" s="21"/>
      <c r="BZ1441" s="21"/>
      <c r="CA1441" s="21"/>
      <c r="CB1441" s="21"/>
      <c r="CC1441" s="21"/>
      <c r="CD1441" s="21"/>
      <c r="CE1441" s="21"/>
      <c r="CF1441" s="21"/>
      <c r="DH1441" s="21"/>
      <c r="DI1441" s="21"/>
    </row>
    <row r="1442" spans="1:113" x14ac:dyDescent="0.25">
      <c r="A1442" s="21"/>
      <c r="B1442" s="21"/>
      <c r="C1442" s="21"/>
      <c r="D1442" s="21"/>
      <c r="E1442" s="21"/>
      <c r="F1442" s="21"/>
      <c r="G1442" s="21"/>
      <c r="H1442" s="21"/>
      <c r="I1442" s="21"/>
      <c r="J1442" s="21"/>
      <c r="K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V1442" s="21"/>
      <c r="BW1442" s="21"/>
      <c r="BX1442" s="21"/>
      <c r="BY1442" s="21"/>
      <c r="BZ1442" s="21"/>
      <c r="CA1442" s="21"/>
      <c r="CB1442" s="21"/>
      <c r="CC1442" s="21"/>
      <c r="CD1442" s="21"/>
      <c r="CE1442" s="21"/>
      <c r="CF1442" s="21"/>
      <c r="DH1442" s="21"/>
      <c r="DI1442" s="21"/>
    </row>
    <row r="1443" spans="1:113" x14ac:dyDescent="0.25">
      <c r="A1443" s="21"/>
      <c r="B1443" s="21"/>
      <c r="C1443" s="21"/>
      <c r="D1443" s="21"/>
      <c r="E1443" s="21"/>
      <c r="F1443" s="21"/>
      <c r="G1443" s="21"/>
      <c r="H1443" s="21"/>
      <c r="I1443" s="21"/>
      <c r="J1443" s="21"/>
      <c r="K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V1443" s="21"/>
      <c r="BW1443" s="21"/>
      <c r="BX1443" s="21"/>
      <c r="BY1443" s="21"/>
      <c r="BZ1443" s="21"/>
      <c r="CA1443" s="21"/>
      <c r="CB1443" s="21"/>
      <c r="CC1443" s="21"/>
      <c r="CD1443" s="21"/>
      <c r="CE1443" s="21"/>
      <c r="CF1443" s="21"/>
      <c r="DH1443" s="21"/>
      <c r="DI1443" s="21"/>
    </row>
    <row r="1444" spans="1:113" x14ac:dyDescent="0.25">
      <c r="A1444" s="21"/>
      <c r="B1444" s="21"/>
      <c r="C1444" s="21"/>
      <c r="D1444" s="21"/>
      <c r="E1444" s="21"/>
      <c r="F1444" s="21"/>
      <c r="G1444" s="21"/>
      <c r="H1444" s="21"/>
      <c r="I1444" s="21"/>
      <c r="J1444" s="21"/>
      <c r="K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V1444" s="21"/>
      <c r="BW1444" s="21"/>
      <c r="BX1444" s="21"/>
      <c r="BY1444" s="21"/>
      <c r="BZ1444" s="21"/>
      <c r="CA1444" s="21"/>
      <c r="CB1444" s="21"/>
      <c r="CC1444" s="21"/>
      <c r="CD1444" s="21"/>
      <c r="CE1444" s="21"/>
      <c r="CF1444" s="21"/>
      <c r="DH1444" s="21"/>
      <c r="DI1444" s="21"/>
    </row>
    <row r="1445" spans="1:113" x14ac:dyDescent="0.25">
      <c r="A1445" s="21"/>
      <c r="B1445" s="21"/>
      <c r="C1445" s="21"/>
      <c r="D1445" s="21"/>
      <c r="E1445" s="21"/>
      <c r="F1445" s="21"/>
      <c r="G1445" s="21"/>
      <c r="H1445" s="21"/>
      <c r="I1445" s="21"/>
      <c r="J1445" s="21"/>
      <c r="K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V1445" s="21"/>
      <c r="BW1445" s="21"/>
      <c r="BX1445" s="21"/>
      <c r="BY1445" s="21"/>
      <c r="BZ1445" s="21"/>
      <c r="CA1445" s="21"/>
      <c r="CB1445" s="21"/>
      <c r="CC1445" s="21"/>
      <c r="CD1445" s="21"/>
      <c r="CE1445" s="21"/>
      <c r="CF1445" s="21"/>
      <c r="DH1445" s="21"/>
      <c r="DI1445" s="21"/>
    </row>
    <row r="1446" spans="1:113" x14ac:dyDescent="0.25">
      <c r="A1446" s="21"/>
      <c r="B1446" s="21"/>
      <c r="C1446" s="21"/>
      <c r="D1446" s="21"/>
      <c r="E1446" s="21"/>
      <c r="F1446" s="21"/>
      <c r="G1446" s="21"/>
      <c r="H1446" s="21"/>
      <c r="I1446" s="21"/>
      <c r="J1446" s="21"/>
      <c r="K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V1446" s="21"/>
      <c r="BW1446" s="21"/>
      <c r="BX1446" s="21"/>
      <c r="BY1446" s="21"/>
      <c r="BZ1446" s="21"/>
      <c r="CA1446" s="21"/>
      <c r="CB1446" s="21"/>
      <c r="CC1446" s="21"/>
      <c r="CD1446" s="21"/>
      <c r="CE1446" s="21"/>
      <c r="CF1446" s="21"/>
      <c r="DH1446" s="21"/>
      <c r="DI1446" s="21"/>
    </row>
    <row r="1447" spans="1:113" x14ac:dyDescent="0.25">
      <c r="A1447" s="21"/>
      <c r="B1447" s="21"/>
      <c r="C1447" s="21"/>
      <c r="D1447" s="21"/>
      <c r="E1447" s="21"/>
      <c r="F1447" s="21"/>
      <c r="G1447" s="21"/>
      <c r="H1447" s="21"/>
      <c r="I1447" s="21"/>
      <c r="J1447" s="21"/>
      <c r="K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V1447" s="21"/>
      <c r="BW1447" s="21"/>
      <c r="BX1447" s="21"/>
      <c r="BY1447" s="21"/>
      <c r="BZ1447" s="21"/>
      <c r="CA1447" s="21"/>
      <c r="CB1447" s="21"/>
      <c r="CC1447" s="21"/>
      <c r="CD1447" s="21"/>
      <c r="CE1447" s="21"/>
      <c r="CF1447" s="21"/>
      <c r="DH1447" s="21"/>
      <c r="DI1447" s="21"/>
    </row>
    <row r="1448" spans="1:113" x14ac:dyDescent="0.25">
      <c r="A1448" s="21"/>
      <c r="B1448" s="21"/>
      <c r="C1448" s="21"/>
      <c r="D1448" s="21"/>
      <c r="E1448" s="21"/>
      <c r="F1448" s="21"/>
      <c r="G1448" s="21"/>
      <c r="H1448" s="21"/>
      <c r="I1448" s="21"/>
      <c r="J1448" s="21"/>
      <c r="K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V1448" s="21"/>
      <c r="BW1448" s="21"/>
      <c r="BX1448" s="21"/>
      <c r="BY1448" s="21"/>
      <c r="BZ1448" s="21"/>
      <c r="CA1448" s="21"/>
      <c r="CB1448" s="21"/>
      <c r="CC1448" s="21"/>
      <c r="CD1448" s="21"/>
      <c r="CE1448" s="21"/>
      <c r="CF1448" s="21"/>
      <c r="DH1448" s="21"/>
      <c r="DI1448" s="21"/>
    </row>
    <row r="1449" spans="1:113" x14ac:dyDescent="0.25">
      <c r="A1449" s="21"/>
      <c r="B1449" s="21"/>
      <c r="C1449" s="21"/>
      <c r="D1449" s="21"/>
      <c r="E1449" s="21"/>
      <c r="F1449" s="21"/>
      <c r="G1449" s="21"/>
      <c r="H1449" s="21"/>
      <c r="I1449" s="21"/>
      <c r="J1449" s="21"/>
      <c r="K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V1449" s="21"/>
      <c r="BW1449" s="21"/>
      <c r="BX1449" s="21"/>
      <c r="BY1449" s="21"/>
      <c r="BZ1449" s="21"/>
      <c r="CA1449" s="21"/>
      <c r="CB1449" s="21"/>
      <c r="CC1449" s="21"/>
      <c r="CD1449" s="21"/>
      <c r="CE1449" s="21"/>
      <c r="CF1449" s="21"/>
      <c r="DH1449" s="21"/>
      <c r="DI1449" s="21"/>
    </row>
    <row r="1450" spans="1:113" x14ac:dyDescent="0.25">
      <c r="A1450" s="21"/>
      <c r="B1450" s="21"/>
      <c r="C1450" s="21"/>
      <c r="D1450" s="21"/>
      <c r="E1450" s="21"/>
      <c r="F1450" s="21"/>
      <c r="G1450" s="21"/>
      <c r="H1450" s="21"/>
      <c r="I1450" s="21"/>
      <c r="J1450" s="21"/>
      <c r="K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V1450" s="21"/>
      <c r="BW1450" s="21"/>
      <c r="BX1450" s="21"/>
      <c r="BY1450" s="21"/>
      <c r="BZ1450" s="21"/>
      <c r="CA1450" s="21"/>
      <c r="CB1450" s="21"/>
      <c r="CC1450" s="21"/>
      <c r="CD1450" s="21"/>
      <c r="CE1450" s="21"/>
      <c r="CF1450" s="21"/>
      <c r="DH1450" s="21"/>
      <c r="DI1450" s="21"/>
    </row>
    <row r="1451" spans="1:113" x14ac:dyDescent="0.25">
      <c r="A1451" s="21"/>
      <c r="B1451" s="21"/>
      <c r="C1451" s="21"/>
      <c r="D1451" s="21"/>
      <c r="E1451" s="21"/>
      <c r="F1451" s="21"/>
      <c r="G1451" s="21"/>
      <c r="H1451" s="21"/>
      <c r="I1451" s="21"/>
      <c r="J1451" s="21"/>
      <c r="K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V1451" s="21"/>
      <c r="BW1451" s="21"/>
      <c r="BX1451" s="21"/>
      <c r="BY1451" s="21"/>
      <c r="BZ1451" s="21"/>
      <c r="CA1451" s="21"/>
      <c r="CB1451" s="21"/>
      <c r="CC1451" s="21"/>
      <c r="CD1451" s="21"/>
      <c r="CE1451" s="21"/>
      <c r="CF1451" s="21"/>
      <c r="DH1451" s="21"/>
      <c r="DI1451" s="21"/>
    </row>
    <row r="1452" spans="1:113" x14ac:dyDescent="0.25">
      <c r="A1452" s="21"/>
      <c r="B1452" s="21"/>
      <c r="C1452" s="21"/>
      <c r="D1452" s="21"/>
      <c r="E1452" s="21"/>
      <c r="F1452" s="21"/>
      <c r="G1452" s="21"/>
      <c r="H1452" s="21"/>
      <c r="I1452" s="21"/>
      <c r="J1452" s="21"/>
      <c r="K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V1452" s="21"/>
      <c r="BW1452" s="21"/>
      <c r="BX1452" s="21"/>
      <c r="BY1452" s="21"/>
      <c r="BZ1452" s="21"/>
      <c r="CA1452" s="21"/>
      <c r="CB1452" s="21"/>
      <c r="CC1452" s="21"/>
      <c r="CD1452" s="21"/>
      <c r="CE1452" s="21"/>
      <c r="CF1452" s="21"/>
      <c r="DH1452" s="21"/>
      <c r="DI1452" s="21"/>
    </row>
    <row r="1453" spans="1:113" x14ac:dyDescent="0.25">
      <c r="A1453" s="21"/>
      <c r="B1453" s="21"/>
      <c r="C1453" s="21"/>
      <c r="D1453" s="21"/>
      <c r="E1453" s="21"/>
      <c r="F1453" s="21"/>
      <c r="G1453" s="21"/>
      <c r="H1453" s="21"/>
      <c r="I1453" s="21"/>
      <c r="J1453" s="21"/>
      <c r="K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V1453" s="21"/>
      <c r="BW1453" s="21"/>
      <c r="BX1453" s="21"/>
      <c r="BY1453" s="21"/>
      <c r="BZ1453" s="21"/>
      <c r="CA1453" s="21"/>
      <c r="CB1453" s="21"/>
      <c r="CC1453" s="21"/>
      <c r="CD1453" s="21"/>
      <c r="CE1453" s="21"/>
      <c r="CF1453" s="21"/>
      <c r="DH1453" s="21"/>
      <c r="DI1453" s="21"/>
    </row>
    <row r="1454" spans="1:113" x14ac:dyDescent="0.25">
      <c r="A1454" s="21"/>
      <c r="B1454" s="21"/>
      <c r="C1454" s="21"/>
      <c r="D1454" s="21"/>
      <c r="E1454" s="21"/>
      <c r="F1454" s="21"/>
      <c r="G1454" s="21"/>
      <c r="H1454" s="21"/>
      <c r="I1454" s="21"/>
      <c r="J1454" s="21"/>
      <c r="K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V1454" s="21"/>
      <c r="BW1454" s="21"/>
      <c r="BX1454" s="21"/>
      <c r="BY1454" s="21"/>
      <c r="BZ1454" s="21"/>
      <c r="CA1454" s="21"/>
      <c r="CB1454" s="21"/>
      <c r="CC1454" s="21"/>
      <c r="CD1454" s="21"/>
      <c r="CE1454" s="21"/>
      <c r="CF1454" s="21"/>
      <c r="DH1454" s="21"/>
      <c r="DI1454" s="21"/>
    </row>
    <row r="1455" spans="1:113" x14ac:dyDescent="0.25">
      <c r="A1455" s="21"/>
      <c r="B1455" s="21"/>
      <c r="C1455" s="21"/>
      <c r="D1455" s="21"/>
      <c r="E1455" s="21"/>
      <c r="F1455" s="21"/>
      <c r="G1455" s="21"/>
      <c r="H1455" s="21"/>
      <c r="I1455" s="21"/>
      <c r="J1455" s="21"/>
      <c r="K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V1455" s="21"/>
      <c r="BW1455" s="21"/>
      <c r="BX1455" s="21"/>
      <c r="BY1455" s="21"/>
      <c r="BZ1455" s="21"/>
      <c r="CA1455" s="21"/>
      <c r="CB1455" s="21"/>
      <c r="CC1455" s="21"/>
      <c r="CD1455" s="21"/>
      <c r="CE1455" s="21"/>
      <c r="CF1455" s="21"/>
      <c r="DH1455" s="21"/>
      <c r="DI1455" s="21"/>
    </row>
    <row r="1456" spans="1:113" x14ac:dyDescent="0.25">
      <c r="A1456" s="21"/>
      <c r="B1456" s="21"/>
      <c r="C1456" s="21"/>
      <c r="D1456" s="21"/>
      <c r="E1456" s="21"/>
      <c r="F1456" s="21"/>
      <c r="G1456" s="21"/>
      <c r="H1456" s="21"/>
      <c r="I1456" s="21"/>
      <c r="J1456" s="21"/>
      <c r="K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V1456" s="21"/>
      <c r="BW1456" s="21"/>
      <c r="BX1456" s="21"/>
      <c r="BY1456" s="21"/>
      <c r="BZ1456" s="21"/>
      <c r="CA1456" s="21"/>
      <c r="CB1456" s="21"/>
      <c r="CC1456" s="21"/>
      <c r="CD1456" s="21"/>
      <c r="CE1456" s="21"/>
      <c r="CF1456" s="21"/>
      <c r="DH1456" s="21"/>
      <c r="DI1456" s="21"/>
    </row>
    <row r="1457" spans="1:113" x14ac:dyDescent="0.25">
      <c r="A1457" s="21"/>
      <c r="B1457" s="21"/>
      <c r="C1457" s="21"/>
      <c r="D1457" s="21"/>
      <c r="E1457" s="21"/>
      <c r="F1457" s="21"/>
      <c r="G1457" s="21"/>
      <c r="H1457" s="21"/>
      <c r="I1457" s="21"/>
      <c r="J1457" s="21"/>
      <c r="K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V1457" s="21"/>
      <c r="BW1457" s="21"/>
      <c r="BX1457" s="21"/>
      <c r="BY1457" s="21"/>
      <c r="BZ1457" s="21"/>
      <c r="CA1457" s="21"/>
      <c r="CB1457" s="21"/>
      <c r="CC1457" s="21"/>
      <c r="CD1457" s="21"/>
      <c r="CE1457" s="21"/>
      <c r="CF1457" s="21"/>
      <c r="DH1457" s="21"/>
      <c r="DI1457" s="21"/>
    </row>
    <row r="1458" spans="1:113" x14ac:dyDescent="0.25">
      <c r="A1458" s="21"/>
      <c r="B1458" s="21"/>
      <c r="C1458" s="21"/>
      <c r="D1458" s="21"/>
      <c r="E1458" s="21"/>
      <c r="F1458" s="21"/>
      <c r="G1458" s="21"/>
      <c r="H1458" s="21"/>
      <c r="I1458" s="21"/>
      <c r="J1458" s="21"/>
      <c r="K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V1458" s="21"/>
      <c r="BW1458" s="21"/>
      <c r="BX1458" s="21"/>
      <c r="BY1458" s="21"/>
      <c r="BZ1458" s="21"/>
      <c r="CA1458" s="21"/>
      <c r="CB1458" s="21"/>
      <c r="CC1458" s="21"/>
      <c r="CD1458" s="21"/>
      <c r="CE1458" s="21"/>
      <c r="CF1458" s="21"/>
      <c r="DH1458" s="21"/>
      <c r="DI1458" s="21"/>
    </row>
    <row r="1459" spans="1:113" x14ac:dyDescent="0.25">
      <c r="A1459" s="21"/>
      <c r="B1459" s="21"/>
      <c r="C1459" s="21"/>
      <c r="D1459" s="21"/>
      <c r="E1459" s="21"/>
      <c r="F1459" s="21"/>
      <c r="G1459" s="21"/>
      <c r="H1459" s="21"/>
      <c r="I1459" s="21"/>
      <c r="J1459" s="21"/>
      <c r="K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V1459" s="21"/>
      <c r="BW1459" s="21"/>
      <c r="BX1459" s="21"/>
      <c r="BY1459" s="21"/>
      <c r="BZ1459" s="21"/>
      <c r="CA1459" s="21"/>
      <c r="CB1459" s="21"/>
      <c r="CC1459" s="21"/>
      <c r="CD1459" s="21"/>
      <c r="CE1459" s="21"/>
      <c r="CF1459" s="21"/>
      <c r="DH1459" s="21"/>
      <c r="DI1459" s="21"/>
    </row>
    <row r="1460" spans="1:113" x14ac:dyDescent="0.25">
      <c r="A1460" s="21"/>
      <c r="B1460" s="21"/>
      <c r="C1460" s="21"/>
      <c r="D1460" s="21"/>
      <c r="E1460" s="21"/>
      <c r="F1460" s="21"/>
      <c r="G1460" s="21"/>
      <c r="H1460" s="21"/>
      <c r="I1460" s="21"/>
      <c r="J1460" s="21"/>
      <c r="K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V1460" s="21"/>
      <c r="BW1460" s="21"/>
      <c r="BX1460" s="21"/>
      <c r="BY1460" s="21"/>
      <c r="BZ1460" s="21"/>
      <c r="CA1460" s="21"/>
      <c r="CB1460" s="21"/>
      <c r="CC1460" s="21"/>
      <c r="CD1460" s="21"/>
      <c r="CE1460" s="21"/>
      <c r="CF1460" s="21"/>
      <c r="DH1460" s="21"/>
      <c r="DI1460" s="21"/>
    </row>
    <row r="1461" spans="1:113" x14ac:dyDescent="0.25">
      <c r="A1461" s="21"/>
      <c r="B1461" s="21"/>
      <c r="C1461" s="21"/>
      <c r="D1461" s="21"/>
      <c r="E1461" s="21"/>
      <c r="F1461" s="21"/>
      <c r="G1461" s="21"/>
      <c r="H1461" s="21"/>
      <c r="I1461" s="21"/>
      <c r="J1461" s="21"/>
      <c r="K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V1461" s="21"/>
      <c r="BW1461" s="21"/>
      <c r="BX1461" s="21"/>
      <c r="BY1461" s="21"/>
      <c r="BZ1461" s="21"/>
      <c r="CA1461" s="21"/>
      <c r="CB1461" s="21"/>
      <c r="CC1461" s="21"/>
      <c r="CD1461" s="21"/>
      <c r="CE1461" s="21"/>
      <c r="CF1461" s="21"/>
      <c r="DH1461" s="21"/>
      <c r="DI1461" s="21"/>
    </row>
    <row r="1462" spans="1:113" x14ac:dyDescent="0.25">
      <c r="A1462" s="21"/>
      <c r="B1462" s="21"/>
      <c r="C1462" s="21"/>
      <c r="D1462" s="21"/>
      <c r="E1462" s="21"/>
      <c r="F1462" s="21"/>
      <c r="G1462" s="21"/>
      <c r="H1462" s="21"/>
      <c r="I1462" s="21"/>
      <c r="J1462" s="21"/>
      <c r="K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V1462" s="21"/>
      <c r="BW1462" s="21"/>
      <c r="BX1462" s="21"/>
      <c r="BY1462" s="21"/>
      <c r="BZ1462" s="21"/>
      <c r="CA1462" s="21"/>
      <c r="CB1462" s="21"/>
      <c r="CC1462" s="21"/>
      <c r="CD1462" s="21"/>
      <c r="CE1462" s="21"/>
      <c r="CF1462" s="21"/>
      <c r="DH1462" s="21"/>
      <c r="DI1462" s="21"/>
    </row>
    <row r="1463" spans="1:113" x14ac:dyDescent="0.25">
      <c r="A1463" s="21"/>
      <c r="B1463" s="21"/>
      <c r="C1463" s="21"/>
      <c r="D1463" s="21"/>
      <c r="E1463" s="21"/>
      <c r="F1463" s="21"/>
      <c r="G1463" s="21"/>
      <c r="H1463" s="21"/>
      <c r="I1463" s="21"/>
      <c r="J1463" s="21"/>
      <c r="K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V1463" s="21"/>
      <c r="BW1463" s="21"/>
      <c r="BX1463" s="21"/>
      <c r="BY1463" s="21"/>
      <c r="BZ1463" s="21"/>
      <c r="CA1463" s="21"/>
      <c r="CB1463" s="21"/>
      <c r="CC1463" s="21"/>
      <c r="CD1463" s="21"/>
      <c r="CE1463" s="21"/>
      <c r="CF1463" s="21"/>
      <c r="DH1463" s="21"/>
      <c r="DI1463" s="21"/>
    </row>
    <row r="1464" spans="1:113" x14ac:dyDescent="0.25">
      <c r="A1464" s="21"/>
      <c r="B1464" s="21"/>
      <c r="C1464" s="21"/>
      <c r="D1464" s="21"/>
      <c r="E1464" s="21"/>
      <c r="F1464" s="21"/>
      <c r="G1464" s="21"/>
      <c r="H1464" s="21"/>
      <c r="I1464" s="21"/>
      <c r="J1464" s="21"/>
      <c r="K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V1464" s="21"/>
      <c r="BW1464" s="21"/>
      <c r="BX1464" s="21"/>
      <c r="BY1464" s="21"/>
      <c r="BZ1464" s="21"/>
      <c r="CA1464" s="21"/>
      <c r="CB1464" s="21"/>
      <c r="CC1464" s="21"/>
      <c r="CD1464" s="21"/>
      <c r="CE1464" s="21"/>
      <c r="CF1464" s="21"/>
      <c r="DH1464" s="21"/>
      <c r="DI1464" s="21"/>
    </row>
    <row r="1465" spans="1:113" x14ac:dyDescent="0.25">
      <c r="A1465" s="21"/>
      <c r="B1465" s="21"/>
      <c r="C1465" s="21"/>
      <c r="D1465" s="21"/>
      <c r="E1465" s="21"/>
      <c r="F1465" s="21"/>
      <c r="G1465" s="21"/>
      <c r="H1465" s="21"/>
      <c r="I1465" s="21"/>
      <c r="J1465" s="21"/>
      <c r="K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V1465" s="21"/>
      <c r="BW1465" s="21"/>
      <c r="BX1465" s="21"/>
      <c r="BY1465" s="21"/>
      <c r="BZ1465" s="21"/>
      <c r="CA1465" s="21"/>
      <c r="CB1465" s="21"/>
      <c r="CC1465" s="21"/>
      <c r="CD1465" s="21"/>
      <c r="CE1465" s="21"/>
      <c r="CF1465" s="21"/>
      <c r="DH1465" s="21"/>
      <c r="DI1465" s="21"/>
    </row>
    <row r="1466" spans="1:113" x14ac:dyDescent="0.25">
      <c r="A1466" s="21"/>
      <c r="B1466" s="21"/>
      <c r="C1466" s="21"/>
      <c r="D1466" s="21"/>
      <c r="E1466" s="21"/>
      <c r="F1466" s="21"/>
      <c r="G1466" s="21"/>
      <c r="H1466" s="21"/>
      <c r="I1466" s="21"/>
      <c r="J1466" s="21"/>
      <c r="K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V1466" s="21"/>
      <c r="BW1466" s="21"/>
      <c r="BX1466" s="21"/>
      <c r="BY1466" s="21"/>
      <c r="BZ1466" s="21"/>
      <c r="CA1466" s="21"/>
      <c r="CB1466" s="21"/>
      <c r="CC1466" s="21"/>
      <c r="CD1466" s="21"/>
      <c r="CE1466" s="21"/>
      <c r="CF1466" s="21"/>
      <c r="DH1466" s="21"/>
      <c r="DI1466" s="21"/>
    </row>
    <row r="1467" spans="1:113" x14ac:dyDescent="0.25">
      <c r="A1467" s="21"/>
      <c r="B1467" s="21"/>
      <c r="C1467" s="21"/>
      <c r="D1467" s="21"/>
      <c r="E1467" s="21"/>
      <c r="F1467" s="21"/>
      <c r="G1467" s="21"/>
      <c r="H1467" s="21"/>
      <c r="I1467" s="21"/>
      <c r="J1467" s="21"/>
      <c r="K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V1467" s="21"/>
      <c r="BW1467" s="21"/>
      <c r="BX1467" s="21"/>
      <c r="BY1467" s="21"/>
      <c r="BZ1467" s="21"/>
      <c r="CA1467" s="21"/>
      <c r="CB1467" s="21"/>
      <c r="CC1467" s="21"/>
      <c r="CD1467" s="21"/>
      <c r="CE1467" s="21"/>
      <c r="CF1467" s="21"/>
      <c r="DH1467" s="21"/>
      <c r="DI1467" s="21"/>
    </row>
    <row r="1468" spans="1:113" x14ac:dyDescent="0.25">
      <c r="A1468" s="21"/>
      <c r="B1468" s="21"/>
      <c r="C1468" s="21"/>
      <c r="D1468" s="21"/>
      <c r="E1468" s="21"/>
      <c r="F1468" s="21"/>
      <c r="G1468" s="21"/>
      <c r="H1468" s="21"/>
      <c r="I1468" s="21"/>
      <c r="J1468" s="21"/>
      <c r="K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V1468" s="21"/>
      <c r="BW1468" s="21"/>
      <c r="BX1468" s="21"/>
      <c r="BY1468" s="21"/>
      <c r="BZ1468" s="21"/>
      <c r="CA1468" s="21"/>
      <c r="CB1468" s="21"/>
      <c r="CC1468" s="21"/>
      <c r="CD1468" s="21"/>
      <c r="CE1468" s="21"/>
      <c r="CF1468" s="21"/>
      <c r="DH1468" s="21"/>
      <c r="DI1468" s="21"/>
    </row>
    <row r="1469" spans="1:113" x14ac:dyDescent="0.25">
      <c r="A1469" s="21"/>
      <c r="B1469" s="21"/>
      <c r="C1469" s="21"/>
      <c r="D1469" s="21"/>
      <c r="E1469" s="21"/>
      <c r="F1469" s="21"/>
      <c r="G1469" s="21"/>
      <c r="H1469" s="21"/>
      <c r="I1469" s="21"/>
      <c r="J1469" s="21"/>
      <c r="K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V1469" s="21"/>
      <c r="BW1469" s="21"/>
      <c r="BX1469" s="21"/>
      <c r="BY1469" s="21"/>
      <c r="BZ1469" s="21"/>
      <c r="CA1469" s="21"/>
      <c r="CB1469" s="21"/>
      <c r="CC1469" s="21"/>
      <c r="CD1469" s="21"/>
      <c r="CE1469" s="21"/>
      <c r="CF1469" s="21"/>
      <c r="DH1469" s="21"/>
      <c r="DI1469" s="21"/>
    </row>
    <row r="1470" spans="1:113" x14ac:dyDescent="0.25">
      <c r="A1470" s="21"/>
      <c r="B1470" s="21"/>
      <c r="C1470" s="21"/>
      <c r="D1470" s="21"/>
      <c r="E1470" s="21"/>
      <c r="F1470" s="21"/>
      <c r="G1470" s="21"/>
      <c r="H1470" s="21"/>
      <c r="I1470" s="21"/>
      <c r="J1470" s="21"/>
      <c r="K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V1470" s="21"/>
      <c r="BW1470" s="21"/>
      <c r="BX1470" s="21"/>
      <c r="BY1470" s="21"/>
      <c r="BZ1470" s="21"/>
      <c r="CA1470" s="21"/>
      <c r="CB1470" s="21"/>
      <c r="CC1470" s="21"/>
      <c r="CD1470" s="21"/>
      <c r="CE1470" s="21"/>
      <c r="CF1470" s="21"/>
      <c r="DH1470" s="21"/>
      <c r="DI1470" s="21"/>
    </row>
    <row r="1471" spans="1:113" x14ac:dyDescent="0.25">
      <c r="A1471" s="21"/>
      <c r="B1471" s="21"/>
      <c r="C1471" s="21"/>
      <c r="D1471" s="21"/>
      <c r="E1471" s="21"/>
      <c r="F1471" s="21"/>
      <c r="G1471" s="21"/>
      <c r="H1471" s="21"/>
      <c r="I1471" s="21"/>
      <c r="J1471" s="21"/>
      <c r="K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V1471" s="21"/>
      <c r="BW1471" s="21"/>
      <c r="BX1471" s="21"/>
      <c r="BY1471" s="21"/>
      <c r="BZ1471" s="21"/>
      <c r="CA1471" s="21"/>
      <c r="CB1471" s="21"/>
      <c r="CC1471" s="21"/>
      <c r="CD1471" s="21"/>
      <c r="CE1471" s="21"/>
      <c r="CF1471" s="21"/>
      <c r="DH1471" s="21"/>
      <c r="DI1471" s="21"/>
    </row>
    <row r="1472" spans="1:113" x14ac:dyDescent="0.25">
      <c r="A1472" s="21"/>
      <c r="B1472" s="21"/>
      <c r="C1472" s="21"/>
      <c r="D1472" s="21"/>
      <c r="E1472" s="21"/>
      <c r="F1472" s="21"/>
      <c r="G1472" s="21"/>
      <c r="H1472" s="21"/>
      <c r="I1472" s="21"/>
      <c r="J1472" s="21"/>
      <c r="K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V1472" s="21"/>
      <c r="BW1472" s="21"/>
      <c r="BX1472" s="21"/>
      <c r="BY1472" s="21"/>
      <c r="BZ1472" s="21"/>
      <c r="CA1472" s="21"/>
      <c r="CB1472" s="21"/>
      <c r="CC1472" s="21"/>
      <c r="CD1472" s="21"/>
      <c r="CE1472" s="21"/>
      <c r="CF1472" s="21"/>
      <c r="DH1472" s="21"/>
      <c r="DI1472" s="21"/>
    </row>
    <row r="1473" spans="1:113" x14ac:dyDescent="0.25">
      <c r="A1473" s="21"/>
      <c r="B1473" s="21"/>
      <c r="C1473" s="21"/>
      <c r="D1473" s="21"/>
      <c r="E1473" s="21"/>
      <c r="F1473" s="21"/>
      <c r="G1473" s="21"/>
      <c r="H1473" s="21"/>
      <c r="I1473" s="21"/>
      <c r="J1473" s="21"/>
      <c r="K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V1473" s="21"/>
      <c r="BW1473" s="21"/>
      <c r="BX1473" s="21"/>
      <c r="BY1473" s="21"/>
      <c r="BZ1473" s="21"/>
      <c r="CA1473" s="21"/>
      <c r="CB1473" s="21"/>
      <c r="CC1473" s="21"/>
      <c r="CD1473" s="21"/>
      <c r="CE1473" s="21"/>
      <c r="CF1473" s="21"/>
      <c r="DH1473" s="21"/>
      <c r="DI1473" s="21"/>
    </row>
    <row r="1474" spans="1:113" x14ac:dyDescent="0.25">
      <c r="A1474" s="21"/>
      <c r="B1474" s="21"/>
      <c r="C1474" s="21"/>
      <c r="D1474" s="21"/>
      <c r="E1474" s="21"/>
      <c r="F1474" s="21"/>
      <c r="G1474" s="21"/>
      <c r="H1474" s="21"/>
      <c r="I1474" s="21"/>
      <c r="J1474" s="21"/>
      <c r="K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V1474" s="21"/>
      <c r="BW1474" s="21"/>
      <c r="BX1474" s="21"/>
      <c r="BY1474" s="21"/>
      <c r="BZ1474" s="21"/>
      <c r="CA1474" s="21"/>
      <c r="CB1474" s="21"/>
      <c r="CC1474" s="21"/>
      <c r="CD1474" s="21"/>
      <c r="CE1474" s="21"/>
      <c r="CF1474" s="21"/>
      <c r="DH1474" s="21"/>
      <c r="DI1474" s="21"/>
    </row>
    <row r="1475" spans="1:113" x14ac:dyDescent="0.25">
      <c r="A1475" s="21"/>
      <c r="B1475" s="21"/>
      <c r="C1475" s="21"/>
      <c r="D1475" s="21"/>
      <c r="E1475" s="21"/>
      <c r="F1475" s="21"/>
      <c r="G1475" s="21"/>
      <c r="H1475" s="21"/>
      <c r="I1475" s="21"/>
      <c r="J1475" s="21"/>
      <c r="K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V1475" s="21"/>
      <c r="BW1475" s="21"/>
      <c r="BX1475" s="21"/>
      <c r="BY1475" s="21"/>
      <c r="BZ1475" s="21"/>
      <c r="CA1475" s="21"/>
      <c r="CB1475" s="21"/>
      <c r="CC1475" s="21"/>
      <c r="CD1475" s="21"/>
      <c r="CE1475" s="21"/>
      <c r="CF1475" s="21"/>
      <c r="DH1475" s="21"/>
      <c r="DI1475" s="21"/>
    </row>
    <row r="1476" spans="1:113" x14ac:dyDescent="0.25">
      <c r="A1476" s="21"/>
      <c r="B1476" s="21"/>
      <c r="C1476" s="21"/>
      <c r="D1476" s="21"/>
      <c r="E1476" s="21"/>
      <c r="F1476" s="21"/>
      <c r="G1476" s="21"/>
      <c r="H1476" s="21"/>
      <c r="I1476" s="21"/>
      <c r="J1476" s="21"/>
      <c r="K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V1476" s="21"/>
      <c r="BW1476" s="21"/>
      <c r="BX1476" s="21"/>
      <c r="BY1476" s="21"/>
      <c r="BZ1476" s="21"/>
      <c r="CA1476" s="21"/>
      <c r="CB1476" s="21"/>
      <c r="CC1476" s="21"/>
      <c r="CD1476" s="21"/>
      <c r="CE1476" s="21"/>
      <c r="CF1476" s="21"/>
      <c r="DH1476" s="21"/>
      <c r="DI1476" s="21"/>
    </row>
    <row r="1477" spans="1:113" x14ac:dyDescent="0.25">
      <c r="A1477" s="21"/>
      <c r="B1477" s="21"/>
      <c r="C1477" s="21"/>
      <c r="D1477" s="21"/>
      <c r="E1477" s="21"/>
      <c r="F1477" s="21"/>
      <c r="G1477" s="21"/>
      <c r="H1477" s="21"/>
      <c r="I1477" s="21"/>
      <c r="J1477" s="21"/>
      <c r="K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V1477" s="21"/>
      <c r="BW1477" s="21"/>
      <c r="BX1477" s="21"/>
      <c r="BY1477" s="21"/>
      <c r="BZ1477" s="21"/>
      <c r="CA1477" s="21"/>
      <c r="CB1477" s="21"/>
      <c r="CC1477" s="21"/>
      <c r="CD1477" s="21"/>
      <c r="CE1477" s="21"/>
      <c r="CF1477" s="21"/>
      <c r="DH1477" s="21"/>
      <c r="DI1477" s="21"/>
    </row>
    <row r="1478" spans="1:113" x14ac:dyDescent="0.25">
      <c r="A1478" s="21"/>
      <c r="B1478" s="21"/>
      <c r="C1478" s="21"/>
      <c r="D1478" s="21"/>
      <c r="E1478" s="21"/>
      <c r="F1478" s="21"/>
      <c r="G1478" s="21"/>
      <c r="H1478" s="21"/>
      <c r="I1478" s="21"/>
      <c r="J1478" s="21"/>
      <c r="K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V1478" s="21"/>
      <c r="BW1478" s="21"/>
      <c r="BX1478" s="21"/>
      <c r="BY1478" s="21"/>
      <c r="BZ1478" s="21"/>
      <c r="CA1478" s="21"/>
      <c r="CB1478" s="21"/>
      <c r="CC1478" s="21"/>
      <c r="CD1478" s="21"/>
      <c r="CE1478" s="21"/>
      <c r="CF1478" s="21"/>
      <c r="DH1478" s="21"/>
      <c r="DI1478" s="21"/>
    </row>
    <row r="1479" spans="1:113" x14ac:dyDescent="0.25">
      <c r="A1479" s="21"/>
      <c r="B1479" s="21"/>
      <c r="C1479" s="21"/>
      <c r="D1479" s="21"/>
      <c r="E1479" s="21"/>
      <c r="F1479" s="21"/>
      <c r="G1479" s="21"/>
      <c r="H1479" s="21"/>
      <c r="I1479" s="21"/>
      <c r="J1479" s="21"/>
      <c r="K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V1479" s="21"/>
      <c r="BW1479" s="21"/>
      <c r="BX1479" s="21"/>
      <c r="BY1479" s="21"/>
      <c r="BZ1479" s="21"/>
      <c r="CA1479" s="21"/>
      <c r="CB1479" s="21"/>
      <c r="CC1479" s="21"/>
      <c r="CD1479" s="21"/>
      <c r="CE1479" s="21"/>
      <c r="CF1479" s="21"/>
      <c r="DH1479" s="21"/>
      <c r="DI1479" s="21"/>
    </row>
    <row r="1480" spans="1:113" x14ac:dyDescent="0.25">
      <c r="A1480" s="21"/>
      <c r="B1480" s="21"/>
      <c r="C1480" s="21"/>
      <c r="D1480" s="21"/>
      <c r="E1480" s="21"/>
      <c r="F1480" s="21"/>
      <c r="G1480" s="21"/>
      <c r="H1480" s="21"/>
      <c r="I1480" s="21"/>
      <c r="J1480" s="21"/>
      <c r="K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V1480" s="21"/>
      <c r="BW1480" s="21"/>
      <c r="BX1480" s="21"/>
      <c r="BY1480" s="21"/>
      <c r="BZ1480" s="21"/>
      <c r="CA1480" s="21"/>
      <c r="CB1480" s="21"/>
      <c r="CC1480" s="21"/>
      <c r="CD1480" s="21"/>
      <c r="CE1480" s="21"/>
      <c r="CF1480" s="21"/>
      <c r="DH1480" s="21"/>
      <c r="DI1480" s="21"/>
    </row>
    <row r="1481" spans="1:113" x14ac:dyDescent="0.25">
      <c r="A1481" s="21"/>
      <c r="B1481" s="21"/>
      <c r="C1481" s="21"/>
      <c r="D1481" s="21"/>
      <c r="E1481" s="21"/>
      <c r="F1481" s="21"/>
      <c r="G1481" s="21"/>
      <c r="H1481" s="21"/>
      <c r="I1481" s="21"/>
      <c r="J1481" s="21"/>
      <c r="K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V1481" s="21"/>
      <c r="BW1481" s="21"/>
      <c r="BX1481" s="21"/>
      <c r="BY1481" s="21"/>
      <c r="BZ1481" s="21"/>
      <c r="CA1481" s="21"/>
      <c r="CB1481" s="21"/>
      <c r="CC1481" s="21"/>
      <c r="CD1481" s="21"/>
      <c r="CE1481" s="21"/>
      <c r="CF1481" s="21"/>
      <c r="DH1481" s="21"/>
      <c r="DI1481" s="21"/>
    </row>
    <row r="1482" spans="1:113" x14ac:dyDescent="0.25">
      <c r="A1482" s="21"/>
      <c r="B1482" s="21"/>
      <c r="C1482" s="21"/>
      <c r="D1482" s="21"/>
      <c r="E1482" s="21"/>
      <c r="F1482" s="21"/>
      <c r="G1482" s="21"/>
      <c r="H1482" s="21"/>
      <c r="I1482" s="21"/>
      <c r="J1482" s="21"/>
      <c r="K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V1482" s="21"/>
      <c r="BW1482" s="21"/>
      <c r="BX1482" s="21"/>
      <c r="BY1482" s="21"/>
      <c r="BZ1482" s="21"/>
      <c r="CA1482" s="21"/>
      <c r="CB1482" s="21"/>
      <c r="CC1482" s="21"/>
      <c r="CD1482" s="21"/>
      <c r="CE1482" s="21"/>
      <c r="CF1482" s="21"/>
      <c r="DH1482" s="21"/>
      <c r="DI1482" s="21"/>
    </row>
    <row r="1483" spans="1:113" x14ac:dyDescent="0.25">
      <c r="A1483" s="21"/>
      <c r="B1483" s="21"/>
      <c r="C1483" s="21"/>
      <c r="D1483" s="21"/>
      <c r="E1483" s="21"/>
      <c r="F1483" s="21"/>
      <c r="G1483" s="21"/>
      <c r="H1483" s="21"/>
      <c r="I1483" s="21"/>
      <c r="J1483" s="21"/>
      <c r="K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V1483" s="21"/>
      <c r="BW1483" s="21"/>
      <c r="BX1483" s="21"/>
      <c r="BY1483" s="21"/>
      <c r="BZ1483" s="21"/>
      <c r="CA1483" s="21"/>
      <c r="CB1483" s="21"/>
      <c r="CC1483" s="21"/>
      <c r="CD1483" s="21"/>
      <c r="CE1483" s="21"/>
      <c r="CF1483" s="21"/>
      <c r="DH1483" s="21"/>
      <c r="DI1483" s="21"/>
    </row>
    <row r="1484" spans="1:113" x14ac:dyDescent="0.25">
      <c r="A1484" s="21"/>
      <c r="B1484" s="21"/>
      <c r="C1484" s="21"/>
      <c r="D1484" s="21"/>
      <c r="E1484" s="21"/>
      <c r="F1484" s="21"/>
      <c r="G1484" s="21"/>
      <c r="H1484" s="21"/>
      <c r="I1484" s="21"/>
      <c r="J1484" s="21"/>
      <c r="K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V1484" s="21"/>
      <c r="BW1484" s="21"/>
      <c r="BX1484" s="21"/>
      <c r="BY1484" s="21"/>
      <c r="BZ1484" s="21"/>
      <c r="CA1484" s="21"/>
      <c r="CB1484" s="21"/>
      <c r="CC1484" s="21"/>
      <c r="CD1484" s="21"/>
      <c r="CE1484" s="21"/>
      <c r="CF1484" s="21"/>
      <c r="DH1484" s="21"/>
      <c r="DI1484" s="21"/>
    </row>
    <row r="1485" spans="1:113" x14ac:dyDescent="0.25">
      <c r="A1485" s="21"/>
      <c r="B1485" s="21"/>
      <c r="C1485" s="21"/>
      <c r="D1485" s="21"/>
      <c r="E1485" s="21"/>
      <c r="F1485" s="21"/>
      <c r="G1485" s="21"/>
      <c r="H1485" s="21"/>
      <c r="I1485" s="21"/>
      <c r="J1485" s="21"/>
      <c r="K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V1485" s="21"/>
      <c r="BW1485" s="21"/>
      <c r="BX1485" s="21"/>
      <c r="BY1485" s="21"/>
      <c r="BZ1485" s="21"/>
      <c r="CA1485" s="21"/>
      <c r="CB1485" s="21"/>
      <c r="CC1485" s="21"/>
      <c r="CD1485" s="21"/>
      <c r="CE1485" s="21"/>
      <c r="CF1485" s="21"/>
      <c r="DH1485" s="21"/>
      <c r="DI1485" s="21"/>
    </row>
    <row r="1486" spans="1:113" x14ac:dyDescent="0.25">
      <c r="A1486" s="21"/>
      <c r="B1486" s="21"/>
      <c r="C1486" s="21"/>
      <c r="D1486" s="21"/>
      <c r="E1486" s="21"/>
      <c r="F1486" s="21"/>
      <c r="G1486" s="21"/>
      <c r="H1486" s="21"/>
      <c r="I1486" s="21"/>
      <c r="J1486" s="21"/>
      <c r="K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V1486" s="21"/>
      <c r="BW1486" s="21"/>
      <c r="BX1486" s="21"/>
      <c r="BY1486" s="21"/>
      <c r="BZ1486" s="21"/>
      <c r="CA1486" s="21"/>
      <c r="CB1486" s="21"/>
      <c r="CC1486" s="21"/>
      <c r="CD1486" s="21"/>
      <c r="CE1486" s="21"/>
      <c r="CF1486" s="21"/>
      <c r="DH1486" s="21"/>
      <c r="DI1486" s="21"/>
    </row>
    <row r="1487" spans="1:113" x14ac:dyDescent="0.25">
      <c r="A1487" s="21"/>
      <c r="B1487" s="21"/>
      <c r="C1487" s="21"/>
      <c r="D1487" s="21"/>
      <c r="E1487" s="21"/>
      <c r="F1487" s="21"/>
      <c r="G1487" s="21"/>
      <c r="H1487" s="21"/>
      <c r="I1487" s="21"/>
      <c r="J1487" s="21"/>
      <c r="K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V1487" s="21"/>
      <c r="BW1487" s="21"/>
      <c r="BX1487" s="21"/>
      <c r="BY1487" s="21"/>
      <c r="BZ1487" s="21"/>
      <c r="CA1487" s="21"/>
      <c r="CB1487" s="21"/>
      <c r="CC1487" s="21"/>
      <c r="CD1487" s="21"/>
      <c r="CE1487" s="21"/>
      <c r="CF1487" s="21"/>
      <c r="DH1487" s="21"/>
      <c r="DI1487" s="21"/>
    </row>
    <row r="1488" spans="1:113" x14ac:dyDescent="0.25">
      <c r="A1488" s="21"/>
      <c r="B1488" s="21"/>
      <c r="C1488" s="21"/>
      <c r="D1488" s="21"/>
      <c r="E1488" s="21"/>
      <c r="F1488" s="21"/>
      <c r="G1488" s="21"/>
      <c r="H1488" s="21"/>
      <c r="I1488" s="21"/>
      <c r="J1488" s="21"/>
      <c r="K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V1488" s="21"/>
      <c r="BW1488" s="21"/>
      <c r="BX1488" s="21"/>
      <c r="BY1488" s="21"/>
      <c r="BZ1488" s="21"/>
      <c r="CA1488" s="21"/>
      <c r="CB1488" s="21"/>
      <c r="CC1488" s="21"/>
      <c r="CD1488" s="21"/>
      <c r="CE1488" s="21"/>
      <c r="CF1488" s="21"/>
      <c r="DH1488" s="21"/>
      <c r="DI1488" s="21"/>
    </row>
    <row r="1489" spans="1:113" x14ac:dyDescent="0.25">
      <c r="A1489" s="21"/>
      <c r="B1489" s="21"/>
      <c r="C1489" s="21"/>
      <c r="D1489" s="21"/>
      <c r="E1489" s="21"/>
      <c r="F1489" s="21"/>
      <c r="G1489" s="21"/>
      <c r="H1489" s="21"/>
      <c r="I1489" s="21"/>
      <c r="J1489" s="21"/>
      <c r="K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V1489" s="21"/>
      <c r="BW1489" s="21"/>
      <c r="BX1489" s="21"/>
      <c r="BY1489" s="21"/>
      <c r="BZ1489" s="21"/>
      <c r="CA1489" s="21"/>
      <c r="CB1489" s="21"/>
      <c r="CC1489" s="21"/>
      <c r="CD1489" s="21"/>
      <c r="CE1489" s="21"/>
      <c r="CF1489" s="21"/>
      <c r="DH1489" s="21"/>
      <c r="DI1489" s="21"/>
    </row>
    <row r="1490" spans="1:113" x14ac:dyDescent="0.25">
      <c r="A1490" s="21"/>
      <c r="B1490" s="21"/>
      <c r="C1490" s="21"/>
      <c r="D1490" s="21"/>
      <c r="E1490" s="21"/>
      <c r="F1490" s="21"/>
      <c r="G1490" s="21"/>
      <c r="H1490" s="21"/>
      <c r="I1490" s="21"/>
      <c r="J1490" s="21"/>
      <c r="K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V1490" s="21"/>
      <c r="BW1490" s="21"/>
      <c r="BX1490" s="21"/>
      <c r="BY1490" s="21"/>
      <c r="BZ1490" s="21"/>
      <c r="CA1490" s="21"/>
      <c r="CB1490" s="21"/>
      <c r="CC1490" s="21"/>
      <c r="CD1490" s="21"/>
      <c r="CE1490" s="21"/>
      <c r="CF1490" s="21"/>
      <c r="DH1490" s="21"/>
      <c r="DI1490" s="21"/>
    </row>
    <row r="1491" spans="1:113" x14ac:dyDescent="0.25">
      <c r="A1491" s="21"/>
      <c r="B1491" s="21"/>
      <c r="C1491" s="21"/>
      <c r="D1491" s="21"/>
      <c r="E1491" s="21"/>
      <c r="F1491" s="21"/>
      <c r="G1491" s="21"/>
      <c r="H1491" s="21"/>
      <c r="I1491" s="21"/>
      <c r="J1491" s="21"/>
      <c r="K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V1491" s="21"/>
      <c r="BW1491" s="21"/>
      <c r="BX1491" s="21"/>
      <c r="BY1491" s="21"/>
      <c r="BZ1491" s="21"/>
      <c r="CA1491" s="21"/>
      <c r="CB1491" s="21"/>
      <c r="CC1491" s="21"/>
      <c r="CD1491" s="21"/>
      <c r="CE1491" s="21"/>
      <c r="CF1491" s="21"/>
      <c r="DH1491" s="21"/>
      <c r="DI1491" s="21"/>
    </row>
    <row r="1492" spans="1:113" x14ac:dyDescent="0.25">
      <c r="A1492" s="21"/>
      <c r="B1492" s="21"/>
      <c r="C1492" s="21"/>
      <c r="D1492" s="21"/>
      <c r="E1492" s="21"/>
      <c r="F1492" s="21"/>
      <c r="G1492" s="21"/>
      <c r="H1492" s="21"/>
      <c r="I1492" s="21"/>
      <c r="J1492" s="21"/>
      <c r="K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V1492" s="21"/>
      <c r="BW1492" s="21"/>
      <c r="BX1492" s="21"/>
      <c r="BY1492" s="21"/>
      <c r="BZ1492" s="21"/>
      <c r="CA1492" s="21"/>
      <c r="CB1492" s="21"/>
      <c r="CC1492" s="21"/>
      <c r="CD1492" s="21"/>
      <c r="CE1492" s="21"/>
      <c r="CF1492" s="21"/>
      <c r="DH1492" s="21"/>
      <c r="DI1492" s="21"/>
    </row>
    <row r="1493" spans="1:113" x14ac:dyDescent="0.25">
      <c r="A1493" s="21"/>
      <c r="B1493" s="21"/>
      <c r="C1493" s="21"/>
      <c r="D1493" s="21"/>
      <c r="E1493" s="21"/>
      <c r="F1493" s="21"/>
      <c r="G1493" s="21"/>
      <c r="H1493" s="21"/>
      <c r="I1493" s="21"/>
      <c r="J1493" s="21"/>
      <c r="K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V1493" s="21"/>
      <c r="BW1493" s="21"/>
      <c r="BX1493" s="21"/>
      <c r="BY1493" s="21"/>
      <c r="BZ1493" s="21"/>
      <c r="CA1493" s="21"/>
      <c r="CB1493" s="21"/>
      <c r="CC1493" s="21"/>
      <c r="CD1493" s="21"/>
      <c r="CE1493" s="21"/>
      <c r="CF1493" s="21"/>
      <c r="DH1493" s="21"/>
      <c r="DI1493" s="21"/>
    </row>
    <row r="1494" spans="1:113" x14ac:dyDescent="0.25">
      <c r="A1494" s="21"/>
      <c r="B1494" s="21"/>
      <c r="C1494" s="21"/>
      <c r="D1494" s="21"/>
      <c r="E1494" s="21"/>
      <c r="F1494" s="21"/>
      <c r="G1494" s="21"/>
      <c r="H1494" s="21"/>
      <c r="I1494" s="21"/>
      <c r="J1494" s="21"/>
      <c r="K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V1494" s="21"/>
      <c r="BW1494" s="21"/>
      <c r="BX1494" s="21"/>
      <c r="BY1494" s="21"/>
      <c r="BZ1494" s="21"/>
      <c r="CA1494" s="21"/>
      <c r="CB1494" s="21"/>
      <c r="CC1494" s="21"/>
      <c r="CD1494" s="21"/>
      <c r="CE1494" s="21"/>
      <c r="CF1494" s="21"/>
      <c r="DH1494" s="21"/>
      <c r="DI1494" s="21"/>
    </row>
    <row r="1495" spans="1:113" x14ac:dyDescent="0.25">
      <c r="A1495" s="21"/>
      <c r="B1495" s="21"/>
      <c r="C1495" s="21"/>
      <c r="D1495" s="21"/>
      <c r="E1495" s="21"/>
      <c r="F1495" s="21"/>
      <c r="G1495" s="21"/>
      <c r="H1495" s="21"/>
      <c r="I1495" s="21"/>
      <c r="J1495" s="21"/>
      <c r="K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V1495" s="21"/>
      <c r="BW1495" s="21"/>
      <c r="BX1495" s="21"/>
      <c r="BY1495" s="21"/>
      <c r="BZ1495" s="21"/>
      <c r="CA1495" s="21"/>
      <c r="CB1495" s="21"/>
      <c r="CC1495" s="21"/>
      <c r="CD1495" s="21"/>
      <c r="CE1495" s="21"/>
      <c r="CF1495" s="21"/>
      <c r="DH1495" s="21"/>
      <c r="DI1495" s="21"/>
    </row>
    <row r="1496" spans="1:113" x14ac:dyDescent="0.25">
      <c r="A1496" s="21"/>
      <c r="B1496" s="21"/>
      <c r="C1496" s="21"/>
      <c r="D1496" s="21"/>
      <c r="E1496" s="21"/>
      <c r="F1496" s="21"/>
      <c r="G1496" s="21"/>
      <c r="H1496" s="21"/>
      <c r="I1496" s="21"/>
      <c r="J1496" s="21"/>
      <c r="K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V1496" s="21"/>
      <c r="BW1496" s="21"/>
      <c r="BX1496" s="21"/>
      <c r="BY1496" s="21"/>
      <c r="BZ1496" s="21"/>
      <c r="CA1496" s="21"/>
      <c r="CB1496" s="21"/>
      <c r="CC1496" s="21"/>
      <c r="CD1496" s="21"/>
      <c r="CE1496" s="21"/>
      <c r="CF1496" s="21"/>
      <c r="DH1496" s="21"/>
      <c r="DI1496" s="21"/>
    </row>
    <row r="1497" spans="1:113" x14ac:dyDescent="0.25">
      <c r="A1497" s="21"/>
      <c r="B1497" s="21"/>
      <c r="C1497" s="21"/>
      <c r="D1497" s="21"/>
      <c r="E1497" s="21"/>
      <c r="F1497" s="21"/>
      <c r="G1497" s="21"/>
      <c r="H1497" s="21"/>
      <c r="I1497" s="21"/>
      <c r="J1497" s="21"/>
      <c r="K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V1497" s="21"/>
      <c r="BW1497" s="21"/>
      <c r="BX1497" s="21"/>
      <c r="BY1497" s="21"/>
      <c r="BZ1497" s="21"/>
      <c r="CA1497" s="21"/>
      <c r="CB1497" s="21"/>
      <c r="CC1497" s="21"/>
      <c r="CD1497" s="21"/>
      <c r="CE1497" s="21"/>
      <c r="CF1497" s="21"/>
      <c r="DH1497" s="21"/>
      <c r="DI1497" s="21"/>
    </row>
    <row r="1498" spans="1:113" x14ac:dyDescent="0.25">
      <c r="A1498" s="21"/>
      <c r="B1498" s="21"/>
      <c r="C1498" s="21"/>
      <c r="D1498" s="21"/>
      <c r="E1498" s="21"/>
      <c r="F1498" s="21"/>
      <c r="G1498" s="21"/>
      <c r="H1498" s="21"/>
      <c r="I1498" s="21"/>
      <c r="J1498" s="21"/>
      <c r="K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V1498" s="21"/>
      <c r="BW1498" s="21"/>
      <c r="BX1498" s="21"/>
      <c r="BY1498" s="21"/>
      <c r="BZ1498" s="21"/>
      <c r="CA1498" s="21"/>
      <c r="CB1498" s="21"/>
      <c r="CC1498" s="21"/>
      <c r="CD1498" s="21"/>
      <c r="CE1498" s="21"/>
      <c r="CF1498" s="21"/>
      <c r="DH1498" s="21"/>
      <c r="DI1498" s="21"/>
    </row>
    <row r="1499" spans="1:113" x14ac:dyDescent="0.25">
      <c r="A1499" s="21"/>
      <c r="B1499" s="21"/>
      <c r="C1499" s="21"/>
      <c r="D1499" s="21"/>
      <c r="E1499" s="21"/>
      <c r="F1499" s="21"/>
      <c r="G1499" s="21"/>
      <c r="H1499" s="21"/>
      <c r="I1499" s="21"/>
      <c r="J1499" s="21"/>
      <c r="K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V1499" s="21"/>
      <c r="BW1499" s="21"/>
      <c r="BX1499" s="21"/>
      <c r="BY1499" s="21"/>
      <c r="BZ1499" s="21"/>
      <c r="CA1499" s="21"/>
      <c r="CB1499" s="21"/>
      <c r="CC1499" s="21"/>
      <c r="CD1499" s="21"/>
      <c r="CE1499" s="21"/>
      <c r="CF1499" s="21"/>
      <c r="DH1499" s="21"/>
      <c r="DI1499" s="21"/>
    </row>
    <row r="1500" spans="1:113" x14ac:dyDescent="0.25">
      <c r="A1500" s="21"/>
      <c r="B1500" s="21"/>
      <c r="C1500" s="21"/>
      <c r="D1500" s="21"/>
      <c r="E1500" s="21"/>
      <c r="F1500" s="21"/>
      <c r="G1500" s="21"/>
      <c r="H1500" s="21"/>
      <c r="I1500" s="21"/>
      <c r="J1500" s="21"/>
      <c r="K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V1500" s="21"/>
      <c r="BW1500" s="21"/>
      <c r="BX1500" s="21"/>
      <c r="BY1500" s="21"/>
      <c r="BZ1500" s="21"/>
      <c r="CA1500" s="21"/>
      <c r="CB1500" s="21"/>
      <c r="CC1500" s="21"/>
      <c r="CD1500" s="21"/>
      <c r="CE1500" s="21"/>
      <c r="CF1500" s="21"/>
      <c r="DH1500" s="21"/>
      <c r="DI1500" s="21"/>
    </row>
    <row r="1501" spans="1:113" x14ac:dyDescent="0.25">
      <c r="A1501" s="21"/>
      <c r="B1501" s="21"/>
      <c r="C1501" s="21"/>
      <c r="D1501" s="21"/>
      <c r="E1501" s="21"/>
      <c r="F1501" s="21"/>
      <c r="G1501" s="21"/>
      <c r="H1501" s="21"/>
      <c r="I1501" s="21"/>
      <c r="J1501" s="21"/>
      <c r="K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V1501" s="21"/>
      <c r="BW1501" s="21"/>
      <c r="BX1501" s="21"/>
      <c r="BY1501" s="21"/>
      <c r="BZ1501" s="21"/>
      <c r="CA1501" s="21"/>
      <c r="CB1501" s="21"/>
      <c r="CC1501" s="21"/>
      <c r="CD1501" s="21"/>
      <c r="CE1501" s="21"/>
      <c r="CF1501" s="21"/>
      <c r="DH1501" s="21"/>
      <c r="DI1501" s="21"/>
    </row>
    <row r="1502" spans="1:113" x14ac:dyDescent="0.25">
      <c r="A1502" s="21"/>
      <c r="B1502" s="21"/>
      <c r="C1502" s="21"/>
      <c r="D1502" s="21"/>
      <c r="E1502" s="21"/>
      <c r="F1502" s="21"/>
      <c r="G1502" s="21"/>
      <c r="H1502" s="21"/>
      <c r="I1502" s="21"/>
      <c r="J1502" s="21"/>
      <c r="K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V1502" s="21"/>
      <c r="BW1502" s="21"/>
      <c r="BX1502" s="21"/>
      <c r="BY1502" s="21"/>
      <c r="BZ1502" s="21"/>
      <c r="CA1502" s="21"/>
      <c r="CB1502" s="21"/>
      <c r="CC1502" s="21"/>
      <c r="CD1502" s="21"/>
      <c r="CE1502" s="21"/>
      <c r="CF1502" s="21"/>
      <c r="DH1502" s="21"/>
      <c r="DI1502" s="21"/>
    </row>
    <row r="1503" spans="1:113" x14ac:dyDescent="0.25">
      <c r="A1503" s="21"/>
      <c r="B1503" s="21"/>
      <c r="C1503" s="21"/>
      <c r="D1503" s="21"/>
      <c r="E1503" s="21"/>
      <c r="F1503" s="21"/>
      <c r="G1503" s="21"/>
      <c r="H1503" s="21"/>
      <c r="I1503" s="21"/>
      <c r="J1503" s="21"/>
      <c r="K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V1503" s="21"/>
      <c r="BW1503" s="21"/>
      <c r="BX1503" s="21"/>
      <c r="BY1503" s="21"/>
      <c r="BZ1503" s="21"/>
      <c r="CA1503" s="21"/>
      <c r="CB1503" s="21"/>
      <c r="CC1503" s="21"/>
      <c r="CD1503" s="21"/>
      <c r="CE1503" s="21"/>
      <c r="CF1503" s="21"/>
      <c r="DH1503" s="21"/>
      <c r="DI1503" s="21"/>
    </row>
    <row r="1504" spans="1:113" x14ac:dyDescent="0.25">
      <c r="A1504" s="21"/>
      <c r="B1504" s="21"/>
      <c r="C1504" s="21"/>
      <c r="D1504" s="21"/>
      <c r="E1504" s="21"/>
      <c r="F1504" s="21"/>
      <c r="G1504" s="21"/>
      <c r="H1504" s="21"/>
      <c r="I1504" s="21"/>
      <c r="J1504" s="21"/>
      <c r="K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V1504" s="21"/>
      <c r="BW1504" s="21"/>
      <c r="BX1504" s="21"/>
      <c r="BY1504" s="21"/>
      <c r="BZ1504" s="21"/>
      <c r="CA1504" s="21"/>
      <c r="CB1504" s="21"/>
      <c r="CC1504" s="21"/>
      <c r="CD1504" s="21"/>
      <c r="CE1504" s="21"/>
      <c r="CF1504" s="21"/>
      <c r="DH1504" s="21"/>
      <c r="DI1504" s="21"/>
    </row>
    <row r="1505" spans="1:113" x14ac:dyDescent="0.25">
      <c r="A1505" s="21"/>
      <c r="B1505" s="21"/>
      <c r="C1505" s="21"/>
      <c r="D1505" s="21"/>
      <c r="E1505" s="21"/>
      <c r="F1505" s="21"/>
      <c r="G1505" s="21"/>
      <c r="H1505" s="21"/>
      <c r="I1505" s="21"/>
      <c r="J1505" s="21"/>
      <c r="K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V1505" s="21"/>
      <c r="BW1505" s="21"/>
      <c r="BX1505" s="21"/>
      <c r="BY1505" s="21"/>
      <c r="BZ1505" s="21"/>
      <c r="CA1505" s="21"/>
      <c r="CB1505" s="21"/>
      <c r="CC1505" s="21"/>
      <c r="CD1505" s="21"/>
      <c r="CE1505" s="21"/>
      <c r="CF1505" s="21"/>
      <c r="DH1505" s="21"/>
      <c r="DI1505" s="21"/>
    </row>
    <row r="1506" spans="1:113" x14ac:dyDescent="0.25">
      <c r="A1506" s="21"/>
      <c r="B1506" s="21"/>
      <c r="C1506" s="21"/>
      <c r="D1506" s="21"/>
      <c r="E1506" s="21"/>
      <c r="F1506" s="21"/>
      <c r="G1506" s="21"/>
      <c r="H1506" s="21"/>
      <c r="I1506" s="21"/>
      <c r="J1506" s="21"/>
      <c r="K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V1506" s="21"/>
      <c r="BW1506" s="21"/>
      <c r="BX1506" s="21"/>
      <c r="BY1506" s="21"/>
      <c r="BZ1506" s="21"/>
      <c r="CA1506" s="21"/>
      <c r="CB1506" s="21"/>
      <c r="CC1506" s="21"/>
      <c r="CD1506" s="21"/>
      <c r="CE1506" s="21"/>
      <c r="CF1506" s="21"/>
      <c r="DH1506" s="21"/>
      <c r="DI1506" s="21"/>
    </row>
    <row r="1507" spans="1:113" x14ac:dyDescent="0.25">
      <c r="A1507" s="21"/>
      <c r="B1507" s="21"/>
      <c r="C1507" s="21"/>
      <c r="D1507" s="21"/>
      <c r="E1507" s="21"/>
      <c r="F1507" s="21"/>
      <c r="G1507" s="21"/>
      <c r="H1507" s="21"/>
      <c r="I1507" s="21"/>
      <c r="J1507" s="21"/>
      <c r="K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V1507" s="21"/>
      <c r="BW1507" s="21"/>
      <c r="BX1507" s="21"/>
      <c r="BY1507" s="21"/>
      <c r="BZ1507" s="21"/>
      <c r="CA1507" s="21"/>
      <c r="CB1507" s="21"/>
      <c r="CC1507" s="21"/>
      <c r="CD1507" s="21"/>
      <c r="CE1507" s="21"/>
      <c r="CF1507" s="21"/>
      <c r="DH1507" s="21"/>
      <c r="DI1507" s="21"/>
    </row>
    <row r="1508" spans="1:113" x14ac:dyDescent="0.25">
      <c r="A1508" s="21"/>
      <c r="B1508" s="21"/>
      <c r="C1508" s="21"/>
      <c r="D1508" s="21"/>
      <c r="E1508" s="21"/>
      <c r="F1508" s="21"/>
      <c r="G1508" s="21"/>
      <c r="H1508" s="21"/>
      <c r="I1508" s="21"/>
      <c r="J1508" s="21"/>
      <c r="K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V1508" s="21"/>
      <c r="BW1508" s="21"/>
      <c r="BX1508" s="21"/>
      <c r="BY1508" s="21"/>
      <c r="BZ1508" s="21"/>
      <c r="CA1508" s="21"/>
      <c r="CB1508" s="21"/>
      <c r="CC1508" s="21"/>
      <c r="CD1508" s="21"/>
      <c r="CE1508" s="21"/>
      <c r="CF1508" s="21"/>
      <c r="DH1508" s="21"/>
      <c r="DI1508" s="21"/>
    </row>
    <row r="1509" spans="1:113" x14ac:dyDescent="0.25">
      <c r="A1509" s="21"/>
      <c r="B1509" s="21"/>
      <c r="C1509" s="21"/>
      <c r="D1509" s="21"/>
      <c r="E1509" s="21"/>
      <c r="F1509" s="21"/>
      <c r="G1509" s="21"/>
      <c r="H1509" s="21"/>
      <c r="I1509" s="21"/>
      <c r="J1509" s="21"/>
      <c r="K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V1509" s="21"/>
      <c r="BW1509" s="21"/>
      <c r="BX1509" s="21"/>
      <c r="BY1509" s="21"/>
      <c r="BZ1509" s="21"/>
      <c r="CA1509" s="21"/>
      <c r="CB1509" s="21"/>
      <c r="CC1509" s="21"/>
      <c r="CD1509" s="21"/>
      <c r="CE1509" s="21"/>
      <c r="CF1509" s="21"/>
      <c r="DH1509" s="21"/>
      <c r="DI1509" s="21"/>
    </row>
    <row r="1510" spans="1:113" x14ac:dyDescent="0.25">
      <c r="A1510" s="21"/>
      <c r="B1510" s="21"/>
      <c r="C1510" s="21"/>
      <c r="D1510" s="21"/>
      <c r="E1510" s="21"/>
      <c r="F1510" s="21"/>
      <c r="G1510" s="21"/>
      <c r="H1510" s="21"/>
      <c r="I1510" s="21"/>
      <c r="J1510" s="21"/>
      <c r="K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V1510" s="21"/>
      <c r="BW1510" s="21"/>
      <c r="BX1510" s="21"/>
      <c r="BY1510" s="21"/>
      <c r="BZ1510" s="21"/>
      <c r="CA1510" s="21"/>
      <c r="CB1510" s="21"/>
      <c r="CC1510" s="21"/>
      <c r="CD1510" s="21"/>
      <c r="CE1510" s="21"/>
      <c r="CF1510" s="21"/>
      <c r="DH1510" s="21"/>
      <c r="DI1510" s="21"/>
    </row>
    <row r="1511" spans="1:113" x14ac:dyDescent="0.25">
      <c r="A1511" s="21"/>
      <c r="B1511" s="21"/>
      <c r="C1511" s="21"/>
      <c r="D1511" s="21"/>
      <c r="E1511" s="21"/>
      <c r="F1511" s="21"/>
      <c r="G1511" s="21"/>
      <c r="H1511" s="21"/>
      <c r="I1511" s="21"/>
      <c r="J1511" s="21"/>
      <c r="K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V1511" s="21"/>
      <c r="BW1511" s="21"/>
      <c r="BX1511" s="21"/>
      <c r="BY1511" s="21"/>
      <c r="BZ1511" s="21"/>
      <c r="CA1511" s="21"/>
      <c r="CB1511" s="21"/>
      <c r="CC1511" s="21"/>
      <c r="CD1511" s="21"/>
      <c r="CE1511" s="21"/>
      <c r="CF1511" s="21"/>
      <c r="DH1511" s="21"/>
      <c r="DI1511" s="21"/>
    </row>
    <row r="1512" spans="1:113" x14ac:dyDescent="0.25">
      <c r="A1512" s="21"/>
      <c r="B1512" s="21"/>
      <c r="C1512" s="21"/>
      <c r="D1512" s="21"/>
      <c r="E1512" s="21"/>
      <c r="F1512" s="21"/>
      <c r="G1512" s="21"/>
      <c r="H1512" s="21"/>
      <c r="I1512" s="21"/>
      <c r="J1512" s="21"/>
      <c r="K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V1512" s="21"/>
      <c r="BW1512" s="21"/>
      <c r="BX1512" s="21"/>
      <c r="BY1512" s="21"/>
      <c r="BZ1512" s="21"/>
      <c r="CA1512" s="21"/>
      <c r="CB1512" s="21"/>
      <c r="CC1512" s="21"/>
      <c r="CD1512" s="21"/>
      <c r="CE1512" s="21"/>
      <c r="CF1512" s="21"/>
      <c r="DH1512" s="21"/>
      <c r="DI1512" s="21"/>
    </row>
    <row r="1513" spans="1:113" x14ac:dyDescent="0.25">
      <c r="A1513" s="21"/>
      <c r="B1513" s="21"/>
      <c r="C1513" s="21"/>
      <c r="D1513" s="21"/>
      <c r="E1513" s="21"/>
      <c r="F1513" s="21"/>
      <c r="G1513" s="21"/>
      <c r="H1513" s="21"/>
      <c r="I1513" s="21"/>
      <c r="J1513" s="21"/>
      <c r="K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V1513" s="21"/>
      <c r="BW1513" s="21"/>
      <c r="BX1513" s="21"/>
      <c r="BY1513" s="21"/>
      <c r="BZ1513" s="21"/>
      <c r="CA1513" s="21"/>
      <c r="CB1513" s="21"/>
      <c r="CC1513" s="21"/>
      <c r="CD1513" s="21"/>
      <c r="CE1513" s="21"/>
      <c r="CF1513" s="21"/>
      <c r="DH1513" s="21"/>
      <c r="DI1513" s="21"/>
    </row>
    <row r="1514" spans="1:113" x14ac:dyDescent="0.25">
      <c r="A1514" s="21"/>
      <c r="B1514" s="21"/>
      <c r="C1514" s="21"/>
      <c r="D1514" s="21"/>
      <c r="E1514" s="21"/>
      <c r="F1514" s="21"/>
      <c r="G1514" s="21"/>
      <c r="H1514" s="21"/>
      <c r="I1514" s="21"/>
      <c r="J1514" s="21"/>
      <c r="K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V1514" s="21"/>
      <c r="BW1514" s="21"/>
      <c r="BX1514" s="21"/>
      <c r="BY1514" s="21"/>
      <c r="BZ1514" s="21"/>
      <c r="CA1514" s="21"/>
      <c r="CB1514" s="21"/>
      <c r="CC1514" s="21"/>
      <c r="CD1514" s="21"/>
      <c r="CE1514" s="21"/>
      <c r="CF1514" s="21"/>
      <c r="DH1514" s="21"/>
      <c r="DI1514" s="21"/>
    </row>
    <row r="1515" spans="1:113" x14ac:dyDescent="0.25">
      <c r="A1515" s="21"/>
      <c r="B1515" s="21"/>
      <c r="C1515" s="21"/>
      <c r="D1515" s="21"/>
      <c r="E1515" s="21"/>
      <c r="F1515" s="21"/>
      <c r="G1515" s="21"/>
      <c r="H1515" s="21"/>
      <c r="I1515" s="21"/>
      <c r="J1515" s="21"/>
      <c r="K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V1515" s="21"/>
      <c r="BW1515" s="21"/>
      <c r="BX1515" s="21"/>
      <c r="BY1515" s="21"/>
      <c r="BZ1515" s="21"/>
      <c r="CA1515" s="21"/>
      <c r="CB1515" s="21"/>
      <c r="CC1515" s="21"/>
      <c r="CD1515" s="21"/>
      <c r="CE1515" s="21"/>
      <c r="CF1515" s="21"/>
      <c r="DH1515" s="21"/>
      <c r="DI1515" s="21"/>
    </row>
    <row r="1516" spans="1:113" x14ac:dyDescent="0.25">
      <c r="A1516" s="21"/>
      <c r="B1516" s="21"/>
      <c r="C1516" s="21"/>
      <c r="D1516" s="21"/>
      <c r="E1516" s="21"/>
      <c r="F1516" s="21"/>
      <c r="G1516" s="21"/>
      <c r="H1516" s="21"/>
      <c r="I1516" s="21"/>
      <c r="J1516" s="21"/>
      <c r="K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V1516" s="21"/>
      <c r="BW1516" s="21"/>
      <c r="BX1516" s="21"/>
      <c r="BY1516" s="21"/>
      <c r="BZ1516" s="21"/>
      <c r="CA1516" s="21"/>
      <c r="CB1516" s="21"/>
      <c r="CC1516" s="21"/>
      <c r="CD1516" s="21"/>
      <c r="CE1516" s="21"/>
      <c r="CF1516" s="21"/>
      <c r="DH1516" s="21"/>
      <c r="DI1516" s="21"/>
    </row>
    <row r="1517" spans="1:113" x14ac:dyDescent="0.25">
      <c r="A1517" s="21"/>
      <c r="B1517" s="21"/>
      <c r="C1517" s="21"/>
      <c r="D1517" s="21"/>
      <c r="E1517" s="21"/>
      <c r="F1517" s="21"/>
      <c r="G1517" s="21"/>
      <c r="H1517" s="21"/>
      <c r="I1517" s="21"/>
      <c r="J1517" s="21"/>
      <c r="K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V1517" s="21"/>
      <c r="BW1517" s="21"/>
      <c r="BX1517" s="21"/>
      <c r="BY1517" s="21"/>
      <c r="BZ1517" s="21"/>
      <c r="CA1517" s="21"/>
      <c r="CB1517" s="21"/>
      <c r="CC1517" s="21"/>
      <c r="CD1517" s="21"/>
      <c r="CE1517" s="21"/>
      <c r="CF1517" s="21"/>
      <c r="DH1517" s="21"/>
      <c r="DI1517" s="21"/>
    </row>
    <row r="1518" spans="1:113" x14ac:dyDescent="0.25">
      <c r="A1518" s="21"/>
      <c r="B1518" s="21"/>
      <c r="C1518" s="21"/>
      <c r="D1518" s="21"/>
      <c r="E1518" s="21"/>
      <c r="F1518" s="21"/>
      <c r="G1518" s="21"/>
      <c r="H1518" s="21"/>
      <c r="I1518" s="21"/>
      <c r="J1518" s="21"/>
      <c r="K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V1518" s="21"/>
      <c r="BW1518" s="21"/>
      <c r="BX1518" s="21"/>
      <c r="BY1518" s="21"/>
      <c r="BZ1518" s="21"/>
      <c r="CA1518" s="21"/>
      <c r="CB1518" s="21"/>
      <c r="CC1518" s="21"/>
      <c r="CD1518" s="21"/>
      <c r="CE1518" s="21"/>
      <c r="CF1518" s="21"/>
      <c r="DH1518" s="21"/>
      <c r="DI1518" s="21"/>
    </row>
    <row r="1519" spans="1:113" x14ac:dyDescent="0.25">
      <c r="A1519" s="21"/>
      <c r="B1519" s="21"/>
      <c r="C1519" s="21"/>
      <c r="D1519" s="21"/>
      <c r="E1519" s="21"/>
      <c r="F1519" s="21"/>
      <c r="G1519" s="21"/>
      <c r="H1519" s="21"/>
      <c r="I1519" s="21"/>
      <c r="J1519" s="21"/>
      <c r="K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V1519" s="21"/>
      <c r="BW1519" s="21"/>
      <c r="BX1519" s="21"/>
      <c r="BY1519" s="21"/>
      <c r="BZ1519" s="21"/>
      <c r="CA1519" s="21"/>
      <c r="CB1519" s="21"/>
      <c r="CC1519" s="21"/>
      <c r="CD1519" s="21"/>
      <c r="CE1519" s="21"/>
      <c r="CF1519" s="21"/>
      <c r="DH1519" s="21"/>
      <c r="DI1519" s="21"/>
    </row>
    <row r="1520" spans="1:113" x14ac:dyDescent="0.25">
      <c r="A1520" s="21"/>
      <c r="B1520" s="21"/>
      <c r="C1520" s="21"/>
      <c r="D1520" s="21"/>
      <c r="E1520" s="21"/>
      <c r="F1520" s="21"/>
      <c r="G1520" s="21"/>
      <c r="H1520" s="21"/>
      <c r="I1520" s="21"/>
      <c r="J1520" s="21"/>
      <c r="K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V1520" s="21"/>
      <c r="BW1520" s="21"/>
      <c r="BX1520" s="21"/>
      <c r="BY1520" s="21"/>
      <c r="BZ1520" s="21"/>
      <c r="CA1520" s="21"/>
      <c r="CB1520" s="21"/>
      <c r="CC1520" s="21"/>
      <c r="CD1520" s="21"/>
      <c r="CE1520" s="21"/>
      <c r="CF1520" s="21"/>
      <c r="DH1520" s="21"/>
      <c r="DI1520" s="21"/>
    </row>
    <row r="1521" spans="1:113" x14ac:dyDescent="0.25">
      <c r="A1521" s="21"/>
      <c r="B1521" s="21"/>
      <c r="C1521" s="21"/>
      <c r="D1521" s="21"/>
      <c r="E1521" s="21"/>
      <c r="F1521" s="21"/>
      <c r="G1521" s="21"/>
      <c r="H1521" s="21"/>
      <c r="I1521" s="21"/>
      <c r="J1521" s="21"/>
      <c r="K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V1521" s="21"/>
      <c r="BW1521" s="21"/>
      <c r="BX1521" s="21"/>
      <c r="BY1521" s="21"/>
      <c r="BZ1521" s="21"/>
      <c r="CA1521" s="21"/>
      <c r="CB1521" s="21"/>
      <c r="CC1521" s="21"/>
      <c r="CD1521" s="21"/>
      <c r="CE1521" s="21"/>
      <c r="CF1521" s="21"/>
      <c r="DH1521" s="21"/>
      <c r="DI1521" s="21"/>
    </row>
    <row r="1522" spans="1:113" x14ac:dyDescent="0.25">
      <c r="A1522" s="21"/>
      <c r="B1522" s="21"/>
      <c r="C1522" s="21"/>
      <c r="D1522" s="21"/>
      <c r="E1522" s="21"/>
      <c r="F1522" s="21"/>
      <c r="G1522" s="21"/>
      <c r="H1522" s="21"/>
      <c r="I1522" s="21"/>
      <c r="J1522" s="21"/>
      <c r="K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V1522" s="21"/>
      <c r="BW1522" s="21"/>
      <c r="BX1522" s="21"/>
      <c r="BY1522" s="21"/>
      <c r="BZ1522" s="21"/>
      <c r="CA1522" s="21"/>
      <c r="CB1522" s="21"/>
      <c r="CC1522" s="21"/>
      <c r="CD1522" s="21"/>
      <c r="CE1522" s="21"/>
      <c r="CF1522" s="21"/>
      <c r="DH1522" s="21"/>
      <c r="DI1522" s="21"/>
    </row>
    <row r="1523" spans="1:113" x14ac:dyDescent="0.25">
      <c r="A1523" s="21"/>
      <c r="B1523" s="21"/>
      <c r="C1523" s="21"/>
      <c r="D1523" s="21"/>
      <c r="E1523" s="21"/>
      <c r="F1523" s="21"/>
      <c r="G1523" s="21"/>
      <c r="H1523" s="21"/>
      <c r="I1523" s="21"/>
      <c r="J1523" s="21"/>
      <c r="K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V1523" s="21"/>
      <c r="BW1523" s="21"/>
      <c r="BX1523" s="21"/>
      <c r="BY1523" s="21"/>
      <c r="BZ1523" s="21"/>
      <c r="CA1523" s="21"/>
      <c r="CB1523" s="21"/>
      <c r="CC1523" s="21"/>
      <c r="CD1523" s="21"/>
      <c r="CE1523" s="21"/>
      <c r="CF1523" s="21"/>
      <c r="DH1523" s="21"/>
      <c r="DI1523" s="21"/>
    </row>
    <row r="1524" spans="1:113" x14ac:dyDescent="0.25">
      <c r="A1524" s="21"/>
      <c r="B1524" s="21"/>
      <c r="C1524" s="21"/>
      <c r="D1524" s="21"/>
      <c r="E1524" s="21"/>
      <c r="F1524" s="21"/>
      <c r="G1524" s="21"/>
      <c r="H1524" s="21"/>
      <c r="I1524" s="21"/>
      <c r="J1524" s="21"/>
      <c r="K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V1524" s="21"/>
      <c r="BW1524" s="21"/>
      <c r="BX1524" s="21"/>
      <c r="BY1524" s="21"/>
      <c r="BZ1524" s="21"/>
      <c r="CA1524" s="21"/>
      <c r="CB1524" s="21"/>
      <c r="CC1524" s="21"/>
      <c r="CD1524" s="21"/>
      <c r="CE1524" s="21"/>
      <c r="CF1524" s="21"/>
      <c r="DH1524" s="21"/>
      <c r="DI1524" s="21"/>
    </row>
    <row r="1525" spans="1:113" x14ac:dyDescent="0.25">
      <c r="A1525" s="21"/>
      <c r="B1525" s="21"/>
      <c r="C1525" s="21"/>
      <c r="D1525" s="21"/>
      <c r="E1525" s="21"/>
      <c r="F1525" s="21"/>
      <c r="G1525" s="21"/>
      <c r="H1525" s="21"/>
      <c r="I1525" s="21"/>
      <c r="J1525" s="21"/>
      <c r="K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V1525" s="21"/>
      <c r="BW1525" s="21"/>
      <c r="BX1525" s="21"/>
      <c r="BY1525" s="21"/>
      <c r="BZ1525" s="21"/>
      <c r="CA1525" s="21"/>
      <c r="CB1525" s="21"/>
      <c r="CC1525" s="21"/>
      <c r="CD1525" s="21"/>
      <c r="CE1525" s="21"/>
      <c r="CF1525" s="21"/>
      <c r="DH1525" s="21"/>
      <c r="DI1525" s="21"/>
    </row>
    <row r="1526" spans="1:113" x14ac:dyDescent="0.25">
      <c r="A1526" s="21"/>
      <c r="B1526" s="21"/>
      <c r="C1526" s="21"/>
      <c r="D1526" s="21"/>
      <c r="E1526" s="21"/>
      <c r="F1526" s="21"/>
      <c r="G1526" s="21"/>
      <c r="H1526" s="21"/>
      <c r="I1526" s="21"/>
      <c r="J1526" s="21"/>
      <c r="K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V1526" s="21"/>
      <c r="BW1526" s="21"/>
      <c r="BX1526" s="21"/>
      <c r="BY1526" s="21"/>
      <c r="BZ1526" s="21"/>
      <c r="CA1526" s="21"/>
      <c r="CB1526" s="21"/>
      <c r="CC1526" s="21"/>
      <c r="CD1526" s="21"/>
      <c r="CE1526" s="21"/>
      <c r="CF1526" s="21"/>
      <c r="DH1526" s="21"/>
      <c r="DI1526" s="21"/>
    </row>
    <row r="1527" spans="1:113" x14ac:dyDescent="0.25">
      <c r="A1527" s="21"/>
      <c r="B1527" s="21"/>
      <c r="C1527" s="21"/>
      <c r="D1527" s="21"/>
      <c r="E1527" s="21"/>
      <c r="F1527" s="21"/>
      <c r="G1527" s="21"/>
      <c r="H1527" s="21"/>
      <c r="I1527" s="21"/>
      <c r="J1527" s="21"/>
      <c r="K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V1527" s="21"/>
      <c r="BW1527" s="21"/>
      <c r="BX1527" s="21"/>
      <c r="BY1527" s="21"/>
      <c r="BZ1527" s="21"/>
      <c r="CA1527" s="21"/>
      <c r="CB1527" s="21"/>
      <c r="CC1527" s="21"/>
      <c r="CD1527" s="21"/>
      <c r="CE1527" s="21"/>
      <c r="CF1527" s="21"/>
      <c r="DH1527" s="21"/>
      <c r="DI1527" s="21"/>
    </row>
    <row r="1528" spans="1:113" x14ac:dyDescent="0.25">
      <c r="A1528" s="21"/>
      <c r="B1528" s="21"/>
      <c r="C1528" s="21"/>
      <c r="D1528" s="21"/>
      <c r="E1528" s="21"/>
      <c r="F1528" s="21"/>
      <c r="G1528" s="21"/>
      <c r="H1528" s="21"/>
      <c r="I1528" s="21"/>
      <c r="J1528" s="21"/>
      <c r="K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V1528" s="21"/>
      <c r="BW1528" s="21"/>
      <c r="BX1528" s="21"/>
      <c r="BY1528" s="21"/>
      <c r="BZ1528" s="21"/>
      <c r="CA1528" s="21"/>
      <c r="CB1528" s="21"/>
      <c r="CC1528" s="21"/>
      <c r="CD1528" s="21"/>
      <c r="CE1528" s="21"/>
      <c r="CF1528" s="21"/>
      <c r="DH1528" s="21"/>
      <c r="DI1528" s="21"/>
    </row>
    <row r="1529" spans="1:113" x14ac:dyDescent="0.25">
      <c r="A1529" s="21"/>
      <c r="B1529" s="21"/>
      <c r="C1529" s="21"/>
      <c r="D1529" s="21"/>
      <c r="E1529" s="21"/>
      <c r="F1529" s="21"/>
      <c r="G1529" s="21"/>
      <c r="H1529" s="21"/>
      <c r="I1529" s="21"/>
      <c r="J1529" s="21"/>
      <c r="K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V1529" s="21"/>
      <c r="BW1529" s="21"/>
      <c r="BX1529" s="21"/>
      <c r="BY1529" s="21"/>
      <c r="BZ1529" s="21"/>
      <c r="CA1529" s="21"/>
      <c r="CB1529" s="21"/>
      <c r="CC1529" s="21"/>
      <c r="CD1529" s="21"/>
      <c r="CE1529" s="21"/>
      <c r="CF1529" s="21"/>
      <c r="DH1529" s="21"/>
      <c r="DI1529" s="21"/>
    </row>
    <row r="1530" spans="1:113" x14ac:dyDescent="0.25">
      <c r="A1530" s="21"/>
      <c r="B1530" s="21"/>
      <c r="C1530" s="21"/>
      <c r="D1530" s="21"/>
      <c r="E1530" s="21"/>
      <c r="F1530" s="21"/>
      <c r="G1530" s="21"/>
      <c r="H1530" s="21"/>
      <c r="I1530" s="21"/>
      <c r="J1530" s="21"/>
      <c r="K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V1530" s="21"/>
      <c r="BW1530" s="21"/>
      <c r="BX1530" s="21"/>
      <c r="BY1530" s="21"/>
      <c r="BZ1530" s="21"/>
      <c r="CA1530" s="21"/>
      <c r="CB1530" s="21"/>
      <c r="CC1530" s="21"/>
      <c r="CD1530" s="21"/>
      <c r="CE1530" s="21"/>
      <c r="CF1530" s="21"/>
      <c r="DH1530" s="21"/>
      <c r="DI1530" s="21"/>
    </row>
    <row r="1531" spans="1:113" x14ac:dyDescent="0.25">
      <c r="A1531" s="21"/>
      <c r="B1531" s="21"/>
      <c r="C1531" s="21"/>
      <c r="D1531" s="21"/>
      <c r="E1531" s="21"/>
      <c r="F1531" s="21"/>
      <c r="G1531" s="21"/>
      <c r="H1531" s="21"/>
      <c r="I1531" s="21"/>
      <c r="J1531" s="21"/>
      <c r="K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V1531" s="21"/>
      <c r="BW1531" s="21"/>
      <c r="BX1531" s="21"/>
      <c r="BY1531" s="21"/>
      <c r="BZ1531" s="21"/>
      <c r="CA1531" s="21"/>
      <c r="CB1531" s="21"/>
      <c r="CC1531" s="21"/>
      <c r="CD1531" s="21"/>
      <c r="CE1531" s="21"/>
      <c r="CF1531" s="21"/>
      <c r="DH1531" s="21"/>
      <c r="DI1531" s="21"/>
    </row>
    <row r="1532" spans="1:113" x14ac:dyDescent="0.25">
      <c r="A1532" s="21"/>
      <c r="B1532" s="21"/>
      <c r="C1532" s="21"/>
      <c r="D1532" s="21"/>
      <c r="E1532" s="21"/>
      <c r="F1532" s="21"/>
      <c r="G1532" s="21"/>
      <c r="H1532" s="21"/>
      <c r="I1532" s="21"/>
      <c r="J1532" s="21"/>
      <c r="K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V1532" s="21"/>
      <c r="BW1532" s="21"/>
      <c r="BX1532" s="21"/>
      <c r="BY1532" s="21"/>
      <c r="BZ1532" s="21"/>
      <c r="CA1532" s="21"/>
      <c r="CB1532" s="21"/>
      <c r="CC1532" s="21"/>
      <c r="CD1532" s="21"/>
      <c r="CE1532" s="21"/>
      <c r="CF1532" s="21"/>
      <c r="DH1532" s="21"/>
      <c r="DI1532" s="21"/>
    </row>
    <row r="1533" spans="1:113" x14ac:dyDescent="0.25">
      <c r="A1533" s="21"/>
      <c r="B1533" s="21"/>
      <c r="C1533" s="21"/>
      <c r="D1533" s="21"/>
      <c r="E1533" s="21"/>
      <c r="F1533" s="21"/>
      <c r="G1533" s="21"/>
      <c r="H1533" s="21"/>
      <c r="I1533" s="21"/>
      <c r="J1533" s="21"/>
      <c r="K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V1533" s="21"/>
      <c r="BW1533" s="21"/>
      <c r="BX1533" s="21"/>
      <c r="BY1533" s="21"/>
      <c r="BZ1533" s="21"/>
      <c r="CA1533" s="21"/>
      <c r="CB1533" s="21"/>
      <c r="CC1533" s="21"/>
      <c r="CD1533" s="21"/>
      <c r="CE1533" s="21"/>
      <c r="CF1533" s="21"/>
      <c r="DH1533" s="21"/>
      <c r="DI1533" s="21"/>
    </row>
    <row r="1534" spans="1:113" x14ac:dyDescent="0.25">
      <c r="A1534" s="21"/>
      <c r="B1534" s="21"/>
      <c r="C1534" s="21"/>
      <c r="D1534" s="21"/>
      <c r="E1534" s="21"/>
      <c r="F1534" s="21"/>
      <c r="G1534" s="21"/>
      <c r="H1534" s="21"/>
      <c r="I1534" s="21"/>
      <c r="J1534" s="21"/>
      <c r="K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V1534" s="21"/>
      <c r="BW1534" s="21"/>
      <c r="BX1534" s="21"/>
      <c r="BY1534" s="21"/>
      <c r="BZ1534" s="21"/>
      <c r="CA1534" s="21"/>
      <c r="CB1534" s="21"/>
      <c r="CC1534" s="21"/>
      <c r="CD1534" s="21"/>
      <c r="CE1534" s="21"/>
      <c r="CF1534" s="21"/>
      <c r="DH1534" s="21"/>
      <c r="DI1534" s="21"/>
    </row>
    <row r="1535" spans="1:113" x14ac:dyDescent="0.25">
      <c r="A1535" s="21"/>
      <c r="B1535" s="21"/>
      <c r="C1535" s="21"/>
      <c r="D1535" s="21"/>
      <c r="E1535" s="21"/>
      <c r="F1535" s="21"/>
      <c r="G1535" s="21"/>
      <c r="H1535" s="21"/>
      <c r="I1535" s="21"/>
      <c r="J1535" s="21"/>
      <c r="K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V1535" s="21"/>
      <c r="BW1535" s="21"/>
      <c r="BX1535" s="21"/>
      <c r="BY1535" s="21"/>
      <c r="BZ1535" s="21"/>
      <c r="CA1535" s="21"/>
      <c r="CB1535" s="21"/>
      <c r="CC1535" s="21"/>
      <c r="CD1535" s="21"/>
      <c r="CE1535" s="21"/>
      <c r="CF1535" s="21"/>
      <c r="DH1535" s="21"/>
      <c r="DI1535" s="21"/>
    </row>
    <row r="1536" spans="1:113" x14ac:dyDescent="0.25">
      <c r="A1536" s="21"/>
      <c r="B1536" s="21"/>
      <c r="C1536" s="21"/>
      <c r="D1536" s="21"/>
      <c r="E1536" s="21"/>
      <c r="F1536" s="21"/>
      <c r="G1536" s="21"/>
      <c r="H1536" s="21"/>
      <c r="I1536" s="21"/>
      <c r="J1536" s="21"/>
      <c r="K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V1536" s="21"/>
      <c r="BW1536" s="21"/>
      <c r="BX1536" s="21"/>
      <c r="BY1536" s="21"/>
      <c r="BZ1536" s="21"/>
      <c r="CA1536" s="21"/>
      <c r="CB1536" s="21"/>
      <c r="CC1536" s="21"/>
      <c r="CD1536" s="21"/>
      <c r="CE1536" s="21"/>
      <c r="CF1536" s="21"/>
      <c r="DH1536" s="21"/>
      <c r="DI1536" s="21"/>
    </row>
    <row r="1537" spans="1:113" x14ac:dyDescent="0.25">
      <c r="A1537" s="21"/>
      <c r="B1537" s="21"/>
      <c r="C1537" s="21"/>
      <c r="D1537" s="21"/>
      <c r="E1537" s="21"/>
      <c r="F1537" s="21"/>
      <c r="G1537" s="21"/>
      <c r="H1537" s="21"/>
      <c r="I1537" s="21"/>
      <c r="J1537" s="21"/>
      <c r="K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V1537" s="21"/>
      <c r="BW1537" s="21"/>
      <c r="BX1537" s="21"/>
      <c r="BY1537" s="21"/>
      <c r="BZ1537" s="21"/>
      <c r="CA1537" s="21"/>
      <c r="CB1537" s="21"/>
      <c r="CC1537" s="21"/>
      <c r="CD1537" s="21"/>
      <c r="CE1537" s="21"/>
      <c r="CF1537" s="21"/>
      <c r="DH1537" s="21"/>
      <c r="DI1537" s="21"/>
    </row>
    <row r="1538" spans="1:113" x14ac:dyDescent="0.25">
      <c r="A1538" s="21"/>
      <c r="B1538" s="21"/>
      <c r="C1538" s="21"/>
      <c r="D1538" s="21"/>
      <c r="E1538" s="21"/>
      <c r="F1538" s="21"/>
      <c r="G1538" s="21"/>
      <c r="H1538" s="21"/>
      <c r="I1538" s="21"/>
      <c r="J1538" s="21"/>
      <c r="K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V1538" s="21"/>
      <c r="BW1538" s="21"/>
      <c r="BX1538" s="21"/>
      <c r="BY1538" s="21"/>
      <c r="BZ1538" s="21"/>
      <c r="CA1538" s="21"/>
      <c r="CB1538" s="21"/>
      <c r="CC1538" s="21"/>
      <c r="CD1538" s="21"/>
      <c r="CE1538" s="21"/>
      <c r="CF1538" s="21"/>
      <c r="DH1538" s="21"/>
      <c r="DI1538" s="21"/>
    </row>
    <row r="1539" spans="1:113" x14ac:dyDescent="0.25">
      <c r="A1539" s="21"/>
      <c r="B1539" s="21"/>
      <c r="C1539" s="21"/>
      <c r="D1539" s="21"/>
      <c r="E1539" s="21"/>
      <c r="F1539" s="21"/>
      <c r="G1539" s="21"/>
      <c r="H1539" s="21"/>
      <c r="I1539" s="21"/>
      <c r="J1539" s="21"/>
      <c r="K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V1539" s="21"/>
      <c r="BW1539" s="21"/>
      <c r="BX1539" s="21"/>
      <c r="BY1539" s="21"/>
      <c r="BZ1539" s="21"/>
      <c r="CA1539" s="21"/>
      <c r="CB1539" s="21"/>
      <c r="CC1539" s="21"/>
      <c r="CD1539" s="21"/>
      <c r="CE1539" s="21"/>
      <c r="CF1539" s="21"/>
      <c r="DH1539" s="21"/>
      <c r="DI1539" s="21"/>
    </row>
    <row r="1540" spans="1:113" x14ac:dyDescent="0.25">
      <c r="A1540" s="21"/>
      <c r="B1540" s="21"/>
      <c r="C1540" s="21"/>
      <c r="D1540" s="21"/>
      <c r="E1540" s="21"/>
      <c r="F1540" s="21"/>
      <c r="G1540" s="21"/>
      <c r="H1540" s="21"/>
      <c r="I1540" s="21"/>
      <c r="J1540" s="21"/>
      <c r="K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V1540" s="21"/>
      <c r="BW1540" s="21"/>
      <c r="BX1540" s="21"/>
      <c r="BY1540" s="21"/>
      <c r="BZ1540" s="21"/>
      <c r="CA1540" s="21"/>
      <c r="CB1540" s="21"/>
      <c r="CC1540" s="21"/>
      <c r="CD1540" s="21"/>
      <c r="CE1540" s="21"/>
      <c r="CF1540" s="21"/>
      <c r="DH1540" s="21"/>
      <c r="DI1540" s="21"/>
    </row>
    <row r="1541" spans="1:113" x14ac:dyDescent="0.25">
      <c r="A1541" s="21"/>
      <c r="B1541" s="21"/>
      <c r="C1541" s="21"/>
      <c r="D1541" s="21"/>
      <c r="E1541" s="21"/>
      <c r="F1541" s="21"/>
      <c r="G1541" s="21"/>
      <c r="H1541" s="21"/>
      <c r="I1541" s="21"/>
      <c r="J1541" s="21"/>
      <c r="K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V1541" s="21"/>
      <c r="BW1541" s="21"/>
      <c r="BX1541" s="21"/>
      <c r="BY1541" s="21"/>
      <c r="BZ1541" s="21"/>
      <c r="CA1541" s="21"/>
      <c r="CB1541" s="21"/>
      <c r="CC1541" s="21"/>
      <c r="CD1541" s="21"/>
      <c r="CE1541" s="21"/>
      <c r="CF1541" s="21"/>
      <c r="DH1541" s="21"/>
      <c r="DI1541" s="21"/>
    </row>
    <row r="1542" spans="1:113" x14ac:dyDescent="0.25">
      <c r="A1542" s="21"/>
      <c r="B1542" s="21"/>
      <c r="C1542" s="21"/>
      <c r="D1542" s="21"/>
      <c r="E1542" s="21"/>
      <c r="F1542" s="21"/>
      <c r="G1542" s="21"/>
      <c r="H1542" s="21"/>
      <c r="I1542" s="21"/>
      <c r="J1542" s="21"/>
      <c r="K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V1542" s="21"/>
      <c r="BW1542" s="21"/>
      <c r="BX1542" s="21"/>
      <c r="BY1542" s="21"/>
      <c r="BZ1542" s="21"/>
      <c r="CA1542" s="21"/>
      <c r="CB1542" s="21"/>
      <c r="CC1542" s="21"/>
      <c r="CD1542" s="21"/>
      <c r="CE1542" s="21"/>
      <c r="CF1542" s="21"/>
      <c r="DH1542" s="21"/>
      <c r="DI1542" s="21"/>
    </row>
    <row r="1543" spans="1:113" x14ac:dyDescent="0.25">
      <c r="A1543" s="21"/>
      <c r="B1543" s="21"/>
      <c r="C1543" s="21"/>
      <c r="D1543" s="21"/>
      <c r="E1543" s="21"/>
      <c r="F1543" s="21"/>
      <c r="G1543" s="21"/>
      <c r="H1543" s="21"/>
      <c r="I1543" s="21"/>
      <c r="J1543" s="21"/>
      <c r="K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V1543" s="21"/>
      <c r="BW1543" s="21"/>
      <c r="BX1543" s="21"/>
      <c r="BY1543" s="21"/>
      <c r="BZ1543" s="21"/>
      <c r="CA1543" s="21"/>
      <c r="CB1543" s="21"/>
      <c r="CC1543" s="21"/>
      <c r="CD1543" s="21"/>
      <c r="CE1543" s="21"/>
      <c r="CF1543" s="21"/>
      <c r="DH1543" s="21"/>
      <c r="DI1543" s="21"/>
    </row>
    <row r="1544" spans="1:113" x14ac:dyDescent="0.25">
      <c r="A1544" s="21"/>
      <c r="B1544" s="21"/>
      <c r="C1544" s="21"/>
      <c r="D1544" s="21"/>
      <c r="E1544" s="21"/>
      <c r="F1544" s="21"/>
      <c r="G1544" s="21"/>
      <c r="H1544" s="21"/>
      <c r="I1544" s="21"/>
      <c r="J1544" s="21"/>
      <c r="K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V1544" s="21"/>
      <c r="BW1544" s="21"/>
      <c r="BX1544" s="21"/>
      <c r="BY1544" s="21"/>
      <c r="BZ1544" s="21"/>
      <c r="CA1544" s="21"/>
      <c r="CB1544" s="21"/>
      <c r="CC1544" s="21"/>
      <c r="CD1544" s="21"/>
      <c r="CE1544" s="21"/>
      <c r="CF1544" s="21"/>
      <c r="DH1544" s="21"/>
      <c r="DI1544" s="21"/>
    </row>
    <row r="1545" spans="1:113" x14ac:dyDescent="0.25">
      <c r="A1545" s="21"/>
      <c r="B1545" s="21"/>
      <c r="C1545" s="21"/>
      <c r="D1545" s="21"/>
      <c r="E1545" s="21"/>
      <c r="F1545" s="21"/>
      <c r="G1545" s="21"/>
      <c r="H1545" s="21"/>
      <c r="I1545" s="21"/>
      <c r="J1545" s="21"/>
      <c r="K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V1545" s="21"/>
      <c r="BW1545" s="21"/>
      <c r="BX1545" s="21"/>
      <c r="BY1545" s="21"/>
      <c r="BZ1545" s="21"/>
      <c r="CA1545" s="21"/>
      <c r="CB1545" s="21"/>
      <c r="CC1545" s="21"/>
      <c r="CD1545" s="21"/>
      <c r="CE1545" s="21"/>
      <c r="CF1545" s="21"/>
      <c r="DH1545" s="21"/>
      <c r="DI1545" s="21"/>
    </row>
    <row r="1546" spans="1:113" x14ac:dyDescent="0.25">
      <c r="A1546" s="21"/>
      <c r="B1546" s="21"/>
      <c r="C1546" s="21"/>
      <c r="D1546" s="21"/>
      <c r="E1546" s="21"/>
      <c r="F1546" s="21"/>
      <c r="G1546" s="21"/>
      <c r="H1546" s="21"/>
      <c r="I1546" s="21"/>
      <c r="J1546" s="21"/>
      <c r="K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V1546" s="21"/>
      <c r="BW1546" s="21"/>
      <c r="BX1546" s="21"/>
      <c r="BY1546" s="21"/>
      <c r="BZ1546" s="21"/>
      <c r="CA1546" s="21"/>
      <c r="CB1546" s="21"/>
      <c r="CC1546" s="21"/>
      <c r="CD1546" s="21"/>
      <c r="CE1546" s="21"/>
      <c r="CF1546" s="21"/>
      <c r="DH1546" s="21"/>
      <c r="DI1546" s="21"/>
    </row>
    <row r="1547" spans="1:113" x14ac:dyDescent="0.25">
      <c r="A1547" s="21"/>
      <c r="B1547" s="21"/>
      <c r="C1547" s="21"/>
      <c r="D1547" s="21"/>
      <c r="E1547" s="21"/>
      <c r="F1547" s="21"/>
      <c r="G1547" s="21"/>
      <c r="H1547" s="21"/>
      <c r="I1547" s="21"/>
      <c r="J1547" s="21"/>
      <c r="K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V1547" s="21"/>
      <c r="BW1547" s="21"/>
      <c r="BX1547" s="21"/>
      <c r="BY1547" s="21"/>
      <c r="BZ1547" s="21"/>
      <c r="CA1547" s="21"/>
      <c r="CB1547" s="21"/>
      <c r="CC1547" s="21"/>
      <c r="CD1547" s="21"/>
      <c r="CE1547" s="21"/>
      <c r="CF1547" s="21"/>
      <c r="DH1547" s="21"/>
      <c r="DI1547" s="21"/>
    </row>
    <row r="1548" spans="1:113" x14ac:dyDescent="0.25">
      <c r="A1548" s="21"/>
      <c r="B1548" s="21"/>
      <c r="C1548" s="21"/>
      <c r="D1548" s="21"/>
      <c r="E1548" s="21"/>
      <c r="F1548" s="21"/>
      <c r="G1548" s="21"/>
      <c r="H1548" s="21"/>
      <c r="I1548" s="21"/>
      <c r="J1548" s="21"/>
      <c r="K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V1548" s="21"/>
      <c r="BW1548" s="21"/>
      <c r="BX1548" s="21"/>
      <c r="BY1548" s="21"/>
      <c r="BZ1548" s="21"/>
      <c r="CA1548" s="21"/>
      <c r="CB1548" s="21"/>
      <c r="CC1548" s="21"/>
      <c r="CD1548" s="21"/>
      <c r="CE1548" s="21"/>
      <c r="CF1548" s="21"/>
      <c r="DH1548" s="21"/>
      <c r="DI1548" s="21"/>
    </row>
    <row r="1549" spans="1:113" x14ac:dyDescent="0.25">
      <c r="A1549" s="21"/>
      <c r="B1549" s="21"/>
      <c r="C1549" s="21"/>
      <c r="D1549" s="21"/>
      <c r="E1549" s="21"/>
      <c r="F1549" s="21"/>
      <c r="G1549" s="21"/>
      <c r="H1549" s="21"/>
      <c r="I1549" s="21"/>
      <c r="J1549" s="21"/>
      <c r="K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V1549" s="21"/>
      <c r="BW1549" s="21"/>
      <c r="BX1549" s="21"/>
      <c r="BY1549" s="21"/>
      <c r="BZ1549" s="21"/>
      <c r="CA1549" s="21"/>
      <c r="CB1549" s="21"/>
      <c r="CC1549" s="21"/>
      <c r="CD1549" s="21"/>
      <c r="CE1549" s="21"/>
      <c r="CF1549" s="21"/>
      <c r="DH1549" s="21"/>
      <c r="DI1549" s="21"/>
    </row>
    <row r="1550" spans="1:113" x14ac:dyDescent="0.25">
      <c r="A1550" s="21"/>
      <c r="B1550" s="21"/>
      <c r="C1550" s="21"/>
      <c r="D1550" s="21"/>
      <c r="E1550" s="21"/>
      <c r="F1550" s="21"/>
      <c r="G1550" s="21"/>
      <c r="H1550" s="21"/>
      <c r="I1550" s="21"/>
      <c r="J1550" s="21"/>
      <c r="K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V1550" s="21"/>
      <c r="BW1550" s="21"/>
      <c r="BX1550" s="21"/>
      <c r="BY1550" s="21"/>
      <c r="BZ1550" s="21"/>
      <c r="CA1550" s="21"/>
      <c r="CB1550" s="21"/>
      <c r="CC1550" s="21"/>
      <c r="CD1550" s="21"/>
      <c r="CE1550" s="21"/>
      <c r="CF1550" s="21"/>
      <c r="DH1550" s="21"/>
      <c r="DI1550" s="21"/>
    </row>
    <row r="1551" spans="1:113" x14ac:dyDescent="0.25">
      <c r="A1551" s="21"/>
      <c r="B1551" s="21"/>
      <c r="C1551" s="21"/>
      <c r="D1551" s="21"/>
      <c r="E1551" s="21"/>
      <c r="F1551" s="21"/>
      <c r="G1551" s="21"/>
      <c r="H1551" s="21"/>
      <c r="I1551" s="21"/>
      <c r="J1551" s="21"/>
      <c r="K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V1551" s="21"/>
      <c r="BW1551" s="21"/>
      <c r="BX1551" s="21"/>
      <c r="BY1551" s="21"/>
      <c r="BZ1551" s="21"/>
      <c r="CA1551" s="21"/>
      <c r="CB1551" s="21"/>
      <c r="CC1551" s="21"/>
      <c r="CD1551" s="21"/>
      <c r="CE1551" s="21"/>
      <c r="CF1551" s="21"/>
      <c r="DH1551" s="21"/>
      <c r="DI1551" s="21"/>
    </row>
    <row r="1552" spans="1:113" x14ac:dyDescent="0.25">
      <c r="A1552" s="21"/>
      <c r="B1552" s="21"/>
      <c r="C1552" s="21"/>
      <c r="D1552" s="21"/>
      <c r="E1552" s="21"/>
      <c r="F1552" s="21"/>
      <c r="G1552" s="21"/>
      <c r="H1552" s="21"/>
      <c r="I1552" s="21"/>
      <c r="J1552" s="21"/>
      <c r="K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V1552" s="21"/>
      <c r="BW1552" s="21"/>
      <c r="BX1552" s="21"/>
      <c r="BY1552" s="21"/>
      <c r="BZ1552" s="21"/>
      <c r="CA1552" s="21"/>
      <c r="CB1552" s="21"/>
      <c r="CC1552" s="21"/>
      <c r="CD1552" s="21"/>
      <c r="CE1552" s="21"/>
      <c r="CF1552" s="21"/>
      <c r="DH1552" s="21"/>
      <c r="DI1552" s="21"/>
    </row>
    <row r="1553" spans="1:113" x14ac:dyDescent="0.25">
      <c r="A1553" s="21"/>
      <c r="B1553" s="21"/>
      <c r="C1553" s="21"/>
      <c r="D1553" s="21"/>
      <c r="E1553" s="21"/>
      <c r="F1553" s="21"/>
      <c r="G1553" s="21"/>
      <c r="H1553" s="21"/>
      <c r="I1553" s="21"/>
      <c r="J1553" s="21"/>
      <c r="K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V1553" s="21"/>
      <c r="BW1553" s="21"/>
      <c r="BX1553" s="21"/>
      <c r="BY1553" s="21"/>
      <c r="BZ1553" s="21"/>
      <c r="CA1553" s="21"/>
      <c r="CB1553" s="21"/>
      <c r="CC1553" s="21"/>
      <c r="CD1553" s="21"/>
      <c r="CE1553" s="21"/>
      <c r="CF1553" s="21"/>
      <c r="DH1553" s="21"/>
      <c r="DI1553" s="21"/>
    </row>
    <row r="1554" spans="1:113" x14ac:dyDescent="0.25">
      <c r="A1554" s="21"/>
      <c r="B1554" s="21"/>
      <c r="C1554" s="21"/>
      <c r="D1554" s="21"/>
      <c r="E1554" s="21"/>
      <c r="F1554" s="21"/>
      <c r="G1554" s="21"/>
      <c r="H1554" s="21"/>
      <c r="I1554" s="21"/>
      <c r="J1554" s="21"/>
      <c r="K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V1554" s="21"/>
      <c r="BW1554" s="21"/>
      <c r="BX1554" s="21"/>
      <c r="BY1554" s="21"/>
      <c r="BZ1554" s="21"/>
      <c r="CA1554" s="21"/>
      <c r="CB1554" s="21"/>
      <c r="CC1554" s="21"/>
      <c r="CD1554" s="21"/>
      <c r="CE1554" s="21"/>
      <c r="CF1554" s="21"/>
      <c r="DH1554" s="21"/>
      <c r="DI1554" s="21"/>
    </row>
    <row r="1555" spans="1:113" x14ac:dyDescent="0.25">
      <c r="A1555" s="21"/>
      <c r="B1555" s="21"/>
      <c r="C1555" s="21"/>
      <c r="D1555" s="21"/>
      <c r="E1555" s="21"/>
      <c r="F1555" s="21"/>
      <c r="G1555" s="21"/>
      <c r="H1555" s="21"/>
      <c r="I1555" s="21"/>
      <c r="J1555" s="21"/>
      <c r="K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V1555" s="21"/>
      <c r="BW1555" s="21"/>
      <c r="BX1555" s="21"/>
      <c r="BY1555" s="21"/>
      <c r="BZ1555" s="21"/>
      <c r="CA1555" s="21"/>
      <c r="CB1555" s="21"/>
      <c r="CC1555" s="21"/>
      <c r="CD1555" s="21"/>
      <c r="CE1555" s="21"/>
      <c r="CF1555" s="21"/>
      <c r="DH1555" s="21"/>
      <c r="DI1555" s="21"/>
    </row>
    <row r="1556" spans="1:113" x14ac:dyDescent="0.25">
      <c r="A1556" s="21"/>
      <c r="B1556" s="21"/>
      <c r="C1556" s="21"/>
      <c r="D1556" s="21"/>
      <c r="E1556" s="21"/>
      <c r="F1556" s="21"/>
      <c r="G1556" s="21"/>
      <c r="H1556" s="21"/>
      <c r="I1556" s="21"/>
      <c r="J1556" s="21"/>
      <c r="K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V1556" s="21"/>
      <c r="BW1556" s="21"/>
      <c r="BX1556" s="21"/>
      <c r="BY1556" s="21"/>
      <c r="BZ1556" s="21"/>
      <c r="CA1556" s="21"/>
      <c r="CB1556" s="21"/>
      <c r="CC1556" s="21"/>
      <c r="CD1556" s="21"/>
      <c r="CE1556" s="21"/>
      <c r="CF1556" s="21"/>
      <c r="DH1556" s="21"/>
      <c r="DI1556" s="21"/>
    </row>
    <row r="1557" spans="1:113" x14ac:dyDescent="0.25">
      <c r="A1557" s="21"/>
      <c r="B1557" s="21"/>
      <c r="C1557" s="21"/>
      <c r="D1557" s="21"/>
      <c r="E1557" s="21"/>
      <c r="F1557" s="21"/>
      <c r="G1557" s="21"/>
      <c r="H1557" s="21"/>
      <c r="I1557" s="21"/>
      <c r="J1557" s="21"/>
      <c r="K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V1557" s="21"/>
      <c r="BW1557" s="21"/>
      <c r="BX1557" s="21"/>
      <c r="BY1557" s="21"/>
      <c r="BZ1557" s="21"/>
      <c r="CA1557" s="21"/>
      <c r="CB1557" s="21"/>
      <c r="CC1557" s="21"/>
      <c r="CD1557" s="21"/>
      <c r="CE1557" s="21"/>
      <c r="CF1557" s="21"/>
      <c r="DH1557" s="21"/>
      <c r="DI1557" s="21"/>
    </row>
    <row r="1558" spans="1:113" x14ac:dyDescent="0.25">
      <c r="A1558" s="21"/>
      <c r="B1558" s="21"/>
      <c r="C1558" s="21"/>
      <c r="D1558" s="21"/>
      <c r="E1558" s="21"/>
      <c r="F1558" s="21"/>
      <c r="G1558" s="21"/>
      <c r="H1558" s="21"/>
      <c r="I1558" s="21"/>
      <c r="J1558" s="21"/>
      <c r="K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V1558" s="21"/>
      <c r="BW1558" s="21"/>
      <c r="BX1558" s="21"/>
      <c r="BY1558" s="21"/>
      <c r="BZ1558" s="21"/>
      <c r="CA1558" s="21"/>
      <c r="CB1558" s="21"/>
      <c r="CC1558" s="21"/>
      <c r="CD1558" s="21"/>
      <c r="CE1558" s="21"/>
      <c r="CF1558" s="21"/>
      <c r="DH1558" s="21"/>
      <c r="DI1558" s="21"/>
    </row>
    <row r="1559" spans="1:113" x14ac:dyDescent="0.25">
      <c r="A1559" s="21"/>
      <c r="B1559" s="21"/>
      <c r="C1559" s="21"/>
      <c r="D1559" s="21"/>
      <c r="E1559" s="21"/>
      <c r="F1559" s="21"/>
      <c r="G1559" s="21"/>
      <c r="H1559" s="21"/>
      <c r="I1559" s="21"/>
      <c r="J1559" s="21"/>
      <c r="K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V1559" s="21"/>
      <c r="BW1559" s="21"/>
      <c r="BX1559" s="21"/>
      <c r="BY1559" s="21"/>
      <c r="BZ1559" s="21"/>
      <c r="CA1559" s="21"/>
      <c r="CB1559" s="21"/>
      <c r="CC1559" s="21"/>
      <c r="CD1559" s="21"/>
      <c r="CE1559" s="21"/>
      <c r="CF1559" s="21"/>
      <c r="DH1559" s="21"/>
      <c r="DI1559" s="21"/>
    </row>
    <row r="1560" spans="1:113" x14ac:dyDescent="0.25">
      <c r="A1560" s="21"/>
      <c r="B1560" s="21"/>
      <c r="C1560" s="21"/>
      <c r="D1560" s="21"/>
      <c r="E1560" s="21"/>
      <c r="F1560" s="21"/>
      <c r="G1560" s="21"/>
      <c r="H1560" s="21"/>
      <c r="I1560" s="21"/>
      <c r="J1560" s="21"/>
      <c r="K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V1560" s="21"/>
      <c r="BW1560" s="21"/>
      <c r="BX1560" s="21"/>
      <c r="BY1560" s="21"/>
      <c r="BZ1560" s="21"/>
      <c r="CA1560" s="21"/>
      <c r="CB1560" s="21"/>
      <c r="CC1560" s="21"/>
      <c r="CD1560" s="21"/>
      <c r="CE1560" s="21"/>
      <c r="CF1560" s="21"/>
      <c r="DH1560" s="21"/>
      <c r="DI1560" s="21"/>
    </row>
    <row r="1561" spans="1:113" x14ac:dyDescent="0.25">
      <c r="A1561" s="21"/>
      <c r="B1561" s="21"/>
      <c r="C1561" s="21"/>
      <c r="D1561" s="21"/>
      <c r="E1561" s="21"/>
      <c r="F1561" s="21"/>
      <c r="G1561" s="21"/>
      <c r="H1561" s="21"/>
      <c r="I1561" s="21"/>
      <c r="J1561" s="21"/>
      <c r="K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V1561" s="21"/>
      <c r="BW1561" s="21"/>
      <c r="BX1561" s="21"/>
      <c r="BY1561" s="21"/>
      <c r="BZ1561" s="21"/>
      <c r="CA1561" s="21"/>
      <c r="CB1561" s="21"/>
      <c r="CC1561" s="21"/>
      <c r="CD1561" s="21"/>
      <c r="CE1561" s="21"/>
      <c r="CF1561" s="21"/>
      <c r="DH1561" s="21"/>
      <c r="DI1561" s="21"/>
    </row>
    <row r="1562" spans="1:113" x14ac:dyDescent="0.25">
      <c r="A1562" s="21"/>
      <c r="B1562" s="21"/>
      <c r="C1562" s="21"/>
      <c r="D1562" s="21"/>
      <c r="E1562" s="21"/>
      <c r="F1562" s="21"/>
      <c r="G1562" s="21"/>
      <c r="H1562" s="21"/>
      <c r="I1562" s="21"/>
      <c r="J1562" s="21"/>
      <c r="K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V1562" s="21"/>
      <c r="BW1562" s="21"/>
      <c r="BX1562" s="21"/>
      <c r="BY1562" s="21"/>
      <c r="BZ1562" s="21"/>
      <c r="CA1562" s="21"/>
      <c r="CB1562" s="21"/>
      <c r="CC1562" s="21"/>
      <c r="CD1562" s="21"/>
      <c r="CE1562" s="21"/>
      <c r="CF1562" s="21"/>
      <c r="DH1562" s="21"/>
      <c r="DI1562" s="21"/>
    </row>
    <row r="1563" spans="1:113" x14ac:dyDescent="0.25">
      <c r="A1563" s="21"/>
      <c r="B1563" s="21"/>
      <c r="C1563" s="21"/>
      <c r="D1563" s="21"/>
      <c r="E1563" s="21"/>
      <c r="F1563" s="21"/>
      <c r="G1563" s="21"/>
      <c r="H1563" s="21"/>
      <c r="I1563" s="21"/>
      <c r="J1563" s="21"/>
      <c r="K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V1563" s="21"/>
      <c r="BW1563" s="21"/>
      <c r="BX1563" s="21"/>
      <c r="BY1563" s="21"/>
      <c r="BZ1563" s="21"/>
      <c r="CA1563" s="21"/>
      <c r="CB1563" s="21"/>
      <c r="CC1563" s="21"/>
      <c r="CD1563" s="21"/>
      <c r="CE1563" s="21"/>
      <c r="CF1563" s="21"/>
      <c r="DH1563" s="21"/>
      <c r="DI1563" s="21"/>
    </row>
    <row r="1564" spans="1:113" x14ac:dyDescent="0.25">
      <c r="A1564" s="21"/>
      <c r="B1564" s="21"/>
      <c r="C1564" s="21"/>
      <c r="D1564" s="21"/>
      <c r="E1564" s="21"/>
      <c r="F1564" s="21"/>
      <c r="G1564" s="21"/>
      <c r="H1564" s="21"/>
      <c r="I1564" s="21"/>
      <c r="J1564" s="21"/>
      <c r="K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V1564" s="21"/>
      <c r="BW1564" s="21"/>
      <c r="BX1564" s="21"/>
      <c r="BY1564" s="21"/>
      <c r="BZ1564" s="21"/>
      <c r="CA1564" s="21"/>
      <c r="CB1564" s="21"/>
      <c r="CC1564" s="21"/>
      <c r="CD1564" s="21"/>
      <c r="CE1564" s="21"/>
      <c r="CF1564" s="21"/>
      <c r="DH1564" s="21"/>
      <c r="DI1564" s="21"/>
    </row>
    <row r="1565" spans="1:113" x14ac:dyDescent="0.25">
      <c r="A1565" s="21"/>
      <c r="B1565" s="21"/>
      <c r="C1565" s="21"/>
      <c r="D1565" s="21"/>
      <c r="E1565" s="21"/>
      <c r="F1565" s="21"/>
      <c r="G1565" s="21"/>
      <c r="H1565" s="21"/>
      <c r="I1565" s="21"/>
      <c r="J1565" s="21"/>
      <c r="K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V1565" s="21"/>
      <c r="BW1565" s="21"/>
      <c r="BX1565" s="21"/>
      <c r="BY1565" s="21"/>
      <c r="BZ1565" s="21"/>
      <c r="CA1565" s="21"/>
      <c r="CB1565" s="21"/>
      <c r="CC1565" s="21"/>
      <c r="CD1565" s="21"/>
      <c r="CE1565" s="21"/>
      <c r="CF1565" s="21"/>
      <c r="DH1565" s="21"/>
      <c r="DI1565" s="21"/>
    </row>
    <row r="1566" spans="1:113" x14ac:dyDescent="0.25">
      <c r="A1566" s="21"/>
      <c r="B1566" s="21"/>
      <c r="C1566" s="21"/>
      <c r="D1566" s="21"/>
      <c r="E1566" s="21"/>
      <c r="F1566" s="21"/>
      <c r="G1566" s="21"/>
      <c r="H1566" s="21"/>
      <c r="I1566" s="21"/>
      <c r="J1566" s="21"/>
      <c r="K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V1566" s="21"/>
      <c r="BW1566" s="21"/>
      <c r="BX1566" s="21"/>
      <c r="BY1566" s="21"/>
      <c r="BZ1566" s="21"/>
      <c r="CA1566" s="21"/>
      <c r="CB1566" s="21"/>
      <c r="CC1566" s="21"/>
      <c r="CD1566" s="21"/>
      <c r="CE1566" s="21"/>
      <c r="CF1566" s="21"/>
      <c r="DH1566" s="21"/>
      <c r="DI1566" s="21"/>
    </row>
    <row r="1567" spans="1:113" x14ac:dyDescent="0.25">
      <c r="A1567" s="21"/>
      <c r="B1567" s="21"/>
      <c r="C1567" s="21"/>
      <c r="D1567" s="21"/>
      <c r="E1567" s="21"/>
      <c r="F1567" s="21"/>
      <c r="G1567" s="21"/>
      <c r="H1567" s="21"/>
      <c r="I1567" s="21"/>
      <c r="J1567" s="21"/>
      <c r="K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V1567" s="21"/>
      <c r="BW1567" s="21"/>
      <c r="BX1567" s="21"/>
      <c r="BY1567" s="21"/>
      <c r="BZ1567" s="21"/>
      <c r="CA1567" s="21"/>
      <c r="CB1567" s="21"/>
      <c r="CC1567" s="21"/>
      <c r="CD1567" s="21"/>
      <c r="CE1567" s="21"/>
      <c r="CF1567" s="21"/>
      <c r="DH1567" s="21"/>
      <c r="DI1567" s="21"/>
    </row>
    <row r="1568" spans="1:113" x14ac:dyDescent="0.25">
      <c r="A1568" s="21"/>
      <c r="B1568" s="21"/>
      <c r="C1568" s="21"/>
      <c r="D1568" s="21"/>
      <c r="E1568" s="21"/>
      <c r="F1568" s="21"/>
      <c r="G1568" s="21"/>
      <c r="H1568" s="21"/>
      <c r="I1568" s="21"/>
      <c r="J1568" s="21"/>
      <c r="K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V1568" s="21"/>
      <c r="BW1568" s="21"/>
      <c r="BX1568" s="21"/>
      <c r="BY1568" s="21"/>
      <c r="BZ1568" s="21"/>
      <c r="CA1568" s="21"/>
      <c r="CB1568" s="21"/>
      <c r="CC1568" s="21"/>
      <c r="CD1568" s="21"/>
      <c r="CE1568" s="21"/>
      <c r="CF1568" s="21"/>
      <c r="DH1568" s="21"/>
      <c r="DI1568" s="21"/>
    </row>
    <row r="1569" spans="1:113" x14ac:dyDescent="0.25">
      <c r="A1569" s="21"/>
      <c r="B1569" s="21"/>
      <c r="C1569" s="21"/>
      <c r="D1569" s="21"/>
      <c r="E1569" s="21"/>
      <c r="F1569" s="21"/>
      <c r="G1569" s="21"/>
      <c r="H1569" s="21"/>
      <c r="I1569" s="21"/>
      <c r="J1569" s="21"/>
      <c r="K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V1569" s="21"/>
      <c r="BW1569" s="21"/>
      <c r="BX1569" s="21"/>
      <c r="BY1569" s="21"/>
      <c r="BZ1569" s="21"/>
      <c r="CA1569" s="21"/>
      <c r="CB1569" s="21"/>
      <c r="CC1569" s="21"/>
      <c r="CD1569" s="21"/>
      <c r="CE1569" s="21"/>
      <c r="CF1569" s="21"/>
      <c r="DH1569" s="21"/>
      <c r="DI1569" s="21"/>
    </row>
    <row r="1570" spans="1:113" x14ac:dyDescent="0.25">
      <c r="A1570" s="21"/>
      <c r="B1570" s="21"/>
      <c r="C1570" s="21"/>
      <c r="D1570" s="21"/>
      <c r="E1570" s="21"/>
      <c r="F1570" s="21"/>
      <c r="G1570" s="21"/>
      <c r="H1570" s="21"/>
      <c r="I1570" s="21"/>
      <c r="J1570" s="21"/>
      <c r="K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V1570" s="21"/>
      <c r="BW1570" s="21"/>
      <c r="BX1570" s="21"/>
      <c r="BY1570" s="21"/>
      <c r="BZ1570" s="21"/>
      <c r="CA1570" s="21"/>
      <c r="CB1570" s="21"/>
      <c r="CC1570" s="21"/>
      <c r="CD1570" s="21"/>
      <c r="CE1570" s="21"/>
      <c r="CF1570" s="21"/>
      <c r="DH1570" s="21"/>
      <c r="DI1570" s="21"/>
    </row>
    <row r="1571" spans="1:113" x14ac:dyDescent="0.25">
      <c r="A1571" s="21"/>
      <c r="B1571" s="21"/>
      <c r="C1571" s="21"/>
      <c r="D1571" s="21"/>
      <c r="E1571" s="21"/>
      <c r="F1571" s="21"/>
      <c r="G1571" s="21"/>
      <c r="H1571" s="21"/>
      <c r="I1571" s="21"/>
      <c r="J1571" s="21"/>
      <c r="K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V1571" s="21"/>
      <c r="BW1571" s="21"/>
      <c r="BX1571" s="21"/>
      <c r="BY1571" s="21"/>
      <c r="BZ1571" s="21"/>
      <c r="CA1571" s="21"/>
      <c r="CB1571" s="21"/>
      <c r="CC1571" s="21"/>
      <c r="CD1571" s="21"/>
      <c r="CE1571" s="21"/>
      <c r="CF1571" s="21"/>
      <c r="DH1571" s="21"/>
      <c r="DI1571" s="21"/>
    </row>
    <row r="1572" spans="1:113" x14ac:dyDescent="0.25">
      <c r="A1572" s="21"/>
      <c r="B1572" s="21"/>
      <c r="C1572" s="21"/>
      <c r="D1572" s="21"/>
      <c r="E1572" s="21"/>
      <c r="F1572" s="21"/>
      <c r="G1572" s="21"/>
      <c r="H1572" s="21"/>
      <c r="I1572" s="21"/>
      <c r="J1572" s="21"/>
      <c r="K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V1572" s="21"/>
      <c r="BW1572" s="21"/>
      <c r="BX1572" s="21"/>
      <c r="BY1572" s="21"/>
      <c r="BZ1572" s="21"/>
      <c r="CA1572" s="21"/>
      <c r="CB1572" s="21"/>
      <c r="CC1572" s="21"/>
      <c r="CD1572" s="21"/>
      <c r="CE1572" s="21"/>
      <c r="CF1572" s="21"/>
      <c r="DH1572" s="21"/>
      <c r="DI1572" s="21"/>
    </row>
    <row r="1573" spans="1:113" x14ac:dyDescent="0.25">
      <c r="A1573" s="21"/>
      <c r="B1573" s="21"/>
      <c r="C1573" s="21"/>
      <c r="D1573" s="21"/>
      <c r="E1573" s="21"/>
      <c r="F1573" s="21"/>
      <c r="G1573" s="21"/>
      <c r="H1573" s="21"/>
      <c r="I1573" s="21"/>
      <c r="J1573" s="21"/>
      <c r="K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V1573" s="21"/>
      <c r="BW1573" s="21"/>
      <c r="BX1573" s="21"/>
      <c r="BY1573" s="21"/>
      <c r="BZ1573" s="21"/>
      <c r="CA1573" s="21"/>
      <c r="CB1573" s="21"/>
      <c r="CC1573" s="21"/>
      <c r="CD1573" s="21"/>
      <c r="CE1573" s="21"/>
      <c r="CF1573" s="21"/>
      <c r="DH1573" s="21"/>
      <c r="DI1573" s="21"/>
    </row>
    <row r="1574" spans="1:113" x14ac:dyDescent="0.25">
      <c r="A1574" s="21"/>
      <c r="B1574" s="21"/>
      <c r="C1574" s="21"/>
      <c r="D1574" s="21"/>
      <c r="E1574" s="21"/>
      <c r="F1574" s="21"/>
      <c r="G1574" s="21"/>
      <c r="H1574" s="21"/>
      <c r="I1574" s="21"/>
      <c r="J1574" s="21"/>
      <c r="K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V1574" s="21"/>
      <c r="BW1574" s="21"/>
      <c r="BX1574" s="21"/>
      <c r="BY1574" s="21"/>
      <c r="BZ1574" s="21"/>
      <c r="CA1574" s="21"/>
      <c r="CB1574" s="21"/>
      <c r="CC1574" s="21"/>
      <c r="CD1574" s="21"/>
      <c r="CE1574" s="21"/>
      <c r="CF1574" s="21"/>
      <c r="DH1574" s="21"/>
      <c r="DI1574" s="21"/>
    </row>
    <row r="1575" spans="1:113" x14ac:dyDescent="0.25">
      <c r="A1575" s="21"/>
      <c r="B1575" s="21"/>
      <c r="C1575" s="21"/>
      <c r="D1575" s="21"/>
      <c r="E1575" s="21"/>
      <c r="F1575" s="21"/>
      <c r="G1575" s="21"/>
      <c r="H1575" s="21"/>
      <c r="I1575" s="21"/>
      <c r="J1575" s="21"/>
      <c r="K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V1575" s="21"/>
      <c r="BW1575" s="21"/>
      <c r="BX1575" s="21"/>
      <c r="BY1575" s="21"/>
      <c r="BZ1575" s="21"/>
      <c r="CA1575" s="21"/>
      <c r="CB1575" s="21"/>
      <c r="CC1575" s="21"/>
      <c r="CD1575" s="21"/>
      <c r="CE1575" s="21"/>
      <c r="CF1575" s="21"/>
      <c r="DH1575" s="21"/>
      <c r="DI1575" s="21"/>
    </row>
    <row r="1576" spans="1:113" x14ac:dyDescent="0.25">
      <c r="A1576" s="21"/>
      <c r="B1576" s="21"/>
      <c r="C1576" s="21"/>
      <c r="D1576" s="21"/>
      <c r="E1576" s="21"/>
      <c r="F1576" s="21"/>
      <c r="G1576" s="21"/>
      <c r="H1576" s="21"/>
      <c r="I1576" s="21"/>
      <c r="J1576" s="21"/>
      <c r="K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V1576" s="21"/>
      <c r="BW1576" s="21"/>
      <c r="BX1576" s="21"/>
      <c r="BY1576" s="21"/>
      <c r="BZ1576" s="21"/>
      <c r="CA1576" s="21"/>
      <c r="CB1576" s="21"/>
      <c r="CC1576" s="21"/>
      <c r="CD1576" s="21"/>
      <c r="CE1576" s="21"/>
      <c r="CF1576" s="21"/>
      <c r="DH1576" s="21"/>
      <c r="DI1576" s="21"/>
    </row>
    <row r="1577" spans="1:113" x14ac:dyDescent="0.25">
      <c r="A1577" s="21"/>
      <c r="B1577" s="21"/>
      <c r="C1577" s="21"/>
      <c r="D1577" s="21"/>
      <c r="E1577" s="21"/>
      <c r="F1577" s="21"/>
      <c r="G1577" s="21"/>
      <c r="H1577" s="21"/>
      <c r="I1577" s="21"/>
      <c r="J1577" s="21"/>
      <c r="K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V1577" s="21"/>
      <c r="BW1577" s="21"/>
      <c r="BX1577" s="21"/>
      <c r="BY1577" s="21"/>
      <c r="BZ1577" s="21"/>
      <c r="CA1577" s="21"/>
      <c r="CB1577" s="21"/>
      <c r="CC1577" s="21"/>
      <c r="CD1577" s="21"/>
      <c r="CE1577" s="21"/>
      <c r="CF1577" s="21"/>
      <c r="DH1577" s="21"/>
      <c r="DI1577" s="21"/>
    </row>
    <row r="1578" spans="1:113" x14ac:dyDescent="0.25">
      <c r="A1578" s="21"/>
      <c r="B1578" s="21"/>
      <c r="C1578" s="21"/>
      <c r="D1578" s="21"/>
      <c r="E1578" s="21"/>
      <c r="F1578" s="21"/>
      <c r="G1578" s="21"/>
      <c r="H1578" s="21"/>
      <c r="I1578" s="21"/>
      <c r="J1578" s="21"/>
      <c r="K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V1578" s="21"/>
      <c r="BW1578" s="21"/>
      <c r="BX1578" s="21"/>
      <c r="BY1578" s="21"/>
      <c r="BZ1578" s="21"/>
      <c r="CA1578" s="21"/>
      <c r="CB1578" s="21"/>
      <c r="CC1578" s="21"/>
      <c r="CD1578" s="21"/>
      <c r="CE1578" s="21"/>
      <c r="CF1578" s="21"/>
      <c r="DH1578" s="21"/>
      <c r="DI1578" s="21"/>
    </row>
    <row r="1579" spans="1:113" x14ac:dyDescent="0.25">
      <c r="A1579" s="21"/>
      <c r="B1579" s="21"/>
      <c r="C1579" s="21"/>
      <c r="D1579" s="21"/>
      <c r="E1579" s="21"/>
      <c r="F1579" s="21"/>
      <c r="G1579" s="21"/>
      <c r="H1579" s="21"/>
      <c r="I1579" s="21"/>
      <c r="J1579" s="21"/>
      <c r="K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V1579" s="21"/>
      <c r="BW1579" s="21"/>
      <c r="BX1579" s="21"/>
      <c r="BY1579" s="21"/>
      <c r="BZ1579" s="21"/>
      <c r="CA1579" s="21"/>
      <c r="CB1579" s="21"/>
      <c r="CC1579" s="21"/>
      <c r="CD1579" s="21"/>
      <c r="CE1579" s="21"/>
      <c r="CF1579" s="21"/>
      <c r="DH1579" s="21"/>
      <c r="DI1579" s="21"/>
    </row>
    <row r="1580" spans="1:113" x14ac:dyDescent="0.25">
      <c r="A1580" s="21"/>
      <c r="B1580" s="21"/>
      <c r="C1580" s="21"/>
      <c r="D1580" s="21"/>
      <c r="E1580" s="21"/>
      <c r="F1580" s="21"/>
      <c r="G1580" s="21"/>
      <c r="H1580" s="21"/>
      <c r="I1580" s="21"/>
      <c r="J1580" s="21"/>
      <c r="K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V1580" s="21"/>
      <c r="BW1580" s="21"/>
      <c r="BX1580" s="21"/>
      <c r="BY1580" s="21"/>
      <c r="BZ1580" s="21"/>
      <c r="CA1580" s="21"/>
      <c r="CB1580" s="21"/>
      <c r="CC1580" s="21"/>
      <c r="CD1580" s="21"/>
      <c r="CE1580" s="21"/>
      <c r="CF1580" s="21"/>
      <c r="DH1580" s="21"/>
      <c r="DI1580" s="21"/>
    </row>
    <row r="1581" spans="1:113" x14ac:dyDescent="0.25">
      <c r="A1581" s="21"/>
      <c r="B1581" s="21"/>
      <c r="C1581" s="21"/>
      <c r="D1581" s="21"/>
      <c r="E1581" s="21"/>
      <c r="F1581" s="21"/>
      <c r="G1581" s="21"/>
      <c r="H1581" s="21"/>
      <c r="I1581" s="21"/>
      <c r="J1581" s="21"/>
      <c r="K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V1581" s="21"/>
      <c r="BW1581" s="21"/>
      <c r="BX1581" s="21"/>
      <c r="BY1581" s="21"/>
      <c r="BZ1581" s="21"/>
      <c r="CA1581" s="21"/>
      <c r="CB1581" s="21"/>
      <c r="CC1581" s="21"/>
      <c r="CD1581" s="21"/>
      <c r="CE1581" s="21"/>
      <c r="CF1581" s="21"/>
      <c r="DH1581" s="21"/>
      <c r="DI1581" s="21"/>
    </row>
    <row r="1582" spans="1:113" x14ac:dyDescent="0.25">
      <c r="A1582" s="21"/>
      <c r="B1582" s="21"/>
      <c r="C1582" s="21"/>
      <c r="D1582" s="21"/>
      <c r="E1582" s="21"/>
      <c r="F1582" s="21"/>
      <c r="G1582" s="21"/>
      <c r="H1582" s="21"/>
      <c r="I1582" s="21"/>
      <c r="J1582" s="21"/>
      <c r="K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V1582" s="21"/>
      <c r="BW1582" s="21"/>
      <c r="BX1582" s="21"/>
      <c r="BY1582" s="21"/>
      <c r="BZ1582" s="21"/>
      <c r="CA1582" s="21"/>
      <c r="CB1582" s="21"/>
      <c r="CC1582" s="21"/>
      <c r="CD1582" s="21"/>
      <c r="CE1582" s="21"/>
      <c r="CF1582" s="21"/>
      <c r="DH1582" s="21"/>
      <c r="DI1582" s="21"/>
    </row>
    <row r="1583" spans="1:113" x14ac:dyDescent="0.25">
      <c r="A1583" s="21"/>
      <c r="B1583" s="21"/>
      <c r="C1583" s="21"/>
      <c r="D1583" s="21"/>
      <c r="E1583" s="21"/>
      <c r="F1583" s="21"/>
      <c r="G1583" s="21"/>
      <c r="H1583" s="21"/>
      <c r="I1583" s="21"/>
      <c r="J1583" s="21"/>
      <c r="K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V1583" s="21"/>
      <c r="BW1583" s="21"/>
      <c r="BX1583" s="21"/>
      <c r="BY1583" s="21"/>
      <c r="BZ1583" s="21"/>
      <c r="CA1583" s="21"/>
      <c r="CB1583" s="21"/>
      <c r="CC1583" s="21"/>
      <c r="CD1583" s="21"/>
      <c r="CE1583" s="21"/>
      <c r="CF1583" s="21"/>
      <c r="DH1583" s="21"/>
      <c r="DI1583" s="21"/>
    </row>
    <row r="1584" spans="1:113" x14ac:dyDescent="0.25">
      <c r="A1584" s="21"/>
      <c r="B1584" s="21"/>
      <c r="C1584" s="21"/>
      <c r="D1584" s="21"/>
      <c r="E1584" s="21"/>
      <c r="F1584" s="21"/>
      <c r="G1584" s="21"/>
      <c r="H1584" s="21"/>
      <c r="I1584" s="21"/>
      <c r="J1584" s="21"/>
      <c r="K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V1584" s="21"/>
      <c r="BW1584" s="21"/>
      <c r="BX1584" s="21"/>
      <c r="BY1584" s="21"/>
      <c r="BZ1584" s="21"/>
      <c r="CA1584" s="21"/>
      <c r="CB1584" s="21"/>
      <c r="CC1584" s="21"/>
      <c r="CD1584" s="21"/>
      <c r="CE1584" s="21"/>
      <c r="CF1584" s="21"/>
      <c r="DH1584" s="21"/>
      <c r="DI1584" s="21"/>
    </row>
    <row r="1585" spans="1:113" x14ac:dyDescent="0.25">
      <c r="A1585" s="21"/>
      <c r="B1585" s="21"/>
      <c r="C1585" s="21"/>
      <c r="D1585" s="21"/>
      <c r="E1585" s="21"/>
      <c r="F1585" s="21"/>
      <c r="G1585" s="21"/>
      <c r="H1585" s="21"/>
      <c r="I1585" s="21"/>
      <c r="J1585" s="21"/>
      <c r="K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V1585" s="21"/>
      <c r="BW1585" s="21"/>
      <c r="BX1585" s="21"/>
      <c r="BY1585" s="21"/>
      <c r="BZ1585" s="21"/>
      <c r="CA1585" s="21"/>
      <c r="CB1585" s="21"/>
      <c r="CC1585" s="21"/>
      <c r="CD1585" s="21"/>
      <c r="CE1585" s="21"/>
      <c r="CF1585" s="21"/>
      <c r="DH1585" s="21"/>
      <c r="DI1585" s="21"/>
    </row>
    <row r="1586" spans="1:113" x14ac:dyDescent="0.25">
      <c r="A1586" s="21"/>
      <c r="B1586" s="21"/>
      <c r="C1586" s="21"/>
      <c r="D1586" s="21"/>
      <c r="E1586" s="21"/>
      <c r="F1586" s="21"/>
      <c r="G1586" s="21"/>
      <c r="H1586" s="21"/>
      <c r="I1586" s="21"/>
      <c r="J1586" s="21"/>
      <c r="K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V1586" s="21"/>
      <c r="BW1586" s="21"/>
      <c r="BX1586" s="21"/>
      <c r="BY1586" s="21"/>
      <c r="BZ1586" s="21"/>
      <c r="CA1586" s="21"/>
      <c r="CB1586" s="21"/>
      <c r="CC1586" s="21"/>
      <c r="CD1586" s="21"/>
      <c r="CE1586" s="21"/>
      <c r="CF1586" s="21"/>
      <c r="DH1586" s="21"/>
      <c r="DI1586" s="21"/>
    </row>
    <row r="1587" spans="1:113" x14ac:dyDescent="0.25">
      <c r="A1587" s="21"/>
      <c r="B1587" s="21"/>
      <c r="C1587" s="21"/>
      <c r="D1587" s="21"/>
      <c r="E1587" s="21"/>
      <c r="F1587" s="21"/>
      <c r="G1587" s="21"/>
      <c r="H1587" s="21"/>
      <c r="I1587" s="21"/>
      <c r="J1587" s="21"/>
      <c r="K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V1587" s="21"/>
      <c r="BW1587" s="21"/>
      <c r="BX1587" s="21"/>
      <c r="BY1587" s="21"/>
      <c r="BZ1587" s="21"/>
      <c r="CA1587" s="21"/>
      <c r="CB1587" s="21"/>
      <c r="CC1587" s="21"/>
      <c r="CD1587" s="21"/>
      <c r="CE1587" s="21"/>
      <c r="CF1587" s="21"/>
      <c r="DH1587" s="21"/>
      <c r="DI1587" s="21"/>
    </row>
    <row r="1588" spans="1:113" x14ac:dyDescent="0.25">
      <c r="A1588" s="21"/>
      <c r="B1588" s="21"/>
      <c r="C1588" s="21"/>
      <c r="D1588" s="21"/>
      <c r="E1588" s="21"/>
      <c r="F1588" s="21"/>
      <c r="G1588" s="21"/>
      <c r="H1588" s="21"/>
      <c r="I1588" s="21"/>
      <c r="J1588" s="21"/>
      <c r="K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V1588" s="21"/>
      <c r="BW1588" s="21"/>
      <c r="BX1588" s="21"/>
      <c r="BY1588" s="21"/>
      <c r="BZ1588" s="21"/>
      <c r="CA1588" s="21"/>
      <c r="CB1588" s="21"/>
      <c r="CC1588" s="21"/>
      <c r="CD1588" s="21"/>
      <c r="CE1588" s="21"/>
      <c r="CF1588" s="21"/>
      <c r="DH1588" s="21"/>
      <c r="DI1588" s="21"/>
    </row>
    <row r="1589" spans="1:113" x14ac:dyDescent="0.25">
      <c r="A1589" s="21"/>
      <c r="B1589" s="21"/>
      <c r="C1589" s="21"/>
      <c r="D1589" s="21"/>
      <c r="E1589" s="21"/>
      <c r="F1589" s="21"/>
      <c r="G1589" s="21"/>
      <c r="H1589" s="21"/>
      <c r="I1589" s="21"/>
      <c r="J1589" s="21"/>
      <c r="K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V1589" s="21"/>
      <c r="BW1589" s="21"/>
      <c r="BX1589" s="21"/>
      <c r="BY1589" s="21"/>
      <c r="BZ1589" s="21"/>
      <c r="CA1589" s="21"/>
      <c r="CB1589" s="21"/>
      <c r="CC1589" s="21"/>
      <c r="CD1589" s="21"/>
      <c r="CE1589" s="21"/>
      <c r="CF1589" s="21"/>
      <c r="DH1589" s="21"/>
      <c r="DI1589" s="21"/>
    </row>
    <row r="1590" spans="1:113" x14ac:dyDescent="0.25">
      <c r="A1590" s="21"/>
      <c r="B1590" s="21"/>
      <c r="C1590" s="21"/>
      <c r="D1590" s="21"/>
      <c r="E1590" s="21"/>
      <c r="F1590" s="21"/>
      <c r="G1590" s="21"/>
      <c r="H1590" s="21"/>
      <c r="I1590" s="21"/>
      <c r="J1590" s="21"/>
      <c r="K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V1590" s="21"/>
      <c r="BW1590" s="21"/>
      <c r="BX1590" s="21"/>
      <c r="BY1590" s="21"/>
      <c r="BZ1590" s="21"/>
      <c r="CA1590" s="21"/>
      <c r="CB1590" s="21"/>
      <c r="CC1590" s="21"/>
      <c r="CD1590" s="21"/>
      <c r="CE1590" s="21"/>
      <c r="CF1590" s="21"/>
      <c r="DH1590" s="21"/>
      <c r="DI1590" s="21"/>
    </row>
    <row r="1591" spans="1:113" x14ac:dyDescent="0.25">
      <c r="A1591" s="21"/>
      <c r="B1591" s="21"/>
      <c r="C1591" s="21"/>
      <c r="D1591" s="21"/>
      <c r="E1591" s="21"/>
      <c r="F1591" s="21"/>
      <c r="G1591" s="21"/>
      <c r="H1591" s="21"/>
      <c r="I1591" s="21"/>
      <c r="J1591" s="21"/>
      <c r="K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V1591" s="21"/>
      <c r="BW1591" s="21"/>
      <c r="BX1591" s="21"/>
      <c r="BY1591" s="21"/>
      <c r="BZ1591" s="21"/>
      <c r="CA1591" s="21"/>
      <c r="CB1591" s="21"/>
      <c r="CC1591" s="21"/>
      <c r="CD1591" s="21"/>
      <c r="CE1591" s="21"/>
      <c r="CF1591" s="21"/>
      <c r="DH1591" s="21"/>
      <c r="DI1591" s="21"/>
    </row>
    <row r="1592" spans="1:113" x14ac:dyDescent="0.25">
      <c r="A1592" s="21"/>
      <c r="B1592" s="21"/>
      <c r="C1592" s="21"/>
      <c r="D1592" s="21"/>
      <c r="E1592" s="21"/>
      <c r="F1592" s="21"/>
      <c r="G1592" s="21"/>
      <c r="H1592" s="21"/>
      <c r="I1592" s="21"/>
      <c r="J1592" s="21"/>
      <c r="K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V1592" s="21"/>
      <c r="BW1592" s="21"/>
      <c r="BX1592" s="21"/>
      <c r="BY1592" s="21"/>
      <c r="BZ1592" s="21"/>
      <c r="CA1592" s="21"/>
      <c r="CB1592" s="21"/>
      <c r="CC1592" s="21"/>
      <c r="CD1592" s="21"/>
      <c r="CE1592" s="21"/>
      <c r="CF1592" s="21"/>
      <c r="DH1592" s="21"/>
      <c r="DI1592" s="21"/>
    </row>
    <row r="1593" spans="1:113" x14ac:dyDescent="0.25">
      <c r="A1593" s="21"/>
      <c r="B1593" s="21"/>
      <c r="C1593" s="21"/>
      <c r="D1593" s="21"/>
      <c r="E1593" s="21"/>
      <c r="F1593" s="21"/>
      <c r="G1593" s="21"/>
      <c r="H1593" s="21"/>
      <c r="I1593" s="21"/>
      <c r="J1593" s="21"/>
      <c r="K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V1593" s="21"/>
      <c r="BW1593" s="21"/>
      <c r="BX1593" s="21"/>
      <c r="BY1593" s="21"/>
      <c r="BZ1593" s="21"/>
      <c r="CA1593" s="21"/>
      <c r="CB1593" s="21"/>
      <c r="CC1593" s="21"/>
      <c r="CD1593" s="21"/>
      <c r="CE1593" s="21"/>
      <c r="CF1593" s="21"/>
      <c r="DH1593" s="21"/>
      <c r="DI1593" s="21"/>
    </row>
    <row r="1594" spans="1:113" x14ac:dyDescent="0.25">
      <c r="A1594" s="21"/>
      <c r="B1594" s="21"/>
      <c r="C1594" s="21"/>
      <c r="D1594" s="21"/>
      <c r="E1594" s="21"/>
      <c r="F1594" s="21"/>
      <c r="G1594" s="21"/>
      <c r="H1594" s="21"/>
      <c r="I1594" s="21"/>
      <c r="J1594" s="21"/>
      <c r="K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V1594" s="21"/>
      <c r="BW1594" s="21"/>
      <c r="BX1594" s="21"/>
      <c r="BY1594" s="21"/>
      <c r="BZ1594" s="21"/>
      <c r="CA1594" s="21"/>
      <c r="CB1594" s="21"/>
      <c r="CC1594" s="21"/>
      <c r="CD1594" s="21"/>
      <c r="CE1594" s="21"/>
      <c r="CF1594" s="21"/>
      <c r="DH1594" s="21"/>
      <c r="DI1594" s="21"/>
    </row>
    <row r="1595" spans="1:113" x14ac:dyDescent="0.25">
      <c r="A1595" s="21"/>
      <c r="B1595" s="21"/>
      <c r="C1595" s="21"/>
      <c r="D1595" s="21"/>
      <c r="E1595" s="21"/>
      <c r="F1595" s="21"/>
      <c r="G1595" s="21"/>
      <c r="H1595" s="21"/>
      <c r="I1595" s="21"/>
      <c r="J1595" s="21"/>
      <c r="K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V1595" s="21"/>
      <c r="BW1595" s="21"/>
      <c r="BX1595" s="21"/>
      <c r="BY1595" s="21"/>
      <c r="BZ1595" s="21"/>
      <c r="CA1595" s="21"/>
      <c r="CB1595" s="21"/>
      <c r="CC1595" s="21"/>
      <c r="CD1595" s="21"/>
      <c r="CE1595" s="21"/>
      <c r="CF1595" s="21"/>
      <c r="DH1595" s="21"/>
      <c r="DI1595" s="21"/>
    </row>
    <row r="1596" spans="1:113" x14ac:dyDescent="0.25">
      <c r="A1596" s="21"/>
      <c r="B1596" s="21"/>
      <c r="C1596" s="21"/>
      <c r="D1596" s="21"/>
      <c r="E1596" s="21"/>
      <c r="F1596" s="21"/>
      <c r="G1596" s="21"/>
      <c r="H1596" s="21"/>
      <c r="I1596" s="21"/>
      <c r="J1596" s="21"/>
      <c r="K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V1596" s="21"/>
      <c r="BW1596" s="21"/>
      <c r="BX1596" s="21"/>
      <c r="BY1596" s="21"/>
      <c r="BZ1596" s="21"/>
      <c r="CA1596" s="21"/>
      <c r="CB1596" s="21"/>
      <c r="CC1596" s="21"/>
      <c r="CD1596" s="21"/>
      <c r="CE1596" s="21"/>
      <c r="CF1596" s="21"/>
      <c r="DH1596" s="21"/>
      <c r="DI1596" s="21"/>
    </row>
    <row r="1597" spans="1:113" x14ac:dyDescent="0.25">
      <c r="A1597" s="21"/>
      <c r="B1597" s="21"/>
      <c r="C1597" s="21"/>
      <c r="D1597" s="21"/>
      <c r="E1597" s="21"/>
      <c r="F1597" s="21"/>
      <c r="G1597" s="21"/>
      <c r="H1597" s="21"/>
      <c r="I1597" s="21"/>
      <c r="J1597" s="21"/>
      <c r="K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V1597" s="21"/>
      <c r="BW1597" s="21"/>
      <c r="BX1597" s="21"/>
      <c r="BY1597" s="21"/>
      <c r="BZ1597" s="21"/>
      <c r="CA1597" s="21"/>
      <c r="CB1597" s="21"/>
      <c r="CC1597" s="21"/>
      <c r="CD1597" s="21"/>
      <c r="CE1597" s="21"/>
      <c r="CF1597" s="21"/>
      <c r="DH1597" s="21"/>
      <c r="DI1597" s="21"/>
    </row>
    <row r="1598" spans="1:113" x14ac:dyDescent="0.25">
      <c r="A1598" s="21"/>
      <c r="B1598" s="21"/>
      <c r="C1598" s="21"/>
      <c r="D1598" s="21"/>
      <c r="E1598" s="21"/>
      <c r="F1598" s="21"/>
      <c r="G1598" s="21"/>
      <c r="H1598" s="21"/>
      <c r="I1598" s="21"/>
      <c r="J1598" s="21"/>
      <c r="K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V1598" s="21"/>
      <c r="BW1598" s="21"/>
      <c r="BX1598" s="21"/>
      <c r="BY1598" s="21"/>
      <c r="BZ1598" s="21"/>
      <c r="CA1598" s="21"/>
      <c r="CB1598" s="21"/>
      <c r="CC1598" s="21"/>
      <c r="CD1598" s="21"/>
      <c r="CE1598" s="21"/>
      <c r="CF1598" s="21"/>
      <c r="DH1598" s="21"/>
      <c r="DI1598" s="21"/>
    </row>
    <row r="1599" spans="1:113" x14ac:dyDescent="0.25">
      <c r="A1599" s="21"/>
      <c r="B1599" s="21"/>
      <c r="C1599" s="21"/>
      <c r="D1599" s="21"/>
      <c r="E1599" s="21"/>
      <c r="F1599" s="21"/>
      <c r="G1599" s="21"/>
      <c r="H1599" s="21"/>
      <c r="I1599" s="21"/>
      <c r="J1599" s="21"/>
      <c r="K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V1599" s="21"/>
      <c r="BW1599" s="21"/>
      <c r="BX1599" s="21"/>
      <c r="BY1599" s="21"/>
      <c r="BZ1599" s="21"/>
      <c r="CA1599" s="21"/>
      <c r="CB1599" s="21"/>
      <c r="CC1599" s="21"/>
      <c r="CD1599" s="21"/>
      <c r="CE1599" s="21"/>
      <c r="CF1599" s="21"/>
      <c r="DH1599" s="21"/>
      <c r="DI1599" s="21"/>
    </row>
    <row r="1600" spans="1:113" x14ac:dyDescent="0.25">
      <c r="A1600" s="21"/>
      <c r="B1600" s="21"/>
      <c r="C1600" s="21"/>
      <c r="D1600" s="21"/>
      <c r="E1600" s="21"/>
      <c r="F1600" s="21"/>
      <c r="G1600" s="21"/>
      <c r="H1600" s="21"/>
      <c r="I1600" s="21"/>
      <c r="J1600" s="21"/>
      <c r="K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V1600" s="21"/>
      <c r="BW1600" s="21"/>
      <c r="BX1600" s="21"/>
      <c r="BY1600" s="21"/>
      <c r="BZ1600" s="21"/>
      <c r="CA1600" s="21"/>
      <c r="CB1600" s="21"/>
      <c r="CC1600" s="21"/>
      <c r="CD1600" s="21"/>
      <c r="CE1600" s="21"/>
      <c r="CF1600" s="21"/>
      <c r="DH1600" s="21"/>
      <c r="DI1600" s="21"/>
    </row>
    <row r="1601" spans="1:113" x14ac:dyDescent="0.25">
      <c r="A1601" s="21"/>
      <c r="B1601" s="21"/>
      <c r="C1601" s="21"/>
      <c r="D1601" s="21"/>
      <c r="E1601" s="21"/>
      <c r="F1601" s="21"/>
      <c r="G1601" s="21"/>
      <c r="H1601" s="21"/>
      <c r="I1601" s="21"/>
      <c r="J1601" s="21"/>
      <c r="K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V1601" s="21"/>
      <c r="BW1601" s="21"/>
      <c r="BX1601" s="21"/>
      <c r="BY1601" s="21"/>
      <c r="BZ1601" s="21"/>
      <c r="CA1601" s="21"/>
      <c r="CB1601" s="21"/>
      <c r="CC1601" s="21"/>
      <c r="CD1601" s="21"/>
      <c r="CE1601" s="21"/>
      <c r="CF1601" s="21"/>
      <c r="DH1601" s="21"/>
      <c r="DI1601" s="21"/>
    </row>
    <row r="1602" spans="1:113" x14ac:dyDescent="0.25">
      <c r="A1602" s="21"/>
      <c r="B1602" s="21"/>
      <c r="C1602" s="21"/>
      <c r="D1602" s="21"/>
      <c r="E1602" s="21"/>
      <c r="F1602" s="21"/>
      <c r="G1602" s="21"/>
      <c r="H1602" s="21"/>
      <c r="I1602" s="21"/>
      <c r="J1602" s="21"/>
      <c r="K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V1602" s="21"/>
      <c r="BW1602" s="21"/>
      <c r="BX1602" s="21"/>
      <c r="BY1602" s="21"/>
      <c r="BZ1602" s="21"/>
      <c r="CA1602" s="21"/>
      <c r="CB1602" s="21"/>
      <c r="CC1602" s="21"/>
      <c r="CD1602" s="21"/>
      <c r="CE1602" s="21"/>
      <c r="CF1602" s="21"/>
      <c r="DH1602" s="21"/>
      <c r="DI1602" s="21"/>
    </row>
    <row r="1603" spans="1:113" x14ac:dyDescent="0.25">
      <c r="A1603" s="21"/>
      <c r="B1603" s="21"/>
      <c r="C1603" s="21"/>
      <c r="D1603" s="21"/>
      <c r="E1603" s="21"/>
      <c r="F1603" s="21"/>
      <c r="G1603" s="21"/>
      <c r="H1603" s="21"/>
      <c r="I1603" s="21"/>
      <c r="J1603" s="21"/>
      <c r="K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V1603" s="21"/>
      <c r="BW1603" s="21"/>
      <c r="BX1603" s="21"/>
      <c r="BY1603" s="21"/>
      <c r="BZ1603" s="21"/>
      <c r="CA1603" s="21"/>
      <c r="CB1603" s="21"/>
      <c r="CC1603" s="21"/>
      <c r="CD1603" s="21"/>
      <c r="CE1603" s="21"/>
      <c r="CF1603" s="21"/>
      <c r="DH1603" s="21"/>
      <c r="DI1603" s="21"/>
    </row>
    <row r="1604" spans="1:113" x14ac:dyDescent="0.25">
      <c r="A1604" s="21"/>
      <c r="B1604" s="21"/>
      <c r="C1604" s="21"/>
      <c r="D1604" s="21"/>
      <c r="E1604" s="21"/>
      <c r="F1604" s="21"/>
      <c r="G1604" s="21"/>
      <c r="H1604" s="21"/>
      <c r="I1604" s="21"/>
      <c r="J1604" s="21"/>
      <c r="K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V1604" s="21"/>
      <c r="BW1604" s="21"/>
      <c r="BX1604" s="21"/>
      <c r="BY1604" s="21"/>
      <c r="BZ1604" s="21"/>
      <c r="CA1604" s="21"/>
      <c r="CB1604" s="21"/>
      <c r="CC1604" s="21"/>
      <c r="CD1604" s="21"/>
      <c r="CE1604" s="21"/>
      <c r="CF1604" s="21"/>
      <c r="DH1604" s="21"/>
      <c r="DI1604" s="21"/>
    </row>
    <row r="1605" spans="1:113" x14ac:dyDescent="0.25">
      <c r="A1605" s="21"/>
      <c r="B1605" s="21"/>
      <c r="C1605" s="21"/>
      <c r="D1605" s="21"/>
      <c r="E1605" s="21"/>
      <c r="F1605" s="21"/>
      <c r="G1605" s="21"/>
      <c r="H1605" s="21"/>
      <c r="I1605" s="21"/>
      <c r="J1605" s="21"/>
      <c r="K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V1605" s="21"/>
      <c r="BW1605" s="21"/>
      <c r="BX1605" s="21"/>
      <c r="BY1605" s="21"/>
      <c r="BZ1605" s="21"/>
      <c r="CA1605" s="21"/>
      <c r="CB1605" s="21"/>
      <c r="CC1605" s="21"/>
      <c r="CD1605" s="21"/>
      <c r="CE1605" s="21"/>
      <c r="CF1605" s="21"/>
      <c r="DH1605" s="21"/>
      <c r="DI1605" s="21"/>
    </row>
    <row r="1606" spans="1:113" x14ac:dyDescent="0.25">
      <c r="A1606" s="21"/>
      <c r="B1606" s="21"/>
      <c r="C1606" s="21"/>
      <c r="D1606" s="21"/>
      <c r="E1606" s="21"/>
      <c r="F1606" s="21"/>
      <c r="G1606" s="21"/>
      <c r="H1606" s="21"/>
      <c r="I1606" s="21"/>
      <c r="J1606" s="21"/>
      <c r="K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V1606" s="21"/>
      <c r="BW1606" s="21"/>
      <c r="BX1606" s="21"/>
      <c r="BY1606" s="21"/>
      <c r="BZ1606" s="21"/>
      <c r="CA1606" s="21"/>
      <c r="CB1606" s="21"/>
      <c r="CC1606" s="21"/>
      <c r="CD1606" s="21"/>
      <c r="CE1606" s="21"/>
      <c r="CF1606" s="21"/>
      <c r="DH1606" s="21"/>
      <c r="DI1606" s="21"/>
    </row>
    <row r="1607" spans="1:113" x14ac:dyDescent="0.25">
      <c r="A1607" s="21"/>
      <c r="B1607" s="21"/>
      <c r="C1607" s="21"/>
      <c r="D1607" s="21"/>
      <c r="E1607" s="21"/>
      <c r="F1607" s="21"/>
      <c r="G1607" s="21"/>
      <c r="H1607" s="21"/>
      <c r="I1607" s="21"/>
      <c r="J1607" s="21"/>
      <c r="K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V1607" s="21"/>
      <c r="BW1607" s="21"/>
      <c r="BX1607" s="21"/>
      <c r="BY1607" s="21"/>
      <c r="BZ1607" s="21"/>
      <c r="CA1607" s="21"/>
      <c r="CB1607" s="21"/>
      <c r="CC1607" s="21"/>
      <c r="CD1607" s="21"/>
      <c r="CE1607" s="21"/>
      <c r="CF1607" s="21"/>
      <c r="DH1607" s="21"/>
      <c r="DI1607" s="21"/>
    </row>
    <row r="1608" spans="1:113" x14ac:dyDescent="0.25">
      <c r="A1608" s="21"/>
      <c r="B1608" s="21"/>
      <c r="C1608" s="21"/>
      <c r="D1608" s="21"/>
      <c r="E1608" s="21"/>
      <c r="F1608" s="21"/>
      <c r="G1608" s="21"/>
      <c r="H1608" s="21"/>
      <c r="I1608" s="21"/>
      <c r="J1608" s="21"/>
      <c r="K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V1608" s="21"/>
      <c r="BW1608" s="21"/>
      <c r="BX1608" s="21"/>
      <c r="BY1608" s="21"/>
      <c r="BZ1608" s="21"/>
      <c r="CA1608" s="21"/>
      <c r="CB1608" s="21"/>
      <c r="CC1608" s="21"/>
      <c r="CD1608" s="21"/>
      <c r="CE1608" s="21"/>
      <c r="CF1608" s="21"/>
      <c r="DH1608" s="21"/>
      <c r="DI1608" s="21"/>
    </row>
    <row r="1609" spans="1:113" x14ac:dyDescent="0.25">
      <c r="A1609" s="21"/>
      <c r="B1609" s="21"/>
      <c r="C1609" s="21"/>
      <c r="D1609" s="21"/>
      <c r="E1609" s="21"/>
      <c r="F1609" s="21"/>
      <c r="G1609" s="21"/>
      <c r="H1609" s="21"/>
      <c r="I1609" s="21"/>
      <c r="J1609" s="21"/>
      <c r="K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V1609" s="21"/>
      <c r="BW1609" s="21"/>
      <c r="BX1609" s="21"/>
      <c r="BY1609" s="21"/>
      <c r="BZ1609" s="21"/>
      <c r="CA1609" s="21"/>
      <c r="CB1609" s="21"/>
      <c r="CC1609" s="21"/>
      <c r="CD1609" s="21"/>
      <c r="CE1609" s="21"/>
      <c r="CF1609" s="21"/>
      <c r="DH1609" s="21"/>
      <c r="DI1609" s="21"/>
    </row>
    <row r="1610" spans="1:113" x14ac:dyDescent="0.25">
      <c r="A1610" s="21"/>
      <c r="B1610" s="21"/>
      <c r="C1610" s="21"/>
      <c r="D1610" s="21"/>
      <c r="E1610" s="21"/>
      <c r="F1610" s="21"/>
      <c r="G1610" s="21"/>
      <c r="H1610" s="21"/>
      <c r="I1610" s="21"/>
      <c r="J1610" s="21"/>
      <c r="K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V1610" s="21"/>
      <c r="BW1610" s="21"/>
      <c r="BX1610" s="21"/>
      <c r="BY1610" s="21"/>
      <c r="BZ1610" s="21"/>
      <c r="CA1610" s="21"/>
      <c r="CB1610" s="21"/>
      <c r="CC1610" s="21"/>
      <c r="CD1610" s="21"/>
      <c r="CE1610" s="21"/>
      <c r="CF1610" s="21"/>
      <c r="DH1610" s="21"/>
      <c r="DI1610" s="21"/>
    </row>
    <row r="1611" spans="1:113" x14ac:dyDescent="0.25">
      <c r="A1611" s="21"/>
      <c r="B1611" s="21"/>
      <c r="C1611" s="21"/>
      <c r="D1611" s="21"/>
      <c r="E1611" s="21"/>
      <c r="F1611" s="21"/>
      <c r="G1611" s="21"/>
      <c r="H1611" s="21"/>
      <c r="I1611" s="21"/>
      <c r="J1611" s="21"/>
      <c r="K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V1611" s="21"/>
      <c r="BW1611" s="21"/>
      <c r="BX1611" s="21"/>
      <c r="BY1611" s="21"/>
      <c r="BZ1611" s="21"/>
      <c r="CA1611" s="21"/>
      <c r="CB1611" s="21"/>
      <c r="CC1611" s="21"/>
      <c r="CD1611" s="21"/>
      <c r="CE1611" s="21"/>
      <c r="CF1611" s="21"/>
      <c r="DH1611" s="21"/>
      <c r="DI1611" s="21"/>
    </row>
    <row r="1612" spans="1:113" x14ac:dyDescent="0.25">
      <c r="A1612" s="21"/>
      <c r="B1612" s="21"/>
      <c r="C1612" s="21"/>
      <c r="D1612" s="21"/>
      <c r="E1612" s="21"/>
      <c r="F1612" s="21"/>
      <c r="G1612" s="21"/>
      <c r="H1612" s="21"/>
      <c r="I1612" s="21"/>
      <c r="J1612" s="21"/>
      <c r="K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V1612" s="21"/>
      <c r="BW1612" s="21"/>
      <c r="BX1612" s="21"/>
      <c r="BY1612" s="21"/>
      <c r="BZ1612" s="21"/>
      <c r="CA1612" s="21"/>
      <c r="CB1612" s="21"/>
      <c r="CC1612" s="21"/>
      <c r="CD1612" s="21"/>
      <c r="CE1612" s="21"/>
      <c r="CF1612" s="21"/>
      <c r="DH1612" s="21"/>
      <c r="DI1612" s="21"/>
    </row>
    <row r="1613" spans="1:113" x14ac:dyDescent="0.25">
      <c r="A1613" s="21"/>
      <c r="B1613" s="21"/>
      <c r="C1613" s="21"/>
      <c r="D1613" s="21"/>
      <c r="E1613" s="21"/>
      <c r="F1613" s="21"/>
      <c r="G1613" s="21"/>
      <c r="H1613" s="21"/>
      <c r="I1613" s="21"/>
      <c r="J1613" s="21"/>
      <c r="K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V1613" s="21"/>
      <c r="BW1613" s="21"/>
      <c r="BX1613" s="21"/>
      <c r="BY1613" s="21"/>
      <c r="BZ1613" s="21"/>
      <c r="CA1613" s="21"/>
      <c r="CB1613" s="21"/>
      <c r="CC1613" s="21"/>
      <c r="CD1613" s="21"/>
      <c r="CE1613" s="21"/>
      <c r="CF1613" s="21"/>
      <c r="DH1613" s="21"/>
      <c r="DI1613" s="21"/>
    </row>
    <row r="1614" spans="1:113" x14ac:dyDescent="0.25">
      <c r="A1614" s="21"/>
      <c r="B1614" s="21"/>
      <c r="C1614" s="21"/>
      <c r="D1614" s="21"/>
      <c r="E1614" s="21"/>
      <c r="F1614" s="21"/>
      <c r="G1614" s="21"/>
      <c r="H1614" s="21"/>
      <c r="I1614" s="21"/>
      <c r="J1614" s="21"/>
      <c r="K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V1614" s="21"/>
      <c r="BW1614" s="21"/>
      <c r="BX1614" s="21"/>
      <c r="BY1614" s="21"/>
      <c r="BZ1614" s="21"/>
      <c r="CA1614" s="21"/>
      <c r="CB1614" s="21"/>
      <c r="CC1614" s="21"/>
      <c r="CD1614" s="21"/>
      <c r="CE1614" s="21"/>
      <c r="CF1614" s="21"/>
      <c r="DH1614" s="21"/>
      <c r="DI1614" s="21"/>
    </row>
    <row r="1615" spans="1:113" x14ac:dyDescent="0.25">
      <c r="A1615" s="21"/>
      <c r="B1615" s="21"/>
      <c r="C1615" s="21"/>
      <c r="D1615" s="21"/>
      <c r="E1615" s="21"/>
      <c r="F1615" s="21"/>
      <c r="G1615" s="21"/>
      <c r="H1615" s="21"/>
      <c r="I1615" s="21"/>
      <c r="J1615" s="21"/>
      <c r="K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V1615" s="21"/>
      <c r="BW1615" s="21"/>
      <c r="BX1615" s="21"/>
      <c r="BY1615" s="21"/>
      <c r="BZ1615" s="21"/>
      <c r="CA1615" s="21"/>
      <c r="CB1615" s="21"/>
      <c r="CC1615" s="21"/>
      <c r="CD1615" s="21"/>
      <c r="CE1615" s="21"/>
      <c r="CF1615" s="21"/>
      <c r="DH1615" s="21"/>
      <c r="DI1615" s="21"/>
    </row>
    <row r="1616" spans="1:113" x14ac:dyDescent="0.25">
      <c r="A1616" s="21"/>
      <c r="B1616" s="21"/>
      <c r="C1616" s="21"/>
      <c r="D1616" s="21"/>
      <c r="E1616" s="21"/>
      <c r="F1616" s="21"/>
      <c r="G1616" s="21"/>
      <c r="H1616" s="21"/>
      <c r="I1616" s="21"/>
      <c r="J1616" s="21"/>
      <c r="K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V1616" s="21"/>
      <c r="BW1616" s="21"/>
      <c r="BX1616" s="21"/>
      <c r="BY1616" s="21"/>
      <c r="BZ1616" s="21"/>
      <c r="CA1616" s="21"/>
      <c r="CB1616" s="21"/>
      <c r="CC1616" s="21"/>
      <c r="CD1616" s="21"/>
      <c r="CE1616" s="21"/>
      <c r="CF1616" s="21"/>
      <c r="DH1616" s="21"/>
      <c r="DI1616" s="21"/>
    </row>
    <row r="1617" spans="1:113" x14ac:dyDescent="0.25">
      <c r="A1617" s="21"/>
      <c r="B1617" s="21"/>
      <c r="C1617" s="21"/>
      <c r="D1617" s="21"/>
      <c r="E1617" s="21"/>
      <c r="F1617" s="21"/>
      <c r="G1617" s="21"/>
      <c r="H1617" s="21"/>
      <c r="I1617" s="21"/>
      <c r="J1617" s="21"/>
      <c r="K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V1617" s="21"/>
      <c r="BW1617" s="21"/>
      <c r="BX1617" s="21"/>
      <c r="BY1617" s="21"/>
      <c r="BZ1617" s="21"/>
      <c r="CA1617" s="21"/>
      <c r="CB1617" s="21"/>
      <c r="CC1617" s="21"/>
      <c r="CD1617" s="21"/>
      <c r="CE1617" s="21"/>
      <c r="CF1617" s="21"/>
      <c r="DH1617" s="21"/>
      <c r="DI1617" s="21"/>
    </row>
    <row r="1618" spans="1:113" x14ac:dyDescent="0.25">
      <c r="A1618" s="21"/>
      <c r="B1618" s="21"/>
      <c r="C1618" s="21"/>
      <c r="D1618" s="21"/>
      <c r="E1618" s="21"/>
      <c r="F1618" s="21"/>
      <c r="G1618" s="21"/>
      <c r="H1618" s="21"/>
      <c r="I1618" s="21"/>
      <c r="J1618" s="21"/>
      <c r="K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V1618" s="21"/>
      <c r="BW1618" s="21"/>
      <c r="BX1618" s="21"/>
      <c r="BY1618" s="21"/>
      <c r="BZ1618" s="21"/>
      <c r="CA1618" s="21"/>
      <c r="CB1618" s="21"/>
      <c r="CC1618" s="21"/>
      <c r="CD1618" s="21"/>
      <c r="CE1618" s="21"/>
      <c r="CF1618" s="21"/>
      <c r="DH1618" s="21"/>
      <c r="DI1618" s="21"/>
    </row>
    <row r="1619" spans="1:113" x14ac:dyDescent="0.25">
      <c r="A1619" s="21"/>
      <c r="B1619" s="21"/>
      <c r="C1619" s="21"/>
      <c r="D1619" s="21"/>
      <c r="E1619" s="21"/>
      <c r="F1619" s="21"/>
      <c r="G1619" s="21"/>
      <c r="H1619" s="21"/>
      <c r="I1619" s="21"/>
      <c r="J1619" s="21"/>
      <c r="K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V1619" s="21"/>
      <c r="BW1619" s="21"/>
      <c r="BX1619" s="21"/>
      <c r="BY1619" s="21"/>
      <c r="BZ1619" s="21"/>
      <c r="CA1619" s="21"/>
      <c r="CB1619" s="21"/>
      <c r="CC1619" s="21"/>
      <c r="CD1619" s="21"/>
      <c r="CE1619" s="21"/>
      <c r="CF1619" s="21"/>
      <c r="DH1619" s="21"/>
      <c r="DI1619" s="21"/>
    </row>
    <row r="1620" spans="1:113" x14ac:dyDescent="0.25">
      <c r="A1620" s="21"/>
      <c r="B1620" s="21"/>
      <c r="C1620" s="21"/>
      <c r="D1620" s="21"/>
      <c r="E1620" s="21"/>
      <c r="F1620" s="21"/>
      <c r="G1620" s="21"/>
      <c r="H1620" s="21"/>
      <c r="I1620" s="21"/>
      <c r="J1620" s="21"/>
      <c r="K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V1620" s="21"/>
      <c r="BW1620" s="21"/>
      <c r="BX1620" s="21"/>
      <c r="BY1620" s="21"/>
      <c r="BZ1620" s="21"/>
      <c r="CA1620" s="21"/>
      <c r="CB1620" s="21"/>
      <c r="CC1620" s="21"/>
      <c r="CD1620" s="21"/>
      <c r="CE1620" s="21"/>
      <c r="CF1620" s="21"/>
      <c r="DH1620" s="21"/>
      <c r="DI1620" s="21"/>
    </row>
    <row r="1621" spans="1:113" x14ac:dyDescent="0.25">
      <c r="A1621" s="21"/>
      <c r="B1621" s="21"/>
      <c r="C1621" s="21"/>
      <c r="D1621" s="21"/>
      <c r="E1621" s="21"/>
      <c r="F1621" s="21"/>
      <c r="G1621" s="21"/>
      <c r="H1621" s="21"/>
      <c r="I1621" s="21"/>
      <c r="J1621" s="21"/>
      <c r="K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V1621" s="21"/>
      <c r="BW1621" s="21"/>
      <c r="BX1621" s="21"/>
      <c r="BY1621" s="21"/>
      <c r="BZ1621" s="21"/>
      <c r="CA1621" s="21"/>
      <c r="CB1621" s="21"/>
      <c r="CC1621" s="21"/>
      <c r="CD1621" s="21"/>
      <c r="CE1621" s="21"/>
      <c r="CF1621" s="21"/>
      <c r="DH1621" s="21"/>
      <c r="DI1621" s="21"/>
    </row>
    <row r="1622" spans="1:113" x14ac:dyDescent="0.25">
      <c r="A1622" s="21"/>
      <c r="B1622" s="21"/>
      <c r="C1622" s="21"/>
      <c r="D1622" s="21"/>
      <c r="E1622" s="21"/>
      <c r="F1622" s="21"/>
      <c r="G1622" s="21"/>
      <c r="H1622" s="21"/>
      <c r="I1622" s="21"/>
      <c r="J1622" s="21"/>
      <c r="K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V1622" s="21"/>
      <c r="BW1622" s="21"/>
      <c r="BX1622" s="21"/>
      <c r="BY1622" s="21"/>
      <c r="BZ1622" s="21"/>
      <c r="CA1622" s="21"/>
      <c r="CB1622" s="21"/>
      <c r="CC1622" s="21"/>
      <c r="CD1622" s="21"/>
      <c r="CE1622" s="21"/>
      <c r="CF1622" s="21"/>
      <c r="DH1622" s="21"/>
      <c r="DI1622" s="21"/>
    </row>
    <row r="1623" spans="1:113" x14ac:dyDescent="0.25">
      <c r="A1623" s="21"/>
      <c r="B1623" s="21"/>
      <c r="C1623" s="21"/>
      <c r="D1623" s="21"/>
      <c r="E1623" s="21"/>
      <c r="F1623" s="21"/>
      <c r="G1623" s="21"/>
      <c r="H1623" s="21"/>
      <c r="I1623" s="21"/>
      <c r="J1623" s="21"/>
      <c r="K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V1623" s="21"/>
      <c r="BW1623" s="21"/>
      <c r="BX1623" s="21"/>
      <c r="BY1623" s="21"/>
      <c r="BZ1623" s="21"/>
      <c r="CA1623" s="21"/>
      <c r="CB1623" s="21"/>
      <c r="CC1623" s="21"/>
      <c r="CD1623" s="21"/>
      <c r="CE1623" s="21"/>
      <c r="CF1623" s="21"/>
      <c r="DH1623" s="21"/>
      <c r="DI1623" s="21"/>
    </row>
    <row r="1624" spans="1:113" x14ac:dyDescent="0.25">
      <c r="A1624" s="21"/>
      <c r="B1624" s="21"/>
      <c r="C1624" s="21"/>
      <c r="D1624" s="21"/>
      <c r="E1624" s="21"/>
      <c r="F1624" s="21"/>
      <c r="G1624" s="21"/>
      <c r="H1624" s="21"/>
      <c r="I1624" s="21"/>
      <c r="J1624" s="21"/>
      <c r="K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V1624" s="21"/>
      <c r="BW1624" s="21"/>
      <c r="BX1624" s="21"/>
      <c r="BY1624" s="21"/>
      <c r="BZ1624" s="21"/>
      <c r="CA1624" s="21"/>
      <c r="CB1624" s="21"/>
      <c r="CC1624" s="21"/>
      <c r="CD1624" s="21"/>
      <c r="CE1624" s="21"/>
      <c r="CF1624" s="21"/>
      <c r="DH1624" s="21"/>
      <c r="DI1624" s="21"/>
    </row>
    <row r="1625" spans="1:113" x14ac:dyDescent="0.25">
      <c r="A1625" s="21"/>
      <c r="B1625" s="21"/>
      <c r="C1625" s="21"/>
      <c r="D1625" s="21"/>
      <c r="E1625" s="21"/>
      <c r="F1625" s="21"/>
      <c r="G1625" s="21"/>
      <c r="H1625" s="21"/>
      <c r="I1625" s="21"/>
      <c r="J1625" s="21"/>
      <c r="K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V1625" s="21"/>
      <c r="BW1625" s="21"/>
      <c r="BX1625" s="21"/>
      <c r="BY1625" s="21"/>
      <c r="BZ1625" s="21"/>
      <c r="CA1625" s="21"/>
      <c r="CB1625" s="21"/>
      <c r="CC1625" s="21"/>
      <c r="CD1625" s="21"/>
      <c r="CE1625" s="21"/>
      <c r="CF1625" s="21"/>
      <c r="DH1625" s="21"/>
      <c r="DI1625" s="21"/>
    </row>
    <row r="1626" spans="1:113" x14ac:dyDescent="0.25">
      <c r="A1626" s="21"/>
      <c r="B1626" s="21"/>
      <c r="C1626" s="21"/>
      <c r="D1626" s="21"/>
      <c r="E1626" s="21"/>
      <c r="F1626" s="21"/>
      <c r="G1626" s="21"/>
      <c r="H1626" s="21"/>
      <c r="I1626" s="21"/>
      <c r="J1626" s="21"/>
      <c r="K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V1626" s="21"/>
      <c r="BW1626" s="21"/>
      <c r="BX1626" s="21"/>
      <c r="BY1626" s="21"/>
      <c r="BZ1626" s="21"/>
      <c r="CA1626" s="21"/>
      <c r="CB1626" s="21"/>
      <c r="CC1626" s="21"/>
      <c r="CD1626" s="21"/>
      <c r="CE1626" s="21"/>
      <c r="CF1626" s="21"/>
      <c r="DH1626" s="21"/>
      <c r="DI1626" s="21"/>
    </row>
    <row r="1627" spans="1:113" x14ac:dyDescent="0.25">
      <c r="A1627" s="21"/>
      <c r="B1627" s="21"/>
      <c r="C1627" s="21"/>
      <c r="D1627" s="21"/>
      <c r="E1627" s="21"/>
      <c r="F1627" s="21"/>
      <c r="G1627" s="21"/>
      <c r="H1627" s="21"/>
      <c r="I1627" s="21"/>
      <c r="J1627" s="21"/>
      <c r="K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V1627" s="21"/>
      <c r="BW1627" s="21"/>
      <c r="BX1627" s="21"/>
      <c r="BY1627" s="21"/>
      <c r="BZ1627" s="21"/>
      <c r="CA1627" s="21"/>
      <c r="CB1627" s="21"/>
      <c r="CC1627" s="21"/>
      <c r="CD1627" s="21"/>
      <c r="CE1627" s="21"/>
      <c r="CF1627" s="21"/>
      <c r="DH1627" s="21"/>
      <c r="DI1627" s="21"/>
    </row>
    <row r="1628" spans="1:113" x14ac:dyDescent="0.25">
      <c r="A1628" s="21"/>
      <c r="B1628" s="21"/>
      <c r="C1628" s="21"/>
      <c r="D1628" s="21"/>
      <c r="E1628" s="21"/>
      <c r="F1628" s="21"/>
      <c r="G1628" s="21"/>
      <c r="H1628" s="21"/>
      <c r="I1628" s="21"/>
      <c r="J1628" s="21"/>
      <c r="K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V1628" s="21"/>
      <c r="BW1628" s="21"/>
      <c r="BX1628" s="21"/>
      <c r="BY1628" s="21"/>
      <c r="BZ1628" s="21"/>
      <c r="CA1628" s="21"/>
      <c r="CB1628" s="21"/>
      <c r="CC1628" s="21"/>
      <c r="CD1628" s="21"/>
      <c r="CE1628" s="21"/>
      <c r="CF1628" s="21"/>
      <c r="DH1628" s="21"/>
      <c r="DI1628" s="21"/>
    </row>
    <row r="1629" spans="1:113" x14ac:dyDescent="0.25">
      <c r="A1629" s="21"/>
      <c r="B1629" s="21"/>
      <c r="C1629" s="21"/>
      <c r="D1629" s="21"/>
      <c r="E1629" s="21"/>
      <c r="F1629" s="21"/>
      <c r="G1629" s="21"/>
      <c r="H1629" s="21"/>
      <c r="I1629" s="21"/>
      <c r="J1629" s="21"/>
      <c r="K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V1629" s="21"/>
      <c r="BW1629" s="21"/>
      <c r="BX1629" s="21"/>
      <c r="BY1629" s="21"/>
      <c r="BZ1629" s="21"/>
      <c r="CA1629" s="21"/>
      <c r="CB1629" s="21"/>
      <c r="CC1629" s="21"/>
      <c r="CD1629" s="21"/>
      <c r="CE1629" s="21"/>
      <c r="CF1629" s="21"/>
      <c r="DH1629" s="21"/>
      <c r="DI1629" s="21"/>
    </row>
    <row r="1630" spans="1:113" x14ac:dyDescent="0.25">
      <c r="A1630" s="21"/>
      <c r="B1630" s="21"/>
      <c r="C1630" s="21"/>
      <c r="D1630" s="21"/>
      <c r="E1630" s="21"/>
      <c r="F1630" s="21"/>
      <c r="G1630" s="21"/>
      <c r="H1630" s="21"/>
      <c r="I1630" s="21"/>
      <c r="J1630" s="21"/>
      <c r="K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V1630" s="21"/>
      <c r="BW1630" s="21"/>
      <c r="BX1630" s="21"/>
      <c r="BY1630" s="21"/>
      <c r="BZ1630" s="21"/>
      <c r="CA1630" s="21"/>
      <c r="CB1630" s="21"/>
      <c r="CC1630" s="21"/>
      <c r="CD1630" s="21"/>
      <c r="CE1630" s="21"/>
      <c r="CF1630" s="21"/>
      <c r="DH1630" s="21"/>
      <c r="DI1630" s="21"/>
    </row>
    <row r="1631" spans="1:113" x14ac:dyDescent="0.25">
      <c r="A1631" s="21"/>
      <c r="B1631" s="21"/>
      <c r="C1631" s="21"/>
      <c r="D1631" s="21"/>
      <c r="E1631" s="21"/>
      <c r="F1631" s="21"/>
      <c r="G1631" s="21"/>
      <c r="H1631" s="21"/>
      <c r="I1631" s="21"/>
      <c r="J1631" s="21"/>
      <c r="K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V1631" s="21"/>
      <c r="BW1631" s="21"/>
      <c r="BX1631" s="21"/>
      <c r="BY1631" s="21"/>
      <c r="BZ1631" s="21"/>
      <c r="CA1631" s="21"/>
      <c r="CB1631" s="21"/>
      <c r="CC1631" s="21"/>
      <c r="CD1631" s="21"/>
      <c r="CE1631" s="21"/>
      <c r="CF1631" s="21"/>
      <c r="DH1631" s="21"/>
      <c r="DI1631" s="21"/>
    </row>
    <row r="1632" spans="1:113" x14ac:dyDescent="0.25">
      <c r="A1632" s="21"/>
      <c r="B1632" s="21"/>
      <c r="C1632" s="21"/>
      <c r="D1632" s="21"/>
      <c r="E1632" s="21"/>
      <c r="F1632" s="21"/>
      <c r="G1632" s="21"/>
      <c r="H1632" s="21"/>
      <c r="I1632" s="21"/>
      <c r="J1632" s="21"/>
      <c r="K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V1632" s="21"/>
      <c r="BW1632" s="21"/>
      <c r="BX1632" s="21"/>
      <c r="BY1632" s="21"/>
      <c r="BZ1632" s="21"/>
      <c r="CA1632" s="21"/>
      <c r="CB1632" s="21"/>
      <c r="CC1632" s="21"/>
      <c r="CD1632" s="21"/>
      <c r="CE1632" s="21"/>
      <c r="CF1632" s="21"/>
      <c r="DH1632" s="21"/>
      <c r="DI1632" s="21"/>
    </row>
    <row r="1633" spans="1:113" x14ac:dyDescent="0.25">
      <c r="A1633" s="21"/>
      <c r="B1633" s="21"/>
      <c r="C1633" s="21"/>
      <c r="D1633" s="21"/>
      <c r="E1633" s="21"/>
      <c r="F1633" s="21"/>
      <c r="G1633" s="21"/>
      <c r="H1633" s="21"/>
      <c r="I1633" s="21"/>
      <c r="J1633" s="21"/>
      <c r="K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V1633" s="21"/>
      <c r="BW1633" s="21"/>
      <c r="BX1633" s="21"/>
      <c r="BY1633" s="21"/>
      <c r="BZ1633" s="21"/>
      <c r="CA1633" s="21"/>
      <c r="CB1633" s="21"/>
      <c r="CC1633" s="21"/>
      <c r="CD1633" s="21"/>
      <c r="CE1633" s="21"/>
      <c r="CF1633" s="21"/>
      <c r="DH1633" s="21"/>
      <c r="DI1633" s="21"/>
    </row>
    <row r="1634" spans="1:113" x14ac:dyDescent="0.25">
      <c r="A1634" s="21"/>
      <c r="B1634" s="21"/>
      <c r="C1634" s="21"/>
      <c r="D1634" s="21"/>
      <c r="E1634" s="21"/>
      <c r="F1634" s="21"/>
      <c r="G1634" s="21"/>
      <c r="H1634" s="21"/>
      <c r="I1634" s="21"/>
      <c r="J1634" s="21"/>
      <c r="K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V1634" s="21"/>
      <c r="BW1634" s="21"/>
      <c r="BX1634" s="21"/>
      <c r="BY1634" s="21"/>
      <c r="BZ1634" s="21"/>
      <c r="CA1634" s="21"/>
      <c r="CB1634" s="21"/>
      <c r="CC1634" s="21"/>
      <c r="CD1634" s="21"/>
      <c r="CE1634" s="21"/>
      <c r="CF1634" s="21"/>
      <c r="DH1634" s="21"/>
      <c r="DI1634" s="21"/>
    </row>
    <row r="1635" spans="1:113" x14ac:dyDescent="0.25">
      <c r="A1635" s="21"/>
      <c r="B1635" s="21"/>
      <c r="C1635" s="21"/>
      <c r="D1635" s="21"/>
      <c r="E1635" s="21"/>
      <c r="F1635" s="21"/>
      <c r="G1635" s="21"/>
      <c r="H1635" s="21"/>
      <c r="I1635" s="21"/>
      <c r="J1635" s="21"/>
      <c r="K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V1635" s="21"/>
      <c r="BW1635" s="21"/>
      <c r="BX1635" s="21"/>
      <c r="BY1635" s="21"/>
      <c r="BZ1635" s="21"/>
      <c r="CA1635" s="21"/>
      <c r="CB1635" s="21"/>
      <c r="CC1635" s="21"/>
      <c r="CD1635" s="21"/>
      <c r="CE1635" s="21"/>
      <c r="CF1635" s="21"/>
      <c r="DH1635" s="21"/>
      <c r="DI1635" s="21"/>
    </row>
    <row r="1636" spans="1:113" x14ac:dyDescent="0.25">
      <c r="A1636" s="21"/>
      <c r="B1636" s="21"/>
      <c r="C1636" s="21"/>
      <c r="D1636" s="21"/>
      <c r="E1636" s="21"/>
      <c r="F1636" s="21"/>
      <c r="G1636" s="21"/>
      <c r="H1636" s="21"/>
      <c r="I1636" s="21"/>
      <c r="J1636" s="21"/>
      <c r="K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V1636" s="21"/>
      <c r="BW1636" s="21"/>
      <c r="BX1636" s="21"/>
      <c r="BY1636" s="21"/>
      <c r="BZ1636" s="21"/>
      <c r="CA1636" s="21"/>
      <c r="CB1636" s="21"/>
      <c r="CC1636" s="21"/>
      <c r="CD1636" s="21"/>
      <c r="CE1636" s="21"/>
      <c r="CF1636" s="21"/>
      <c r="DH1636" s="21"/>
      <c r="DI1636" s="21"/>
    </row>
    <row r="1637" spans="1:113" x14ac:dyDescent="0.25">
      <c r="A1637" s="21"/>
      <c r="B1637" s="21"/>
      <c r="C1637" s="21"/>
      <c r="D1637" s="21"/>
      <c r="E1637" s="21"/>
      <c r="F1637" s="21"/>
      <c r="G1637" s="21"/>
      <c r="H1637" s="21"/>
      <c r="I1637" s="21"/>
      <c r="J1637" s="21"/>
      <c r="K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V1637" s="21"/>
      <c r="BW1637" s="21"/>
      <c r="BX1637" s="21"/>
      <c r="BY1637" s="21"/>
      <c r="BZ1637" s="21"/>
      <c r="CA1637" s="21"/>
      <c r="CB1637" s="21"/>
      <c r="CC1637" s="21"/>
      <c r="CD1637" s="21"/>
      <c r="CE1637" s="21"/>
      <c r="CF1637" s="21"/>
      <c r="DH1637" s="21"/>
      <c r="DI1637" s="21"/>
    </row>
    <row r="1638" spans="1:113" x14ac:dyDescent="0.25">
      <c r="A1638" s="21"/>
      <c r="B1638" s="21"/>
      <c r="C1638" s="21"/>
      <c r="D1638" s="21"/>
      <c r="E1638" s="21"/>
      <c r="F1638" s="21"/>
      <c r="G1638" s="21"/>
      <c r="H1638" s="21"/>
      <c r="I1638" s="21"/>
      <c r="J1638" s="21"/>
      <c r="K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V1638" s="21"/>
      <c r="BW1638" s="21"/>
      <c r="BX1638" s="21"/>
      <c r="BY1638" s="21"/>
      <c r="BZ1638" s="21"/>
      <c r="CA1638" s="21"/>
      <c r="CB1638" s="21"/>
      <c r="CC1638" s="21"/>
      <c r="CD1638" s="21"/>
      <c r="CE1638" s="21"/>
      <c r="CF1638" s="21"/>
      <c r="DH1638" s="21"/>
      <c r="DI1638" s="21"/>
    </row>
    <row r="1639" spans="1:113" x14ac:dyDescent="0.25">
      <c r="A1639" s="21"/>
      <c r="B1639" s="21"/>
      <c r="C1639" s="21"/>
      <c r="D1639" s="21"/>
      <c r="E1639" s="21"/>
      <c r="F1639" s="21"/>
      <c r="G1639" s="21"/>
      <c r="H1639" s="21"/>
      <c r="I1639" s="21"/>
      <c r="J1639" s="21"/>
      <c r="K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V1639" s="21"/>
      <c r="BW1639" s="21"/>
      <c r="BX1639" s="21"/>
      <c r="BY1639" s="21"/>
      <c r="BZ1639" s="21"/>
      <c r="CA1639" s="21"/>
      <c r="CB1639" s="21"/>
      <c r="CC1639" s="21"/>
      <c r="CD1639" s="21"/>
      <c r="CE1639" s="21"/>
      <c r="CF1639" s="21"/>
      <c r="DH1639" s="21"/>
      <c r="DI1639" s="21"/>
    </row>
    <row r="1640" spans="1:113" x14ac:dyDescent="0.25">
      <c r="A1640" s="21"/>
      <c r="B1640" s="21"/>
      <c r="C1640" s="21"/>
      <c r="D1640" s="21"/>
      <c r="E1640" s="21"/>
      <c r="F1640" s="21"/>
      <c r="G1640" s="21"/>
      <c r="H1640" s="21"/>
      <c r="I1640" s="21"/>
      <c r="J1640" s="21"/>
      <c r="K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V1640" s="21"/>
      <c r="BW1640" s="21"/>
      <c r="BX1640" s="21"/>
      <c r="BY1640" s="21"/>
      <c r="BZ1640" s="21"/>
      <c r="CA1640" s="21"/>
      <c r="CB1640" s="21"/>
      <c r="CC1640" s="21"/>
      <c r="CD1640" s="21"/>
      <c r="CE1640" s="21"/>
      <c r="CF1640" s="21"/>
      <c r="DH1640" s="21"/>
      <c r="DI1640" s="21"/>
    </row>
    <row r="1641" spans="1:113" x14ac:dyDescent="0.25">
      <c r="A1641" s="21"/>
      <c r="B1641" s="21"/>
      <c r="C1641" s="21"/>
      <c r="D1641" s="21"/>
      <c r="E1641" s="21"/>
      <c r="F1641" s="21"/>
      <c r="G1641" s="21"/>
      <c r="H1641" s="21"/>
      <c r="I1641" s="21"/>
      <c r="J1641" s="21"/>
      <c r="K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V1641" s="21"/>
      <c r="BW1641" s="21"/>
      <c r="BX1641" s="21"/>
      <c r="BY1641" s="21"/>
      <c r="BZ1641" s="21"/>
      <c r="CA1641" s="21"/>
      <c r="CB1641" s="21"/>
      <c r="CC1641" s="21"/>
      <c r="CD1641" s="21"/>
      <c r="CE1641" s="21"/>
      <c r="CF1641" s="21"/>
      <c r="DH1641" s="21"/>
      <c r="DI1641" s="21"/>
    </row>
    <row r="1642" spans="1:113" x14ac:dyDescent="0.25">
      <c r="A1642" s="21"/>
      <c r="B1642" s="21"/>
      <c r="C1642" s="21"/>
      <c r="D1642" s="21"/>
      <c r="E1642" s="21"/>
      <c r="F1642" s="21"/>
      <c r="G1642" s="21"/>
      <c r="H1642" s="21"/>
      <c r="I1642" s="21"/>
      <c r="J1642" s="21"/>
      <c r="K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V1642" s="21"/>
      <c r="BW1642" s="21"/>
      <c r="BX1642" s="21"/>
      <c r="BY1642" s="21"/>
      <c r="BZ1642" s="21"/>
      <c r="CA1642" s="21"/>
      <c r="CB1642" s="21"/>
      <c r="CC1642" s="21"/>
      <c r="CD1642" s="21"/>
      <c r="CE1642" s="21"/>
      <c r="CF1642" s="21"/>
      <c r="DH1642" s="21"/>
      <c r="DI1642" s="21"/>
    </row>
    <row r="1643" spans="1:113" x14ac:dyDescent="0.25">
      <c r="A1643" s="21"/>
      <c r="B1643" s="21"/>
      <c r="C1643" s="21"/>
      <c r="D1643" s="21"/>
      <c r="E1643" s="21"/>
      <c r="F1643" s="21"/>
      <c r="G1643" s="21"/>
      <c r="H1643" s="21"/>
      <c r="I1643" s="21"/>
      <c r="J1643" s="21"/>
      <c r="K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V1643" s="21"/>
      <c r="BW1643" s="21"/>
      <c r="BX1643" s="21"/>
      <c r="BY1643" s="21"/>
      <c r="BZ1643" s="21"/>
      <c r="CA1643" s="21"/>
      <c r="CB1643" s="21"/>
      <c r="CC1643" s="21"/>
      <c r="CD1643" s="21"/>
      <c r="CE1643" s="21"/>
      <c r="CF1643" s="21"/>
      <c r="DH1643" s="21"/>
      <c r="DI1643" s="21"/>
    </row>
    <row r="1644" spans="1:113" x14ac:dyDescent="0.25">
      <c r="A1644" s="21"/>
      <c r="B1644" s="21"/>
      <c r="C1644" s="21"/>
      <c r="D1644" s="21"/>
      <c r="E1644" s="21"/>
      <c r="F1644" s="21"/>
      <c r="G1644" s="21"/>
      <c r="H1644" s="21"/>
      <c r="I1644" s="21"/>
      <c r="J1644" s="21"/>
      <c r="K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V1644" s="21"/>
      <c r="BW1644" s="21"/>
      <c r="BX1644" s="21"/>
      <c r="BY1644" s="21"/>
      <c r="BZ1644" s="21"/>
      <c r="CA1644" s="21"/>
      <c r="CB1644" s="21"/>
      <c r="CC1644" s="21"/>
      <c r="CD1644" s="21"/>
      <c r="CE1644" s="21"/>
      <c r="CF1644" s="21"/>
      <c r="DH1644" s="21"/>
      <c r="DI1644" s="21"/>
    </row>
    <row r="1645" spans="1:113" x14ac:dyDescent="0.25">
      <c r="A1645" s="21"/>
      <c r="B1645" s="21"/>
      <c r="C1645" s="21"/>
      <c r="D1645" s="21"/>
      <c r="E1645" s="21"/>
      <c r="F1645" s="21"/>
      <c r="G1645" s="21"/>
      <c r="H1645" s="21"/>
      <c r="I1645" s="21"/>
      <c r="J1645" s="21"/>
      <c r="K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V1645" s="21"/>
      <c r="BW1645" s="21"/>
      <c r="BX1645" s="21"/>
      <c r="BY1645" s="21"/>
      <c r="BZ1645" s="21"/>
      <c r="CA1645" s="21"/>
      <c r="CB1645" s="21"/>
      <c r="CC1645" s="21"/>
      <c r="CD1645" s="21"/>
      <c r="CE1645" s="21"/>
      <c r="CF1645" s="21"/>
      <c r="DH1645" s="21"/>
      <c r="DI1645" s="21"/>
    </row>
    <row r="1646" spans="1:113" x14ac:dyDescent="0.25">
      <c r="A1646" s="21"/>
      <c r="B1646" s="21"/>
      <c r="C1646" s="21"/>
      <c r="D1646" s="21"/>
      <c r="E1646" s="21"/>
      <c r="F1646" s="21"/>
      <c r="G1646" s="21"/>
      <c r="H1646" s="21"/>
      <c r="I1646" s="21"/>
      <c r="J1646" s="21"/>
      <c r="K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V1646" s="21"/>
      <c r="BW1646" s="21"/>
      <c r="BX1646" s="21"/>
      <c r="BY1646" s="21"/>
      <c r="BZ1646" s="21"/>
      <c r="CA1646" s="21"/>
      <c r="CB1646" s="21"/>
      <c r="CC1646" s="21"/>
      <c r="CD1646" s="21"/>
      <c r="CE1646" s="21"/>
      <c r="CF1646" s="21"/>
      <c r="DH1646" s="21"/>
      <c r="DI1646" s="21"/>
    </row>
    <row r="1647" spans="1:113" x14ac:dyDescent="0.25">
      <c r="A1647" s="21"/>
      <c r="B1647" s="21"/>
      <c r="C1647" s="21"/>
      <c r="D1647" s="21"/>
      <c r="E1647" s="21"/>
      <c r="F1647" s="21"/>
      <c r="G1647" s="21"/>
      <c r="H1647" s="21"/>
      <c r="I1647" s="21"/>
      <c r="J1647" s="21"/>
      <c r="K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V1647" s="21"/>
      <c r="BW1647" s="21"/>
      <c r="BX1647" s="21"/>
      <c r="BY1647" s="21"/>
      <c r="BZ1647" s="21"/>
      <c r="CA1647" s="21"/>
      <c r="CB1647" s="21"/>
      <c r="CC1647" s="21"/>
      <c r="CD1647" s="21"/>
      <c r="CE1647" s="21"/>
      <c r="CF1647" s="21"/>
      <c r="DH1647" s="21"/>
      <c r="DI1647" s="21"/>
    </row>
    <row r="1648" spans="1:113" x14ac:dyDescent="0.25">
      <c r="A1648" s="21"/>
      <c r="B1648" s="21"/>
      <c r="C1648" s="21"/>
      <c r="D1648" s="21"/>
      <c r="E1648" s="21"/>
      <c r="F1648" s="21"/>
      <c r="G1648" s="21"/>
      <c r="H1648" s="21"/>
      <c r="I1648" s="21"/>
      <c r="J1648" s="21"/>
      <c r="K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V1648" s="21"/>
      <c r="BW1648" s="21"/>
      <c r="BX1648" s="21"/>
      <c r="BY1648" s="21"/>
      <c r="BZ1648" s="21"/>
      <c r="CA1648" s="21"/>
      <c r="CB1648" s="21"/>
      <c r="CC1648" s="21"/>
      <c r="CD1648" s="21"/>
      <c r="CE1648" s="21"/>
      <c r="CF1648" s="21"/>
      <c r="DH1648" s="21"/>
      <c r="DI1648" s="21"/>
    </row>
    <row r="1649" spans="1:113" x14ac:dyDescent="0.25">
      <c r="A1649" s="21"/>
      <c r="B1649" s="21"/>
      <c r="C1649" s="21"/>
      <c r="D1649" s="21"/>
      <c r="E1649" s="21"/>
      <c r="F1649" s="21"/>
      <c r="G1649" s="21"/>
      <c r="H1649" s="21"/>
      <c r="I1649" s="21"/>
      <c r="J1649" s="21"/>
      <c r="K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V1649" s="21"/>
      <c r="BW1649" s="21"/>
      <c r="BX1649" s="21"/>
      <c r="BY1649" s="21"/>
      <c r="BZ1649" s="21"/>
      <c r="CA1649" s="21"/>
      <c r="CB1649" s="21"/>
      <c r="CC1649" s="21"/>
      <c r="CD1649" s="21"/>
      <c r="CE1649" s="21"/>
      <c r="CF1649" s="21"/>
      <c r="DH1649" s="21"/>
      <c r="DI1649" s="21"/>
    </row>
    <row r="1650" spans="1:113" x14ac:dyDescent="0.25">
      <c r="A1650" s="21"/>
      <c r="B1650" s="21"/>
      <c r="C1650" s="21"/>
      <c r="D1650" s="21"/>
      <c r="E1650" s="21"/>
      <c r="F1650" s="21"/>
      <c r="G1650" s="21"/>
      <c r="H1650" s="21"/>
      <c r="I1650" s="21"/>
      <c r="J1650" s="21"/>
      <c r="K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V1650" s="21"/>
      <c r="BW1650" s="21"/>
      <c r="BX1650" s="21"/>
      <c r="BY1650" s="21"/>
      <c r="BZ1650" s="21"/>
      <c r="CA1650" s="21"/>
      <c r="CB1650" s="21"/>
      <c r="CC1650" s="21"/>
      <c r="CD1650" s="21"/>
      <c r="CE1650" s="21"/>
      <c r="CF1650" s="21"/>
      <c r="DH1650" s="21"/>
      <c r="DI1650" s="21"/>
    </row>
    <row r="1651" spans="1:113" x14ac:dyDescent="0.25">
      <c r="A1651" s="21"/>
      <c r="B1651" s="21"/>
      <c r="C1651" s="21"/>
      <c r="D1651" s="21"/>
      <c r="E1651" s="21"/>
      <c r="F1651" s="21"/>
      <c r="G1651" s="21"/>
      <c r="H1651" s="21"/>
      <c r="I1651" s="21"/>
      <c r="J1651" s="21"/>
      <c r="K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V1651" s="21"/>
      <c r="BW1651" s="21"/>
      <c r="BX1651" s="21"/>
      <c r="BY1651" s="21"/>
      <c r="BZ1651" s="21"/>
      <c r="CA1651" s="21"/>
      <c r="CB1651" s="21"/>
      <c r="CC1651" s="21"/>
      <c r="CD1651" s="21"/>
      <c r="CE1651" s="21"/>
      <c r="CF1651" s="21"/>
      <c r="DH1651" s="21"/>
      <c r="DI1651" s="21"/>
    </row>
    <row r="1652" spans="1:113" x14ac:dyDescent="0.25">
      <c r="A1652" s="21"/>
      <c r="B1652" s="21"/>
      <c r="C1652" s="21"/>
      <c r="D1652" s="21"/>
      <c r="E1652" s="21"/>
      <c r="F1652" s="21"/>
      <c r="G1652" s="21"/>
      <c r="H1652" s="21"/>
      <c r="I1652" s="21"/>
      <c r="J1652" s="21"/>
      <c r="K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V1652" s="21"/>
      <c r="BW1652" s="21"/>
      <c r="BX1652" s="21"/>
      <c r="BY1652" s="21"/>
      <c r="BZ1652" s="21"/>
      <c r="CA1652" s="21"/>
      <c r="CB1652" s="21"/>
      <c r="CC1652" s="21"/>
      <c r="CD1652" s="21"/>
      <c r="CE1652" s="21"/>
      <c r="CF1652" s="21"/>
      <c r="DH1652" s="21"/>
      <c r="DI1652" s="21"/>
    </row>
    <row r="1653" spans="1:113" x14ac:dyDescent="0.25">
      <c r="A1653" s="21"/>
      <c r="B1653" s="21"/>
      <c r="C1653" s="21"/>
      <c r="D1653" s="21"/>
      <c r="E1653" s="21"/>
      <c r="F1653" s="21"/>
      <c r="G1653" s="21"/>
      <c r="H1653" s="21"/>
      <c r="I1653" s="21"/>
      <c r="J1653" s="21"/>
      <c r="K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V1653" s="21"/>
      <c r="BW1653" s="21"/>
      <c r="BX1653" s="21"/>
      <c r="BY1653" s="21"/>
      <c r="BZ1653" s="21"/>
      <c r="CA1653" s="21"/>
      <c r="CB1653" s="21"/>
      <c r="CC1653" s="21"/>
      <c r="CD1653" s="21"/>
      <c r="CE1653" s="21"/>
      <c r="CF1653" s="21"/>
      <c r="DH1653" s="21"/>
      <c r="DI1653" s="21"/>
    </row>
    <row r="1654" spans="1:113" x14ac:dyDescent="0.25">
      <c r="A1654" s="21"/>
      <c r="B1654" s="21"/>
      <c r="C1654" s="21"/>
      <c r="D1654" s="21"/>
      <c r="E1654" s="21"/>
      <c r="F1654" s="21"/>
      <c r="G1654" s="21"/>
      <c r="H1654" s="21"/>
      <c r="I1654" s="21"/>
      <c r="J1654" s="21"/>
      <c r="K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V1654" s="21"/>
      <c r="BW1654" s="21"/>
      <c r="BX1654" s="21"/>
      <c r="BY1654" s="21"/>
      <c r="BZ1654" s="21"/>
      <c r="CA1654" s="21"/>
      <c r="CB1654" s="21"/>
      <c r="CC1654" s="21"/>
      <c r="CD1654" s="21"/>
      <c r="CE1654" s="21"/>
      <c r="CF1654" s="21"/>
      <c r="DH1654" s="21"/>
      <c r="DI1654" s="21"/>
    </row>
    <row r="1655" spans="1:113" x14ac:dyDescent="0.25">
      <c r="A1655" s="21"/>
      <c r="B1655" s="21"/>
      <c r="C1655" s="21"/>
      <c r="D1655" s="21"/>
      <c r="E1655" s="21"/>
      <c r="F1655" s="21"/>
      <c r="G1655" s="21"/>
      <c r="H1655" s="21"/>
      <c r="I1655" s="21"/>
      <c r="J1655" s="21"/>
      <c r="K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V1655" s="21"/>
      <c r="BW1655" s="21"/>
      <c r="BX1655" s="21"/>
      <c r="BY1655" s="21"/>
      <c r="BZ1655" s="21"/>
      <c r="CA1655" s="21"/>
      <c r="CB1655" s="21"/>
      <c r="CC1655" s="21"/>
      <c r="CD1655" s="21"/>
      <c r="CE1655" s="21"/>
      <c r="CF1655" s="21"/>
      <c r="DH1655" s="21"/>
      <c r="DI1655" s="21"/>
    </row>
    <row r="1656" spans="1:113" x14ac:dyDescent="0.25">
      <c r="A1656" s="21"/>
      <c r="B1656" s="21"/>
      <c r="C1656" s="21"/>
      <c r="D1656" s="21"/>
      <c r="E1656" s="21"/>
      <c r="F1656" s="21"/>
      <c r="G1656" s="21"/>
      <c r="H1656" s="21"/>
      <c r="I1656" s="21"/>
      <c r="J1656" s="21"/>
      <c r="K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V1656" s="21"/>
      <c r="BW1656" s="21"/>
      <c r="BX1656" s="21"/>
      <c r="BY1656" s="21"/>
      <c r="BZ1656" s="21"/>
      <c r="CA1656" s="21"/>
      <c r="CB1656" s="21"/>
      <c r="CC1656" s="21"/>
      <c r="CD1656" s="21"/>
      <c r="CE1656" s="21"/>
      <c r="CF1656" s="21"/>
      <c r="DH1656" s="21"/>
      <c r="DI1656" s="21"/>
    </row>
    <row r="1657" spans="1:113" x14ac:dyDescent="0.25">
      <c r="A1657" s="21"/>
      <c r="B1657" s="21"/>
      <c r="C1657" s="21"/>
      <c r="D1657" s="21"/>
      <c r="E1657" s="21"/>
      <c r="F1657" s="21"/>
      <c r="G1657" s="21"/>
      <c r="H1657" s="21"/>
      <c r="I1657" s="21"/>
      <c r="J1657" s="21"/>
      <c r="K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V1657" s="21"/>
      <c r="BW1657" s="21"/>
      <c r="BX1657" s="21"/>
      <c r="BY1657" s="21"/>
      <c r="BZ1657" s="21"/>
      <c r="CA1657" s="21"/>
      <c r="CB1657" s="21"/>
      <c r="CC1657" s="21"/>
      <c r="CD1657" s="21"/>
      <c r="CE1657" s="21"/>
      <c r="CF1657" s="21"/>
      <c r="DH1657" s="21"/>
      <c r="DI1657" s="21"/>
    </row>
    <row r="1658" spans="1:113" x14ac:dyDescent="0.25">
      <c r="A1658" s="21"/>
      <c r="B1658" s="21"/>
      <c r="C1658" s="21"/>
      <c r="D1658" s="21"/>
      <c r="E1658" s="21"/>
      <c r="F1658" s="21"/>
      <c r="G1658" s="21"/>
      <c r="H1658" s="21"/>
      <c r="I1658" s="21"/>
      <c r="J1658" s="21"/>
      <c r="K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V1658" s="21"/>
      <c r="BW1658" s="21"/>
      <c r="BX1658" s="21"/>
      <c r="BY1658" s="21"/>
      <c r="BZ1658" s="21"/>
      <c r="CA1658" s="21"/>
      <c r="CB1658" s="21"/>
      <c r="CC1658" s="21"/>
      <c r="CD1658" s="21"/>
      <c r="CE1658" s="21"/>
      <c r="CF1658" s="21"/>
      <c r="DH1658" s="21"/>
      <c r="DI1658" s="21"/>
    </row>
    <row r="1659" spans="1:113" x14ac:dyDescent="0.25">
      <c r="A1659" s="21"/>
      <c r="B1659" s="21"/>
      <c r="C1659" s="21"/>
      <c r="D1659" s="21"/>
      <c r="E1659" s="21"/>
      <c r="F1659" s="21"/>
      <c r="G1659" s="21"/>
      <c r="H1659" s="21"/>
      <c r="I1659" s="21"/>
      <c r="J1659" s="21"/>
      <c r="K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V1659" s="21"/>
      <c r="BW1659" s="21"/>
      <c r="BX1659" s="21"/>
      <c r="BY1659" s="21"/>
      <c r="BZ1659" s="21"/>
      <c r="CA1659" s="21"/>
      <c r="CB1659" s="21"/>
      <c r="CC1659" s="21"/>
      <c r="CD1659" s="21"/>
      <c r="CE1659" s="21"/>
      <c r="CF1659" s="21"/>
      <c r="DH1659" s="21"/>
      <c r="DI1659" s="21"/>
    </row>
    <row r="1660" spans="1:113" x14ac:dyDescent="0.25">
      <c r="A1660" s="21"/>
      <c r="B1660" s="21"/>
      <c r="C1660" s="21"/>
      <c r="D1660" s="21"/>
      <c r="E1660" s="21"/>
      <c r="F1660" s="21"/>
      <c r="G1660" s="21"/>
      <c r="H1660" s="21"/>
      <c r="I1660" s="21"/>
      <c r="J1660" s="21"/>
      <c r="K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V1660" s="21"/>
      <c r="BW1660" s="21"/>
      <c r="BX1660" s="21"/>
      <c r="BY1660" s="21"/>
      <c r="BZ1660" s="21"/>
      <c r="CA1660" s="21"/>
      <c r="CB1660" s="21"/>
      <c r="CC1660" s="21"/>
      <c r="CD1660" s="21"/>
      <c r="CE1660" s="21"/>
      <c r="CF1660" s="21"/>
      <c r="DH1660" s="21"/>
      <c r="DI1660" s="21"/>
    </row>
    <row r="1661" spans="1:113" x14ac:dyDescent="0.25">
      <c r="A1661" s="21"/>
      <c r="B1661" s="21"/>
      <c r="C1661" s="21"/>
      <c r="D1661" s="21"/>
      <c r="E1661" s="21"/>
      <c r="F1661" s="21"/>
      <c r="G1661" s="21"/>
      <c r="H1661" s="21"/>
      <c r="I1661" s="21"/>
      <c r="J1661" s="21"/>
      <c r="K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V1661" s="21"/>
      <c r="BW1661" s="21"/>
      <c r="BX1661" s="21"/>
      <c r="BY1661" s="21"/>
      <c r="BZ1661" s="21"/>
      <c r="CA1661" s="21"/>
      <c r="CB1661" s="21"/>
      <c r="CC1661" s="21"/>
      <c r="CD1661" s="21"/>
      <c r="CE1661" s="21"/>
      <c r="CF1661" s="21"/>
      <c r="DH1661" s="21"/>
      <c r="DI1661" s="21"/>
    </row>
    <row r="1662" spans="1:113" x14ac:dyDescent="0.25">
      <c r="A1662" s="21"/>
      <c r="B1662" s="21"/>
      <c r="C1662" s="21"/>
      <c r="D1662" s="21"/>
      <c r="E1662" s="21"/>
      <c r="F1662" s="21"/>
      <c r="G1662" s="21"/>
      <c r="H1662" s="21"/>
      <c r="I1662" s="21"/>
      <c r="J1662" s="21"/>
      <c r="K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V1662" s="21"/>
      <c r="BW1662" s="21"/>
      <c r="BX1662" s="21"/>
      <c r="BY1662" s="21"/>
      <c r="BZ1662" s="21"/>
      <c r="CA1662" s="21"/>
      <c r="CB1662" s="21"/>
      <c r="CC1662" s="21"/>
      <c r="CD1662" s="21"/>
      <c r="CE1662" s="21"/>
      <c r="CF1662" s="21"/>
      <c r="DH1662" s="21"/>
      <c r="DI1662" s="21"/>
    </row>
    <row r="1663" spans="1:113" x14ac:dyDescent="0.25">
      <c r="A1663" s="21"/>
      <c r="B1663" s="21"/>
      <c r="C1663" s="21"/>
      <c r="D1663" s="21"/>
      <c r="E1663" s="21"/>
      <c r="F1663" s="21"/>
      <c r="G1663" s="21"/>
      <c r="H1663" s="21"/>
      <c r="I1663" s="21"/>
      <c r="J1663" s="21"/>
      <c r="K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V1663" s="21"/>
      <c r="BW1663" s="21"/>
      <c r="BX1663" s="21"/>
      <c r="BY1663" s="21"/>
      <c r="BZ1663" s="21"/>
      <c r="CA1663" s="21"/>
      <c r="CB1663" s="21"/>
      <c r="CC1663" s="21"/>
      <c r="CD1663" s="21"/>
      <c r="CE1663" s="21"/>
      <c r="CF1663" s="21"/>
      <c r="DH1663" s="21"/>
      <c r="DI1663" s="21"/>
    </row>
    <row r="1664" spans="1:113" x14ac:dyDescent="0.25">
      <c r="A1664" s="21"/>
      <c r="B1664" s="21"/>
      <c r="C1664" s="21"/>
      <c r="D1664" s="21"/>
      <c r="E1664" s="21"/>
      <c r="F1664" s="21"/>
      <c r="G1664" s="21"/>
      <c r="H1664" s="21"/>
      <c r="I1664" s="21"/>
      <c r="J1664" s="21"/>
      <c r="K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V1664" s="21"/>
      <c r="BW1664" s="21"/>
      <c r="BX1664" s="21"/>
      <c r="BY1664" s="21"/>
      <c r="BZ1664" s="21"/>
      <c r="CA1664" s="21"/>
      <c r="CB1664" s="21"/>
      <c r="CC1664" s="21"/>
      <c r="CD1664" s="21"/>
      <c r="CE1664" s="21"/>
      <c r="CF1664" s="21"/>
      <c r="DH1664" s="21"/>
      <c r="DI1664" s="21"/>
    </row>
    <row r="1665" spans="1:113" x14ac:dyDescent="0.25">
      <c r="A1665" s="21"/>
      <c r="B1665" s="21"/>
      <c r="C1665" s="21"/>
      <c r="D1665" s="21"/>
      <c r="E1665" s="21"/>
      <c r="F1665" s="21"/>
      <c r="G1665" s="21"/>
      <c r="H1665" s="21"/>
      <c r="I1665" s="21"/>
      <c r="J1665" s="21"/>
      <c r="K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V1665" s="21"/>
      <c r="BW1665" s="21"/>
      <c r="BX1665" s="21"/>
      <c r="BY1665" s="21"/>
      <c r="BZ1665" s="21"/>
      <c r="CA1665" s="21"/>
      <c r="CB1665" s="21"/>
      <c r="CC1665" s="21"/>
      <c r="CD1665" s="21"/>
      <c r="CE1665" s="21"/>
      <c r="CF1665" s="21"/>
      <c r="DH1665" s="21"/>
      <c r="DI1665" s="21"/>
    </row>
    <row r="1666" spans="1:113" x14ac:dyDescent="0.25">
      <c r="A1666" s="21"/>
      <c r="B1666" s="21"/>
      <c r="C1666" s="21"/>
      <c r="D1666" s="21"/>
      <c r="E1666" s="21"/>
      <c r="F1666" s="21"/>
      <c r="G1666" s="21"/>
      <c r="H1666" s="21"/>
      <c r="I1666" s="21"/>
      <c r="J1666" s="21"/>
      <c r="K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V1666" s="21"/>
      <c r="BW1666" s="21"/>
      <c r="BX1666" s="21"/>
      <c r="BY1666" s="21"/>
      <c r="BZ1666" s="21"/>
      <c r="CA1666" s="21"/>
      <c r="CB1666" s="21"/>
      <c r="CC1666" s="21"/>
      <c r="CD1666" s="21"/>
      <c r="CE1666" s="21"/>
      <c r="CF1666" s="21"/>
      <c r="DH1666" s="21"/>
      <c r="DI1666" s="21"/>
    </row>
    <row r="1667" spans="1:113" x14ac:dyDescent="0.25">
      <c r="A1667" s="21"/>
      <c r="B1667" s="21"/>
      <c r="C1667" s="21"/>
      <c r="D1667" s="21"/>
      <c r="E1667" s="21"/>
      <c r="F1667" s="21"/>
      <c r="G1667" s="21"/>
      <c r="H1667" s="21"/>
      <c r="I1667" s="21"/>
      <c r="J1667" s="21"/>
      <c r="K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V1667" s="21"/>
      <c r="BW1667" s="21"/>
      <c r="BX1667" s="21"/>
      <c r="BY1667" s="21"/>
      <c r="BZ1667" s="21"/>
      <c r="CA1667" s="21"/>
      <c r="CB1667" s="21"/>
      <c r="CC1667" s="21"/>
      <c r="CD1667" s="21"/>
      <c r="CE1667" s="21"/>
      <c r="CF1667" s="21"/>
      <c r="DH1667" s="21"/>
      <c r="DI1667" s="21"/>
    </row>
    <row r="1668" spans="1:113" x14ac:dyDescent="0.25">
      <c r="A1668" s="21"/>
      <c r="B1668" s="21"/>
      <c r="C1668" s="21"/>
      <c r="D1668" s="21"/>
      <c r="E1668" s="21"/>
      <c r="F1668" s="21"/>
      <c r="G1668" s="21"/>
      <c r="H1668" s="21"/>
      <c r="I1668" s="21"/>
      <c r="J1668" s="21"/>
      <c r="K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V1668" s="21"/>
      <c r="BW1668" s="21"/>
      <c r="BX1668" s="21"/>
      <c r="BY1668" s="21"/>
      <c r="BZ1668" s="21"/>
      <c r="CA1668" s="21"/>
      <c r="CB1668" s="21"/>
      <c r="CC1668" s="21"/>
      <c r="CD1668" s="21"/>
      <c r="CE1668" s="21"/>
      <c r="CF1668" s="21"/>
      <c r="DH1668" s="21"/>
      <c r="DI1668" s="21"/>
    </row>
    <row r="1669" spans="1:113" x14ac:dyDescent="0.25">
      <c r="A1669" s="21"/>
      <c r="B1669" s="21"/>
      <c r="C1669" s="21"/>
      <c r="D1669" s="21"/>
      <c r="E1669" s="21"/>
      <c r="F1669" s="21"/>
      <c r="G1669" s="21"/>
      <c r="H1669" s="21"/>
      <c r="I1669" s="21"/>
      <c r="J1669" s="21"/>
      <c r="K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V1669" s="21"/>
      <c r="BW1669" s="21"/>
      <c r="BX1669" s="21"/>
      <c r="BY1669" s="21"/>
      <c r="BZ1669" s="21"/>
      <c r="CA1669" s="21"/>
      <c r="CB1669" s="21"/>
      <c r="CC1669" s="21"/>
      <c r="CD1669" s="21"/>
      <c r="CE1669" s="21"/>
      <c r="CF1669" s="21"/>
      <c r="DH1669" s="21"/>
      <c r="DI1669" s="21"/>
    </row>
    <row r="1670" spans="1:113" x14ac:dyDescent="0.25">
      <c r="A1670" s="21"/>
      <c r="B1670" s="21"/>
      <c r="C1670" s="21"/>
      <c r="D1670" s="21"/>
      <c r="E1670" s="21"/>
      <c r="F1670" s="21"/>
      <c r="G1670" s="21"/>
      <c r="H1670" s="21"/>
      <c r="I1670" s="21"/>
      <c r="J1670" s="21"/>
      <c r="K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V1670" s="21"/>
      <c r="BW1670" s="21"/>
      <c r="BX1670" s="21"/>
      <c r="BY1670" s="21"/>
      <c r="BZ1670" s="21"/>
      <c r="CA1670" s="21"/>
      <c r="CB1670" s="21"/>
      <c r="CC1670" s="21"/>
      <c r="CD1670" s="21"/>
      <c r="CE1670" s="21"/>
      <c r="CF1670" s="21"/>
      <c r="DH1670" s="21"/>
      <c r="DI1670" s="21"/>
    </row>
    <row r="1671" spans="1:113" x14ac:dyDescent="0.25">
      <c r="A1671" s="21"/>
      <c r="B1671" s="21"/>
      <c r="C1671" s="21"/>
      <c r="D1671" s="21"/>
      <c r="E1671" s="21"/>
      <c r="F1671" s="21"/>
      <c r="G1671" s="21"/>
      <c r="H1671" s="21"/>
      <c r="I1671" s="21"/>
      <c r="J1671" s="21"/>
      <c r="K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V1671" s="21"/>
      <c r="BW1671" s="21"/>
      <c r="BX1671" s="21"/>
      <c r="BY1671" s="21"/>
      <c r="BZ1671" s="21"/>
      <c r="CA1671" s="21"/>
      <c r="CB1671" s="21"/>
      <c r="CC1671" s="21"/>
      <c r="CD1671" s="21"/>
      <c r="CE1671" s="21"/>
      <c r="CF1671" s="21"/>
      <c r="DH1671" s="21"/>
      <c r="DI1671" s="21"/>
    </row>
    <row r="1672" spans="1:113" x14ac:dyDescent="0.25">
      <c r="A1672" s="21"/>
      <c r="B1672" s="21"/>
      <c r="C1672" s="21"/>
      <c r="D1672" s="21"/>
      <c r="E1672" s="21"/>
      <c r="F1672" s="21"/>
      <c r="G1672" s="21"/>
      <c r="H1672" s="21"/>
      <c r="I1672" s="21"/>
      <c r="J1672" s="21"/>
      <c r="K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V1672" s="21"/>
      <c r="BW1672" s="21"/>
      <c r="BX1672" s="21"/>
      <c r="BY1672" s="21"/>
      <c r="BZ1672" s="21"/>
      <c r="CA1672" s="21"/>
      <c r="CB1672" s="21"/>
      <c r="CC1672" s="21"/>
      <c r="CD1672" s="21"/>
      <c r="CE1672" s="21"/>
      <c r="CF1672" s="21"/>
      <c r="DH1672" s="21"/>
      <c r="DI1672" s="21"/>
    </row>
    <row r="1673" spans="1:113" x14ac:dyDescent="0.25">
      <c r="A1673" s="21"/>
      <c r="B1673" s="21"/>
      <c r="C1673" s="21"/>
      <c r="D1673" s="21"/>
      <c r="E1673" s="21"/>
      <c r="F1673" s="21"/>
      <c r="G1673" s="21"/>
      <c r="H1673" s="21"/>
      <c r="I1673" s="21"/>
      <c r="J1673" s="21"/>
      <c r="K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V1673" s="21"/>
      <c r="BW1673" s="21"/>
      <c r="BX1673" s="21"/>
      <c r="BY1673" s="21"/>
      <c r="BZ1673" s="21"/>
      <c r="CA1673" s="21"/>
      <c r="CB1673" s="21"/>
      <c r="CC1673" s="21"/>
      <c r="CD1673" s="21"/>
      <c r="CE1673" s="21"/>
      <c r="CF1673" s="21"/>
      <c r="DH1673" s="21"/>
      <c r="DI1673" s="21"/>
    </row>
    <row r="1674" spans="1:113" x14ac:dyDescent="0.25">
      <c r="A1674" s="21"/>
      <c r="B1674" s="21"/>
      <c r="C1674" s="21"/>
      <c r="D1674" s="21"/>
      <c r="E1674" s="21"/>
      <c r="F1674" s="21"/>
      <c r="G1674" s="21"/>
      <c r="H1674" s="21"/>
      <c r="I1674" s="21"/>
      <c r="J1674" s="21"/>
      <c r="K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V1674" s="21"/>
      <c r="BW1674" s="21"/>
      <c r="BX1674" s="21"/>
      <c r="BY1674" s="21"/>
      <c r="BZ1674" s="21"/>
      <c r="CA1674" s="21"/>
      <c r="CB1674" s="21"/>
      <c r="CC1674" s="21"/>
      <c r="CD1674" s="21"/>
      <c r="CE1674" s="21"/>
      <c r="CF1674" s="21"/>
      <c r="DH1674" s="21"/>
      <c r="DI1674" s="21"/>
    </row>
    <row r="1675" spans="1:113" x14ac:dyDescent="0.25">
      <c r="A1675" s="21"/>
      <c r="B1675" s="21"/>
      <c r="C1675" s="21"/>
      <c r="D1675" s="21"/>
      <c r="E1675" s="21"/>
      <c r="F1675" s="21"/>
      <c r="G1675" s="21"/>
      <c r="H1675" s="21"/>
      <c r="I1675" s="21"/>
      <c r="J1675" s="21"/>
      <c r="K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V1675" s="21"/>
      <c r="BW1675" s="21"/>
      <c r="BX1675" s="21"/>
      <c r="BY1675" s="21"/>
      <c r="BZ1675" s="21"/>
      <c r="CA1675" s="21"/>
      <c r="CB1675" s="21"/>
      <c r="CC1675" s="21"/>
      <c r="CD1675" s="21"/>
      <c r="CE1675" s="21"/>
      <c r="CF1675" s="21"/>
      <c r="DH1675" s="21"/>
      <c r="DI1675" s="21"/>
    </row>
    <row r="1676" spans="1:113" x14ac:dyDescent="0.25">
      <c r="A1676" s="21"/>
      <c r="B1676" s="21"/>
      <c r="C1676" s="21"/>
      <c r="D1676" s="21"/>
      <c r="E1676" s="21"/>
      <c r="F1676" s="21"/>
      <c r="G1676" s="21"/>
      <c r="H1676" s="21"/>
      <c r="I1676" s="21"/>
      <c r="J1676" s="21"/>
      <c r="K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V1676" s="21"/>
      <c r="BW1676" s="21"/>
      <c r="BX1676" s="21"/>
      <c r="BY1676" s="21"/>
      <c r="BZ1676" s="21"/>
      <c r="CA1676" s="21"/>
      <c r="CB1676" s="21"/>
      <c r="CC1676" s="21"/>
      <c r="CD1676" s="21"/>
      <c r="CE1676" s="21"/>
      <c r="CF1676" s="21"/>
      <c r="DH1676" s="21"/>
      <c r="DI1676" s="21"/>
    </row>
    <row r="1677" spans="1:113" x14ac:dyDescent="0.25">
      <c r="A1677" s="21"/>
      <c r="B1677" s="21"/>
      <c r="C1677" s="21"/>
      <c r="D1677" s="21"/>
      <c r="E1677" s="21"/>
      <c r="F1677" s="21"/>
      <c r="G1677" s="21"/>
      <c r="H1677" s="21"/>
      <c r="I1677" s="21"/>
      <c r="J1677" s="21"/>
      <c r="K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V1677" s="21"/>
      <c r="BW1677" s="21"/>
      <c r="BX1677" s="21"/>
      <c r="BY1677" s="21"/>
      <c r="BZ1677" s="21"/>
      <c r="CA1677" s="21"/>
      <c r="CB1677" s="21"/>
      <c r="CC1677" s="21"/>
      <c r="CD1677" s="21"/>
      <c r="CE1677" s="21"/>
      <c r="CF1677" s="21"/>
      <c r="DH1677" s="21"/>
      <c r="DI1677" s="21"/>
    </row>
    <row r="1678" spans="1:113" x14ac:dyDescent="0.25">
      <c r="A1678" s="21"/>
      <c r="B1678" s="21"/>
      <c r="C1678" s="21"/>
      <c r="D1678" s="21"/>
      <c r="E1678" s="21"/>
      <c r="F1678" s="21"/>
      <c r="G1678" s="21"/>
      <c r="H1678" s="21"/>
      <c r="I1678" s="21"/>
      <c r="J1678" s="21"/>
      <c r="K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V1678" s="21"/>
      <c r="BW1678" s="21"/>
      <c r="BX1678" s="21"/>
      <c r="BY1678" s="21"/>
      <c r="BZ1678" s="21"/>
      <c r="CA1678" s="21"/>
      <c r="CB1678" s="21"/>
      <c r="CC1678" s="21"/>
      <c r="CD1678" s="21"/>
      <c r="CE1678" s="21"/>
      <c r="CF1678" s="21"/>
      <c r="DH1678" s="21"/>
      <c r="DI1678" s="21"/>
    </row>
    <row r="1679" spans="1:113" x14ac:dyDescent="0.25">
      <c r="A1679" s="21"/>
      <c r="B1679" s="21"/>
      <c r="C1679" s="21"/>
      <c r="D1679" s="21"/>
      <c r="E1679" s="21"/>
      <c r="F1679" s="21"/>
      <c r="G1679" s="21"/>
      <c r="H1679" s="21"/>
      <c r="I1679" s="21"/>
      <c r="J1679" s="21"/>
      <c r="K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V1679" s="21"/>
      <c r="BW1679" s="21"/>
      <c r="BX1679" s="21"/>
      <c r="BY1679" s="21"/>
      <c r="BZ1679" s="21"/>
      <c r="CA1679" s="21"/>
      <c r="CB1679" s="21"/>
      <c r="CC1679" s="21"/>
      <c r="CD1679" s="21"/>
      <c r="CE1679" s="21"/>
      <c r="CF1679" s="21"/>
      <c r="DH1679" s="21"/>
      <c r="DI1679" s="21"/>
    </row>
    <row r="1680" spans="1:113" x14ac:dyDescent="0.25">
      <c r="A1680" s="21"/>
      <c r="B1680" s="21"/>
      <c r="C1680" s="21"/>
      <c r="D1680" s="21"/>
      <c r="E1680" s="21"/>
      <c r="F1680" s="21"/>
      <c r="G1680" s="21"/>
      <c r="H1680" s="21"/>
      <c r="I1680" s="21"/>
      <c r="J1680" s="21"/>
      <c r="K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V1680" s="21"/>
      <c r="BW1680" s="21"/>
      <c r="BX1680" s="21"/>
      <c r="BY1680" s="21"/>
      <c r="BZ1680" s="21"/>
      <c r="CA1680" s="21"/>
      <c r="CB1680" s="21"/>
      <c r="CC1680" s="21"/>
      <c r="CD1680" s="21"/>
      <c r="CE1680" s="21"/>
      <c r="CF1680" s="21"/>
      <c r="DH1680" s="21"/>
      <c r="DI1680" s="21"/>
    </row>
    <row r="1681" spans="1:113" x14ac:dyDescent="0.25">
      <c r="A1681" s="21"/>
      <c r="B1681" s="21"/>
      <c r="C1681" s="21"/>
      <c r="D1681" s="21"/>
      <c r="E1681" s="21"/>
      <c r="F1681" s="21"/>
      <c r="G1681" s="21"/>
      <c r="H1681" s="21"/>
      <c r="I1681" s="21"/>
      <c r="J1681" s="21"/>
      <c r="K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V1681" s="21"/>
      <c r="BW1681" s="21"/>
      <c r="BX1681" s="21"/>
      <c r="BY1681" s="21"/>
      <c r="BZ1681" s="21"/>
      <c r="CA1681" s="21"/>
      <c r="CB1681" s="21"/>
      <c r="CC1681" s="21"/>
      <c r="CD1681" s="21"/>
      <c r="CE1681" s="21"/>
      <c r="CF1681" s="21"/>
      <c r="DH1681" s="21"/>
      <c r="DI1681" s="21"/>
    </row>
    <row r="1682" spans="1:113" x14ac:dyDescent="0.25">
      <c r="A1682" s="21"/>
      <c r="B1682" s="21"/>
      <c r="C1682" s="21"/>
      <c r="D1682" s="21"/>
      <c r="E1682" s="21"/>
      <c r="F1682" s="21"/>
      <c r="G1682" s="21"/>
      <c r="H1682" s="21"/>
      <c r="I1682" s="21"/>
      <c r="J1682" s="21"/>
      <c r="K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V1682" s="21"/>
      <c r="BW1682" s="21"/>
      <c r="BX1682" s="21"/>
      <c r="BY1682" s="21"/>
      <c r="BZ1682" s="21"/>
      <c r="CA1682" s="21"/>
      <c r="CB1682" s="21"/>
      <c r="CC1682" s="21"/>
      <c r="CD1682" s="21"/>
      <c r="CE1682" s="21"/>
      <c r="CF1682" s="21"/>
      <c r="DH1682" s="21"/>
      <c r="DI1682" s="21"/>
    </row>
    <row r="1683" spans="1:113" x14ac:dyDescent="0.25">
      <c r="A1683" s="21"/>
      <c r="B1683" s="21"/>
      <c r="C1683" s="21"/>
      <c r="D1683" s="21"/>
      <c r="E1683" s="21"/>
      <c r="F1683" s="21"/>
      <c r="G1683" s="21"/>
      <c r="H1683" s="21"/>
      <c r="I1683" s="21"/>
      <c r="J1683" s="21"/>
      <c r="K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V1683" s="21"/>
      <c r="BW1683" s="21"/>
      <c r="BX1683" s="21"/>
      <c r="BY1683" s="21"/>
      <c r="BZ1683" s="21"/>
      <c r="CA1683" s="21"/>
      <c r="CB1683" s="21"/>
      <c r="CC1683" s="21"/>
      <c r="CD1683" s="21"/>
      <c r="CE1683" s="21"/>
      <c r="CF1683" s="21"/>
      <c r="DH1683" s="21"/>
      <c r="DI1683" s="21"/>
    </row>
    <row r="1684" spans="1:113" x14ac:dyDescent="0.25">
      <c r="A1684" s="21"/>
      <c r="B1684" s="21"/>
      <c r="C1684" s="21"/>
      <c r="D1684" s="21"/>
      <c r="E1684" s="21"/>
      <c r="F1684" s="21"/>
      <c r="G1684" s="21"/>
      <c r="H1684" s="21"/>
      <c r="I1684" s="21"/>
      <c r="J1684" s="21"/>
      <c r="K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V1684" s="21"/>
      <c r="BW1684" s="21"/>
      <c r="BX1684" s="21"/>
      <c r="BY1684" s="21"/>
      <c r="BZ1684" s="21"/>
      <c r="CA1684" s="21"/>
      <c r="CB1684" s="21"/>
      <c r="CC1684" s="21"/>
      <c r="CD1684" s="21"/>
      <c r="CE1684" s="21"/>
      <c r="CF1684" s="21"/>
      <c r="DH1684" s="21"/>
      <c r="DI1684" s="21"/>
    </row>
    <row r="1685" spans="1:113" x14ac:dyDescent="0.25">
      <c r="A1685" s="21"/>
      <c r="B1685" s="21"/>
      <c r="C1685" s="21"/>
      <c r="D1685" s="21"/>
      <c r="E1685" s="21"/>
      <c r="F1685" s="21"/>
      <c r="G1685" s="21"/>
      <c r="H1685" s="21"/>
      <c r="I1685" s="21"/>
      <c r="J1685" s="21"/>
      <c r="K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V1685" s="21"/>
      <c r="BW1685" s="21"/>
      <c r="BX1685" s="21"/>
      <c r="BY1685" s="21"/>
      <c r="BZ1685" s="21"/>
      <c r="CA1685" s="21"/>
      <c r="CB1685" s="21"/>
      <c r="CC1685" s="21"/>
      <c r="CD1685" s="21"/>
      <c r="CE1685" s="21"/>
      <c r="CF1685" s="21"/>
      <c r="DH1685" s="21"/>
      <c r="DI1685" s="21"/>
    </row>
    <row r="1686" spans="1:113" x14ac:dyDescent="0.25">
      <c r="A1686" s="21"/>
      <c r="B1686" s="21"/>
      <c r="C1686" s="21"/>
      <c r="D1686" s="21"/>
      <c r="E1686" s="21"/>
      <c r="F1686" s="21"/>
      <c r="G1686" s="21"/>
      <c r="H1686" s="21"/>
      <c r="I1686" s="21"/>
      <c r="J1686" s="21"/>
      <c r="K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V1686" s="21"/>
      <c r="BW1686" s="21"/>
      <c r="BX1686" s="21"/>
      <c r="BY1686" s="21"/>
      <c r="BZ1686" s="21"/>
      <c r="CA1686" s="21"/>
      <c r="CB1686" s="21"/>
      <c r="CC1686" s="21"/>
      <c r="CD1686" s="21"/>
      <c r="CE1686" s="21"/>
      <c r="CF1686" s="21"/>
      <c r="DH1686" s="21"/>
      <c r="DI1686" s="21"/>
    </row>
    <row r="1687" spans="1:113" x14ac:dyDescent="0.25">
      <c r="A1687" s="21"/>
      <c r="B1687" s="21"/>
      <c r="C1687" s="21"/>
      <c r="D1687" s="21"/>
      <c r="E1687" s="21"/>
      <c r="F1687" s="21"/>
      <c r="G1687" s="21"/>
      <c r="H1687" s="21"/>
      <c r="I1687" s="21"/>
      <c r="J1687" s="21"/>
      <c r="K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V1687" s="21"/>
      <c r="BW1687" s="21"/>
      <c r="BX1687" s="21"/>
      <c r="BY1687" s="21"/>
      <c r="BZ1687" s="21"/>
      <c r="CA1687" s="21"/>
      <c r="CB1687" s="21"/>
      <c r="CC1687" s="21"/>
      <c r="CD1687" s="21"/>
      <c r="CE1687" s="21"/>
      <c r="CF1687" s="21"/>
      <c r="DH1687" s="21"/>
      <c r="DI1687" s="21"/>
    </row>
    <row r="1688" spans="1:113" x14ac:dyDescent="0.25">
      <c r="A1688" s="21"/>
      <c r="B1688" s="21"/>
      <c r="C1688" s="21"/>
      <c r="D1688" s="21"/>
      <c r="E1688" s="21"/>
      <c r="F1688" s="21"/>
      <c r="G1688" s="21"/>
      <c r="H1688" s="21"/>
      <c r="I1688" s="21"/>
      <c r="J1688" s="21"/>
      <c r="K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V1688" s="21"/>
      <c r="BW1688" s="21"/>
      <c r="BX1688" s="21"/>
      <c r="BY1688" s="21"/>
      <c r="BZ1688" s="21"/>
      <c r="CA1688" s="21"/>
      <c r="CB1688" s="21"/>
      <c r="CC1688" s="21"/>
      <c r="CD1688" s="21"/>
      <c r="CE1688" s="21"/>
      <c r="CF1688" s="21"/>
      <c r="DH1688" s="21"/>
      <c r="DI1688" s="21"/>
    </row>
    <row r="1689" spans="1:113" x14ac:dyDescent="0.25">
      <c r="A1689" s="21"/>
      <c r="B1689" s="21"/>
      <c r="C1689" s="21"/>
      <c r="D1689" s="21"/>
      <c r="E1689" s="21"/>
      <c r="F1689" s="21"/>
      <c r="G1689" s="21"/>
      <c r="H1689" s="21"/>
      <c r="I1689" s="21"/>
      <c r="J1689" s="21"/>
      <c r="K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V1689" s="21"/>
      <c r="BW1689" s="21"/>
      <c r="BX1689" s="21"/>
      <c r="BY1689" s="21"/>
      <c r="BZ1689" s="21"/>
      <c r="CA1689" s="21"/>
      <c r="CB1689" s="21"/>
      <c r="CC1689" s="21"/>
      <c r="CD1689" s="21"/>
      <c r="CE1689" s="21"/>
      <c r="CF1689" s="21"/>
      <c r="DH1689" s="21"/>
      <c r="DI1689" s="21"/>
    </row>
    <row r="1690" spans="1:113" x14ac:dyDescent="0.25">
      <c r="A1690" s="21"/>
      <c r="B1690" s="21"/>
      <c r="C1690" s="21"/>
      <c r="D1690" s="21"/>
      <c r="E1690" s="21"/>
      <c r="F1690" s="21"/>
      <c r="G1690" s="21"/>
      <c r="H1690" s="21"/>
      <c r="I1690" s="21"/>
      <c r="J1690" s="21"/>
      <c r="K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V1690" s="21"/>
      <c r="BW1690" s="21"/>
      <c r="BX1690" s="21"/>
      <c r="BY1690" s="21"/>
      <c r="BZ1690" s="21"/>
      <c r="CA1690" s="21"/>
      <c r="CB1690" s="21"/>
      <c r="CC1690" s="21"/>
      <c r="CD1690" s="21"/>
      <c r="CE1690" s="21"/>
      <c r="CF1690" s="21"/>
      <c r="DH1690" s="21"/>
      <c r="DI1690" s="21"/>
    </row>
    <row r="1691" spans="1:113" x14ac:dyDescent="0.25">
      <c r="A1691" s="21"/>
      <c r="B1691" s="21"/>
      <c r="C1691" s="21"/>
      <c r="D1691" s="21"/>
      <c r="E1691" s="21"/>
      <c r="F1691" s="21"/>
      <c r="G1691" s="21"/>
      <c r="H1691" s="21"/>
      <c r="I1691" s="21"/>
      <c r="J1691" s="21"/>
      <c r="K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V1691" s="21"/>
      <c r="BW1691" s="21"/>
      <c r="BX1691" s="21"/>
      <c r="BY1691" s="21"/>
      <c r="BZ1691" s="21"/>
      <c r="CA1691" s="21"/>
      <c r="CB1691" s="21"/>
      <c r="CC1691" s="21"/>
      <c r="CD1691" s="21"/>
      <c r="CE1691" s="21"/>
      <c r="CF1691" s="21"/>
      <c r="DH1691" s="21"/>
      <c r="DI1691" s="21"/>
    </row>
    <row r="1692" spans="1:113" x14ac:dyDescent="0.25">
      <c r="A1692" s="21"/>
      <c r="B1692" s="21"/>
      <c r="C1692" s="21"/>
      <c r="D1692" s="21"/>
      <c r="E1692" s="21"/>
      <c r="F1692" s="21"/>
      <c r="G1692" s="21"/>
      <c r="H1692" s="21"/>
      <c r="I1692" s="21"/>
      <c r="J1692" s="21"/>
      <c r="K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V1692" s="21"/>
      <c r="BW1692" s="21"/>
      <c r="BX1692" s="21"/>
      <c r="BY1692" s="21"/>
      <c r="BZ1692" s="21"/>
      <c r="CA1692" s="21"/>
      <c r="CB1692" s="21"/>
      <c r="CC1692" s="21"/>
      <c r="CD1692" s="21"/>
      <c r="CE1692" s="21"/>
      <c r="CF1692" s="21"/>
      <c r="DH1692" s="21"/>
      <c r="DI1692" s="21"/>
    </row>
    <row r="1693" spans="1:113" x14ac:dyDescent="0.25">
      <c r="A1693" s="21"/>
      <c r="B1693" s="21"/>
      <c r="C1693" s="21"/>
      <c r="D1693" s="21"/>
      <c r="E1693" s="21"/>
      <c r="F1693" s="21"/>
      <c r="G1693" s="21"/>
      <c r="H1693" s="21"/>
      <c r="I1693" s="21"/>
      <c r="J1693" s="21"/>
      <c r="K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V1693" s="21"/>
      <c r="BW1693" s="21"/>
      <c r="BX1693" s="21"/>
      <c r="BY1693" s="21"/>
      <c r="BZ1693" s="21"/>
      <c r="CA1693" s="21"/>
      <c r="CB1693" s="21"/>
      <c r="CC1693" s="21"/>
      <c r="CD1693" s="21"/>
      <c r="CE1693" s="21"/>
      <c r="CF1693" s="21"/>
      <c r="DH1693" s="21"/>
      <c r="DI1693" s="21"/>
    </row>
    <row r="1694" spans="1:113" x14ac:dyDescent="0.25">
      <c r="A1694" s="21"/>
      <c r="B1694" s="21"/>
      <c r="C1694" s="21"/>
      <c r="D1694" s="21"/>
      <c r="E1694" s="21"/>
      <c r="F1694" s="21"/>
      <c r="G1694" s="21"/>
      <c r="H1694" s="21"/>
      <c r="I1694" s="21"/>
      <c r="J1694" s="21"/>
      <c r="K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V1694" s="21"/>
      <c r="BW1694" s="21"/>
      <c r="BX1694" s="21"/>
      <c r="BY1694" s="21"/>
      <c r="BZ1694" s="21"/>
      <c r="CA1694" s="21"/>
      <c r="CB1694" s="21"/>
      <c r="CC1694" s="21"/>
      <c r="CD1694" s="21"/>
      <c r="CE1694" s="21"/>
      <c r="CF1694" s="21"/>
      <c r="DH1694" s="21"/>
      <c r="DI1694" s="21"/>
    </row>
    <row r="1695" spans="1:113" x14ac:dyDescent="0.25">
      <c r="A1695" s="21"/>
      <c r="B1695" s="21"/>
      <c r="C1695" s="21"/>
      <c r="D1695" s="21"/>
      <c r="E1695" s="21"/>
      <c r="F1695" s="21"/>
      <c r="G1695" s="21"/>
      <c r="H1695" s="21"/>
      <c r="I1695" s="21"/>
      <c r="J1695" s="21"/>
      <c r="K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V1695" s="21"/>
      <c r="BW1695" s="21"/>
      <c r="BX1695" s="21"/>
      <c r="BY1695" s="21"/>
      <c r="BZ1695" s="21"/>
      <c r="CA1695" s="21"/>
      <c r="CB1695" s="21"/>
      <c r="CC1695" s="21"/>
      <c r="CD1695" s="21"/>
      <c r="CE1695" s="21"/>
      <c r="CF1695" s="21"/>
      <c r="DH1695" s="21"/>
      <c r="DI1695" s="21"/>
    </row>
    <row r="1696" spans="1:113" x14ac:dyDescent="0.25">
      <c r="A1696" s="21"/>
      <c r="B1696" s="21"/>
      <c r="C1696" s="21"/>
      <c r="D1696" s="21"/>
      <c r="E1696" s="21"/>
      <c r="F1696" s="21"/>
      <c r="G1696" s="21"/>
      <c r="H1696" s="21"/>
      <c r="I1696" s="21"/>
      <c r="J1696" s="21"/>
      <c r="K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V1696" s="21"/>
      <c r="BW1696" s="21"/>
      <c r="BX1696" s="21"/>
      <c r="BY1696" s="21"/>
      <c r="BZ1696" s="21"/>
      <c r="CA1696" s="21"/>
      <c r="CB1696" s="21"/>
      <c r="CC1696" s="21"/>
      <c r="CD1696" s="21"/>
      <c r="CE1696" s="21"/>
      <c r="CF1696" s="21"/>
      <c r="DH1696" s="21"/>
      <c r="DI1696" s="21"/>
    </row>
    <row r="1697" spans="1:113" x14ac:dyDescent="0.25">
      <c r="A1697" s="21"/>
      <c r="B1697" s="21"/>
      <c r="C1697" s="21"/>
      <c r="D1697" s="21"/>
      <c r="E1697" s="21"/>
      <c r="F1697" s="21"/>
      <c r="G1697" s="21"/>
      <c r="H1697" s="21"/>
      <c r="I1697" s="21"/>
      <c r="J1697" s="21"/>
      <c r="K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V1697" s="21"/>
      <c r="BW1697" s="21"/>
      <c r="BX1697" s="21"/>
      <c r="BY1697" s="21"/>
      <c r="BZ1697" s="21"/>
      <c r="CA1697" s="21"/>
      <c r="CB1697" s="21"/>
      <c r="CC1697" s="21"/>
      <c r="CD1697" s="21"/>
      <c r="CE1697" s="21"/>
      <c r="CF1697" s="21"/>
      <c r="DH1697" s="21"/>
      <c r="DI1697" s="21"/>
    </row>
    <row r="1698" spans="1:113" x14ac:dyDescent="0.25">
      <c r="A1698" s="21"/>
      <c r="B1698" s="21"/>
      <c r="C1698" s="21"/>
      <c r="D1698" s="21"/>
      <c r="E1698" s="21"/>
      <c r="F1698" s="21"/>
      <c r="G1698" s="21"/>
      <c r="H1698" s="21"/>
      <c r="I1698" s="21"/>
      <c r="J1698" s="21"/>
      <c r="K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V1698" s="21"/>
      <c r="BW1698" s="21"/>
      <c r="BX1698" s="21"/>
      <c r="BY1698" s="21"/>
      <c r="BZ1698" s="21"/>
      <c r="CA1698" s="21"/>
      <c r="CB1698" s="21"/>
      <c r="CC1698" s="21"/>
      <c r="CD1698" s="21"/>
      <c r="CE1698" s="21"/>
      <c r="CF1698" s="21"/>
      <c r="DH1698" s="21"/>
      <c r="DI1698" s="21"/>
    </row>
    <row r="1699" spans="1:113" x14ac:dyDescent="0.25">
      <c r="A1699" s="21"/>
      <c r="B1699" s="21"/>
      <c r="C1699" s="21"/>
      <c r="D1699" s="21"/>
      <c r="E1699" s="21"/>
      <c r="F1699" s="21"/>
      <c r="G1699" s="21"/>
      <c r="H1699" s="21"/>
      <c r="I1699" s="21"/>
      <c r="J1699" s="21"/>
      <c r="K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V1699" s="21"/>
      <c r="BW1699" s="21"/>
      <c r="BX1699" s="21"/>
      <c r="BY1699" s="21"/>
      <c r="BZ1699" s="21"/>
      <c r="CA1699" s="21"/>
      <c r="CB1699" s="21"/>
      <c r="CC1699" s="21"/>
      <c r="CD1699" s="21"/>
      <c r="CE1699" s="21"/>
      <c r="CF1699" s="21"/>
      <c r="DH1699" s="21"/>
      <c r="DI1699" s="21"/>
    </row>
    <row r="1700" spans="1:113" x14ac:dyDescent="0.25">
      <c r="A1700" s="21"/>
      <c r="B1700" s="21"/>
      <c r="C1700" s="21"/>
      <c r="D1700" s="21"/>
      <c r="E1700" s="21"/>
      <c r="F1700" s="21"/>
      <c r="G1700" s="21"/>
      <c r="H1700" s="21"/>
      <c r="I1700" s="21"/>
      <c r="J1700" s="21"/>
      <c r="K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V1700" s="21"/>
      <c r="BW1700" s="21"/>
      <c r="BX1700" s="21"/>
      <c r="BY1700" s="21"/>
      <c r="BZ1700" s="21"/>
      <c r="CA1700" s="21"/>
      <c r="CB1700" s="21"/>
      <c r="CC1700" s="21"/>
      <c r="CD1700" s="21"/>
      <c r="CE1700" s="21"/>
      <c r="CF1700" s="21"/>
      <c r="DH1700" s="21"/>
      <c r="DI1700" s="21"/>
    </row>
    <row r="1701" spans="1:113" x14ac:dyDescent="0.25">
      <c r="A1701" s="21"/>
      <c r="B1701" s="21"/>
      <c r="C1701" s="21"/>
      <c r="D1701" s="21"/>
      <c r="E1701" s="21"/>
      <c r="F1701" s="21"/>
      <c r="G1701" s="21"/>
      <c r="H1701" s="21"/>
      <c r="I1701" s="21"/>
      <c r="J1701" s="21"/>
      <c r="K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V1701" s="21"/>
      <c r="BW1701" s="21"/>
      <c r="BX1701" s="21"/>
      <c r="BY1701" s="21"/>
      <c r="BZ1701" s="21"/>
      <c r="CA1701" s="21"/>
      <c r="CB1701" s="21"/>
      <c r="CC1701" s="21"/>
      <c r="CD1701" s="21"/>
      <c r="CE1701" s="21"/>
      <c r="CF1701" s="21"/>
      <c r="DH1701" s="21"/>
      <c r="DI1701" s="21"/>
    </row>
    <row r="1702" spans="1:113" x14ac:dyDescent="0.25">
      <c r="A1702" s="21"/>
      <c r="B1702" s="21"/>
      <c r="C1702" s="21"/>
      <c r="D1702" s="21"/>
      <c r="E1702" s="21"/>
      <c r="F1702" s="21"/>
      <c r="G1702" s="21"/>
      <c r="H1702" s="21"/>
      <c r="I1702" s="21"/>
      <c r="J1702" s="21"/>
      <c r="K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V1702" s="21"/>
      <c r="BW1702" s="21"/>
      <c r="BX1702" s="21"/>
      <c r="BY1702" s="21"/>
      <c r="BZ1702" s="21"/>
      <c r="CA1702" s="21"/>
      <c r="CB1702" s="21"/>
      <c r="CC1702" s="21"/>
      <c r="CD1702" s="21"/>
      <c r="CE1702" s="21"/>
      <c r="CF1702" s="21"/>
      <c r="DH1702" s="21"/>
      <c r="DI1702" s="21"/>
    </row>
    <row r="1703" spans="1:113" x14ac:dyDescent="0.25">
      <c r="A1703" s="21"/>
      <c r="B1703" s="21"/>
      <c r="C1703" s="21"/>
      <c r="D1703" s="21"/>
      <c r="E1703" s="21"/>
      <c r="F1703" s="21"/>
      <c r="G1703" s="21"/>
      <c r="H1703" s="21"/>
      <c r="I1703" s="21"/>
      <c r="J1703" s="21"/>
      <c r="K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V1703" s="21"/>
      <c r="BW1703" s="21"/>
      <c r="BX1703" s="21"/>
      <c r="BY1703" s="21"/>
      <c r="BZ1703" s="21"/>
      <c r="CA1703" s="21"/>
      <c r="CB1703" s="21"/>
      <c r="CC1703" s="21"/>
      <c r="CD1703" s="21"/>
      <c r="CE1703" s="21"/>
      <c r="CF1703" s="21"/>
      <c r="DH1703" s="21"/>
      <c r="DI1703" s="21"/>
    </row>
    <row r="1704" spans="1:113" x14ac:dyDescent="0.25">
      <c r="A1704" s="21"/>
      <c r="B1704" s="21"/>
      <c r="C1704" s="21"/>
      <c r="D1704" s="21"/>
      <c r="E1704" s="21"/>
      <c r="F1704" s="21"/>
      <c r="G1704" s="21"/>
      <c r="H1704" s="21"/>
      <c r="I1704" s="21"/>
      <c r="J1704" s="21"/>
      <c r="K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V1704" s="21"/>
      <c r="BW1704" s="21"/>
      <c r="BX1704" s="21"/>
      <c r="BY1704" s="21"/>
      <c r="BZ1704" s="21"/>
      <c r="CA1704" s="21"/>
      <c r="CB1704" s="21"/>
      <c r="CC1704" s="21"/>
      <c r="CD1704" s="21"/>
      <c r="CE1704" s="21"/>
      <c r="CF1704" s="21"/>
      <c r="DH1704" s="21"/>
      <c r="DI1704" s="21"/>
    </row>
    <row r="1705" spans="1:113" x14ac:dyDescent="0.25">
      <c r="A1705" s="21"/>
      <c r="B1705" s="21"/>
      <c r="C1705" s="21"/>
      <c r="D1705" s="21"/>
      <c r="E1705" s="21"/>
      <c r="F1705" s="21"/>
      <c r="G1705" s="21"/>
      <c r="H1705" s="21"/>
      <c r="I1705" s="21"/>
      <c r="J1705" s="21"/>
      <c r="K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V1705" s="21"/>
      <c r="BW1705" s="21"/>
      <c r="BX1705" s="21"/>
      <c r="BY1705" s="21"/>
      <c r="BZ1705" s="21"/>
      <c r="CA1705" s="21"/>
      <c r="CB1705" s="21"/>
      <c r="CC1705" s="21"/>
      <c r="CD1705" s="21"/>
      <c r="CE1705" s="21"/>
      <c r="CF1705" s="21"/>
      <c r="DH1705" s="21"/>
      <c r="DI1705" s="21"/>
    </row>
    <row r="1706" spans="1:113" x14ac:dyDescent="0.25">
      <c r="A1706" s="21"/>
      <c r="B1706" s="21"/>
      <c r="C1706" s="21"/>
      <c r="D1706" s="21"/>
      <c r="E1706" s="21"/>
      <c r="F1706" s="21"/>
      <c r="G1706" s="21"/>
      <c r="H1706" s="21"/>
      <c r="I1706" s="21"/>
      <c r="J1706" s="21"/>
      <c r="K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V1706" s="21"/>
      <c r="BW1706" s="21"/>
      <c r="BX1706" s="21"/>
      <c r="BY1706" s="21"/>
      <c r="BZ1706" s="21"/>
      <c r="CA1706" s="21"/>
      <c r="CB1706" s="21"/>
      <c r="CC1706" s="21"/>
      <c r="CD1706" s="21"/>
      <c r="CE1706" s="21"/>
      <c r="CF1706" s="21"/>
      <c r="DH1706" s="21"/>
      <c r="DI1706" s="21"/>
    </row>
    <row r="1707" spans="1:113" x14ac:dyDescent="0.25">
      <c r="A1707" s="21"/>
      <c r="B1707" s="21"/>
      <c r="C1707" s="21"/>
      <c r="D1707" s="21"/>
      <c r="E1707" s="21"/>
      <c r="F1707" s="21"/>
      <c r="G1707" s="21"/>
      <c r="H1707" s="21"/>
      <c r="I1707" s="21"/>
      <c r="J1707" s="21"/>
      <c r="K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V1707" s="21"/>
      <c r="BW1707" s="21"/>
      <c r="BX1707" s="21"/>
      <c r="BY1707" s="21"/>
      <c r="BZ1707" s="21"/>
      <c r="CA1707" s="21"/>
      <c r="CB1707" s="21"/>
      <c r="CC1707" s="21"/>
      <c r="CD1707" s="21"/>
      <c r="CE1707" s="21"/>
      <c r="CF1707" s="21"/>
      <c r="DH1707" s="21"/>
      <c r="DI1707" s="21"/>
    </row>
    <row r="1708" spans="1:113" x14ac:dyDescent="0.25">
      <c r="A1708" s="21"/>
      <c r="B1708" s="21"/>
      <c r="C1708" s="21"/>
      <c r="D1708" s="21"/>
      <c r="E1708" s="21"/>
      <c r="F1708" s="21"/>
      <c r="G1708" s="21"/>
      <c r="H1708" s="21"/>
      <c r="I1708" s="21"/>
      <c r="J1708" s="21"/>
      <c r="K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V1708" s="21"/>
      <c r="BW1708" s="21"/>
      <c r="BX1708" s="21"/>
      <c r="BY1708" s="21"/>
      <c r="BZ1708" s="21"/>
      <c r="CA1708" s="21"/>
      <c r="CB1708" s="21"/>
      <c r="CC1708" s="21"/>
      <c r="CD1708" s="21"/>
      <c r="CE1708" s="21"/>
      <c r="CF1708" s="21"/>
      <c r="DH1708" s="21"/>
      <c r="DI1708" s="21"/>
    </row>
    <row r="1709" spans="1:113" x14ac:dyDescent="0.25">
      <c r="A1709" s="21"/>
      <c r="B1709" s="21"/>
      <c r="C1709" s="21"/>
      <c r="D1709" s="21"/>
      <c r="E1709" s="21"/>
      <c r="F1709" s="21"/>
      <c r="G1709" s="21"/>
      <c r="H1709" s="21"/>
      <c r="I1709" s="21"/>
      <c r="J1709" s="21"/>
      <c r="K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V1709" s="21"/>
      <c r="BW1709" s="21"/>
      <c r="BX1709" s="21"/>
      <c r="BY1709" s="21"/>
      <c r="BZ1709" s="21"/>
      <c r="CA1709" s="21"/>
      <c r="CB1709" s="21"/>
      <c r="CC1709" s="21"/>
      <c r="CD1709" s="21"/>
      <c r="CE1709" s="21"/>
      <c r="CF1709" s="21"/>
      <c r="DH1709" s="21"/>
      <c r="DI1709" s="21"/>
    </row>
    <row r="1710" spans="1:113" x14ac:dyDescent="0.25">
      <c r="A1710" s="21"/>
      <c r="B1710" s="21"/>
      <c r="C1710" s="21"/>
      <c r="D1710" s="21"/>
      <c r="E1710" s="21"/>
      <c r="F1710" s="21"/>
      <c r="G1710" s="21"/>
      <c r="H1710" s="21"/>
      <c r="I1710" s="21"/>
      <c r="J1710" s="21"/>
      <c r="K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V1710" s="21"/>
      <c r="BW1710" s="21"/>
      <c r="BX1710" s="21"/>
      <c r="BY1710" s="21"/>
      <c r="BZ1710" s="21"/>
      <c r="CA1710" s="21"/>
      <c r="CB1710" s="21"/>
      <c r="CC1710" s="21"/>
      <c r="CD1710" s="21"/>
      <c r="CE1710" s="21"/>
      <c r="CF1710" s="21"/>
      <c r="DH1710" s="21"/>
      <c r="DI1710" s="21"/>
    </row>
    <row r="1711" spans="1:113" x14ac:dyDescent="0.25">
      <c r="A1711" s="21"/>
      <c r="B1711" s="21"/>
      <c r="C1711" s="21"/>
      <c r="D1711" s="21"/>
      <c r="E1711" s="21"/>
      <c r="F1711" s="21"/>
      <c r="G1711" s="21"/>
      <c r="H1711" s="21"/>
      <c r="I1711" s="21"/>
      <c r="J1711" s="21"/>
      <c r="K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V1711" s="21"/>
      <c r="BW1711" s="21"/>
      <c r="BX1711" s="21"/>
      <c r="BY1711" s="21"/>
      <c r="BZ1711" s="21"/>
      <c r="CA1711" s="21"/>
      <c r="CB1711" s="21"/>
      <c r="CC1711" s="21"/>
      <c r="CD1711" s="21"/>
      <c r="CE1711" s="21"/>
      <c r="CF1711" s="21"/>
      <c r="DH1711" s="21"/>
      <c r="DI1711" s="21"/>
    </row>
    <row r="1712" spans="1:113" x14ac:dyDescent="0.25">
      <c r="A1712" s="21"/>
      <c r="B1712" s="21"/>
      <c r="C1712" s="21"/>
      <c r="D1712" s="21"/>
      <c r="E1712" s="21"/>
      <c r="F1712" s="21"/>
      <c r="G1712" s="21"/>
      <c r="H1712" s="21"/>
      <c r="I1712" s="21"/>
      <c r="J1712" s="21"/>
      <c r="K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V1712" s="21"/>
      <c r="BW1712" s="21"/>
      <c r="BX1712" s="21"/>
      <c r="BY1712" s="21"/>
      <c r="BZ1712" s="21"/>
      <c r="CA1712" s="21"/>
      <c r="CB1712" s="21"/>
      <c r="CC1712" s="21"/>
      <c r="CD1712" s="21"/>
      <c r="CE1712" s="21"/>
      <c r="CF1712" s="21"/>
      <c r="DH1712" s="21"/>
      <c r="DI1712" s="21"/>
    </row>
    <row r="1713" spans="1:113" x14ac:dyDescent="0.25">
      <c r="A1713" s="21"/>
      <c r="B1713" s="21"/>
      <c r="C1713" s="21"/>
      <c r="D1713" s="21"/>
      <c r="E1713" s="21"/>
      <c r="F1713" s="21"/>
      <c r="G1713" s="21"/>
      <c r="H1713" s="21"/>
      <c r="I1713" s="21"/>
      <c r="J1713" s="21"/>
      <c r="K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V1713" s="21"/>
      <c r="BW1713" s="21"/>
      <c r="BX1713" s="21"/>
      <c r="BY1713" s="21"/>
      <c r="BZ1713" s="21"/>
      <c r="CA1713" s="21"/>
      <c r="CB1713" s="21"/>
      <c r="CC1713" s="21"/>
      <c r="CD1713" s="21"/>
      <c r="CE1713" s="21"/>
      <c r="CF1713" s="21"/>
      <c r="DH1713" s="21"/>
      <c r="DI1713" s="21"/>
    </row>
    <row r="1714" spans="1:113" x14ac:dyDescent="0.25">
      <c r="A1714" s="21"/>
      <c r="B1714" s="21"/>
      <c r="C1714" s="21"/>
      <c r="D1714" s="21"/>
      <c r="E1714" s="21"/>
      <c r="F1714" s="21"/>
      <c r="G1714" s="21"/>
      <c r="H1714" s="21"/>
      <c r="I1714" s="21"/>
      <c r="J1714" s="21"/>
      <c r="K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V1714" s="21"/>
      <c r="BW1714" s="21"/>
      <c r="BX1714" s="21"/>
      <c r="BY1714" s="21"/>
      <c r="BZ1714" s="21"/>
      <c r="CA1714" s="21"/>
      <c r="CB1714" s="21"/>
      <c r="CC1714" s="21"/>
      <c r="CD1714" s="21"/>
      <c r="CE1714" s="21"/>
      <c r="CF1714" s="21"/>
      <c r="DH1714" s="21"/>
      <c r="DI1714" s="21"/>
    </row>
    <row r="1715" spans="1:113" x14ac:dyDescent="0.25">
      <c r="A1715" s="21"/>
      <c r="B1715" s="21"/>
      <c r="C1715" s="21"/>
      <c r="D1715" s="21"/>
      <c r="E1715" s="21"/>
      <c r="F1715" s="21"/>
      <c r="G1715" s="21"/>
      <c r="H1715" s="21"/>
      <c r="I1715" s="21"/>
      <c r="J1715" s="21"/>
      <c r="K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V1715" s="21"/>
      <c r="BW1715" s="21"/>
      <c r="BX1715" s="21"/>
      <c r="BY1715" s="21"/>
      <c r="BZ1715" s="21"/>
      <c r="CA1715" s="21"/>
      <c r="CB1715" s="21"/>
      <c r="CC1715" s="21"/>
      <c r="CD1715" s="21"/>
      <c r="CE1715" s="21"/>
      <c r="CF1715" s="21"/>
      <c r="DH1715" s="21"/>
      <c r="DI1715" s="21"/>
    </row>
    <row r="1716" spans="1:113" x14ac:dyDescent="0.25">
      <c r="A1716" s="21"/>
      <c r="B1716" s="21"/>
      <c r="C1716" s="21"/>
      <c r="D1716" s="21"/>
      <c r="E1716" s="21"/>
      <c r="F1716" s="21"/>
      <c r="G1716" s="21"/>
      <c r="H1716" s="21"/>
      <c r="I1716" s="21"/>
      <c r="J1716" s="21"/>
      <c r="K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V1716" s="21"/>
      <c r="BW1716" s="21"/>
      <c r="BX1716" s="21"/>
      <c r="BY1716" s="21"/>
      <c r="BZ1716" s="21"/>
      <c r="CA1716" s="21"/>
      <c r="CB1716" s="21"/>
      <c r="CC1716" s="21"/>
      <c r="CD1716" s="21"/>
      <c r="CE1716" s="21"/>
      <c r="CF1716" s="21"/>
      <c r="DH1716" s="21"/>
      <c r="DI1716" s="21"/>
    </row>
    <row r="1717" spans="1:113" x14ac:dyDescent="0.25">
      <c r="A1717" s="21"/>
      <c r="B1717" s="21"/>
      <c r="C1717" s="21"/>
      <c r="D1717" s="21"/>
      <c r="E1717" s="21"/>
      <c r="F1717" s="21"/>
      <c r="G1717" s="21"/>
      <c r="H1717" s="21"/>
      <c r="I1717" s="21"/>
      <c r="J1717" s="21"/>
      <c r="K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V1717" s="21"/>
      <c r="BW1717" s="21"/>
      <c r="BX1717" s="21"/>
      <c r="BY1717" s="21"/>
      <c r="BZ1717" s="21"/>
      <c r="CA1717" s="21"/>
      <c r="CB1717" s="21"/>
      <c r="CC1717" s="21"/>
      <c r="CD1717" s="21"/>
      <c r="CE1717" s="21"/>
      <c r="CF1717" s="21"/>
      <c r="DH1717" s="21"/>
      <c r="DI1717" s="21"/>
    </row>
    <row r="1718" spans="1:113" x14ac:dyDescent="0.25">
      <c r="A1718" s="21"/>
      <c r="B1718" s="21"/>
      <c r="C1718" s="21"/>
      <c r="D1718" s="21"/>
      <c r="E1718" s="21"/>
      <c r="F1718" s="21"/>
      <c r="G1718" s="21"/>
      <c r="H1718" s="21"/>
      <c r="I1718" s="21"/>
      <c r="J1718" s="21"/>
      <c r="K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V1718" s="21"/>
      <c r="BW1718" s="21"/>
      <c r="BX1718" s="21"/>
      <c r="BY1718" s="21"/>
      <c r="BZ1718" s="21"/>
      <c r="CA1718" s="21"/>
      <c r="CB1718" s="21"/>
      <c r="CC1718" s="21"/>
      <c r="CD1718" s="21"/>
      <c r="CE1718" s="21"/>
      <c r="CF1718" s="21"/>
      <c r="DH1718" s="21"/>
      <c r="DI1718" s="21"/>
    </row>
    <row r="1719" spans="1:113" x14ac:dyDescent="0.25">
      <c r="A1719" s="21"/>
      <c r="B1719" s="21"/>
      <c r="C1719" s="21"/>
      <c r="D1719" s="21"/>
      <c r="E1719" s="21"/>
      <c r="F1719" s="21"/>
      <c r="G1719" s="21"/>
      <c r="H1719" s="21"/>
      <c r="I1719" s="21"/>
      <c r="J1719" s="21"/>
      <c r="K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V1719" s="21"/>
      <c r="BW1719" s="21"/>
      <c r="BX1719" s="21"/>
      <c r="BY1719" s="21"/>
      <c r="BZ1719" s="21"/>
      <c r="CA1719" s="21"/>
      <c r="CB1719" s="21"/>
      <c r="CC1719" s="21"/>
      <c r="CD1719" s="21"/>
      <c r="CE1719" s="21"/>
      <c r="CF1719" s="21"/>
      <c r="DH1719" s="21"/>
      <c r="DI1719" s="21"/>
    </row>
    <row r="1720" spans="1:113" x14ac:dyDescent="0.25">
      <c r="A1720" s="21"/>
      <c r="B1720" s="21"/>
      <c r="C1720" s="21"/>
      <c r="D1720" s="21"/>
      <c r="E1720" s="21"/>
      <c r="F1720" s="21"/>
      <c r="G1720" s="21"/>
      <c r="H1720" s="21"/>
      <c r="I1720" s="21"/>
      <c r="J1720" s="21"/>
      <c r="K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V1720" s="21"/>
      <c r="BW1720" s="21"/>
      <c r="BX1720" s="21"/>
      <c r="BY1720" s="21"/>
      <c r="BZ1720" s="21"/>
      <c r="CA1720" s="21"/>
      <c r="CB1720" s="21"/>
      <c r="CC1720" s="21"/>
      <c r="CD1720" s="21"/>
      <c r="CE1720" s="21"/>
      <c r="CF1720" s="21"/>
      <c r="DH1720" s="21"/>
      <c r="DI1720" s="21"/>
    </row>
    <row r="1721" spans="1:113" x14ac:dyDescent="0.25">
      <c r="A1721" s="21"/>
      <c r="B1721" s="21"/>
      <c r="C1721" s="21"/>
      <c r="D1721" s="21"/>
      <c r="E1721" s="21"/>
      <c r="F1721" s="21"/>
      <c r="G1721" s="21"/>
      <c r="H1721" s="21"/>
      <c r="I1721" s="21"/>
      <c r="J1721" s="21"/>
      <c r="K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V1721" s="21"/>
      <c r="BW1721" s="21"/>
      <c r="BX1721" s="21"/>
      <c r="BY1721" s="21"/>
      <c r="BZ1721" s="21"/>
      <c r="CA1721" s="21"/>
      <c r="CB1721" s="21"/>
      <c r="CC1721" s="21"/>
      <c r="CD1721" s="21"/>
      <c r="CE1721" s="21"/>
      <c r="CF1721" s="21"/>
      <c r="DH1721" s="21"/>
      <c r="DI1721" s="21"/>
    </row>
    <row r="1722" spans="1:113" x14ac:dyDescent="0.25">
      <c r="A1722" s="21"/>
      <c r="B1722" s="21"/>
      <c r="C1722" s="21"/>
      <c r="D1722" s="21"/>
      <c r="E1722" s="21"/>
      <c r="F1722" s="21"/>
      <c r="G1722" s="21"/>
      <c r="H1722" s="21"/>
      <c r="I1722" s="21"/>
      <c r="J1722" s="21"/>
      <c r="K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V1722" s="21"/>
      <c r="BW1722" s="21"/>
      <c r="BX1722" s="21"/>
      <c r="BY1722" s="21"/>
      <c r="BZ1722" s="21"/>
      <c r="CA1722" s="21"/>
      <c r="CB1722" s="21"/>
      <c r="CC1722" s="21"/>
      <c r="CD1722" s="21"/>
      <c r="CE1722" s="21"/>
      <c r="CF1722" s="21"/>
      <c r="DH1722" s="21"/>
      <c r="DI1722" s="21"/>
    </row>
    <row r="1723" spans="1:113" x14ac:dyDescent="0.25">
      <c r="A1723" s="21"/>
      <c r="B1723" s="21"/>
      <c r="C1723" s="21"/>
      <c r="D1723" s="21"/>
      <c r="E1723" s="21"/>
      <c r="F1723" s="21"/>
      <c r="G1723" s="21"/>
      <c r="H1723" s="21"/>
      <c r="I1723" s="21"/>
      <c r="J1723" s="21"/>
      <c r="K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V1723" s="21"/>
      <c r="BW1723" s="21"/>
      <c r="BX1723" s="21"/>
      <c r="BY1723" s="21"/>
      <c r="BZ1723" s="21"/>
      <c r="CA1723" s="21"/>
      <c r="CB1723" s="21"/>
      <c r="CC1723" s="21"/>
      <c r="CD1723" s="21"/>
      <c r="CE1723" s="21"/>
      <c r="CF1723" s="21"/>
      <c r="DH1723" s="21"/>
      <c r="DI1723" s="21"/>
    </row>
    <row r="1724" spans="1:113" x14ac:dyDescent="0.25">
      <c r="A1724" s="21"/>
      <c r="B1724" s="21"/>
      <c r="C1724" s="21"/>
      <c r="D1724" s="21"/>
      <c r="E1724" s="21"/>
      <c r="F1724" s="21"/>
      <c r="G1724" s="21"/>
      <c r="H1724" s="21"/>
      <c r="I1724" s="21"/>
      <c r="J1724" s="21"/>
      <c r="K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V1724" s="21"/>
      <c r="BW1724" s="21"/>
      <c r="BX1724" s="21"/>
      <c r="BY1724" s="21"/>
      <c r="BZ1724" s="21"/>
      <c r="CA1724" s="21"/>
      <c r="CB1724" s="21"/>
      <c r="CC1724" s="21"/>
      <c r="CD1724" s="21"/>
      <c r="CE1724" s="21"/>
      <c r="CF1724" s="21"/>
      <c r="DH1724" s="21"/>
      <c r="DI1724" s="21"/>
    </row>
    <row r="1725" spans="1:113" x14ac:dyDescent="0.25">
      <c r="A1725" s="21"/>
      <c r="B1725" s="21"/>
      <c r="C1725" s="21"/>
      <c r="D1725" s="21"/>
      <c r="E1725" s="21"/>
      <c r="F1725" s="21"/>
      <c r="G1725" s="21"/>
      <c r="H1725" s="21"/>
      <c r="I1725" s="21"/>
      <c r="J1725" s="21"/>
      <c r="K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V1725" s="21"/>
      <c r="BW1725" s="21"/>
      <c r="BX1725" s="21"/>
      <c r="BY1725" s="21"/>
      <c r="BZ1725" s="21"/>
      <c r="CA1725" s="21"/>
      <c r="CB1725" s="21"/>
      <c r="CC1725" s="21"/>
      <c r="CD1725" s="21"/>
      <c r="CE1725" s="21"/>
      <c r="CF1725" s="21"/>
      <c r="DH1725" s="21"/>
      <c r="DI1725" s="21"/>
    </row>
    <row r="1726" spans="1:113" x14ac:dyDescent="0.25">
      <c r="A1726" s="21"/>
      <c r="B1726" s="21"/>
      <c r="C1726" s="21"/>
      <c r="D1726" s="21"/>
      <c r="E1726" s="21"/>
      <c r="F1726" s="21"/>
      <c r="G1726" s="21"/>
      <c r="H1726" s="21"/>
      <c r="I1726" s="21"/>
      <c r="J1726" s="21"/>
      <c r="K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V1726" s="21"/>
      <c r="BW1726" s="21"/>
      <c r="BX1726" s="21"/>
      <c r="BY1726" s="21"/>
      <c r="BZ1726" s="21"/>
      <c r="CA1726" s="21"/>
      <c r="CB1726" s="21"/>
      <c r="CC1726" s="21"/>
      <c r="CD1726" s="21"/>
      <c r="CE1726" s="21"/>
      <c r="CF1726" s="21"/>
      <c r="DH1726" s="21"/>
      <c r="DI1726" s="21"/>
    </row>
    <row r="1727" spans="1:113" x14ac:dyDescent="0.25">
      <c r="A1727" s="21"/>
      <c r="B1727" s="21"/>
      <c r="C1727" s="21"/>
      <c r="D1727" s="21"/>
      <c r="E1727" s="21"/>
      <c r="F1727" s="21"/>
      <c r="G1727" s="21"/>
      <c r="H1727" s="21"/>
      <c r="I1727" s="21"/>
      <c r="J1727" s="21"/>
      <c r="K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V1727" s="21"/>
      <c r="BW1727" s="21"/>
      <c r="BX1727" s="21"/>
      <c r="BY1727" s="21"/>
      <c r="BZ1727" s="21"/>
      <c r="CA1727" s="21"/>
      <c r="CB1727" s="21"/>
      <c r="CC1727" s="21"/>
      <c r="CD1727" s="21"/>
      <c r="CE1727" s="21"/>
      <c r="CF1727" s="21"/>
      <c r="DH1727" s="21"/>
      <c r="DI1727" s="21"/>
    </row>
    <row r="1728" spans="1:113" x14ac:dyDescent="0.25">
      <c r="A1728" s="21"/>
      <c r="B1728" s="21"/>
      <c r="C1728" s="21"/>
      <c r="D1728" s="21"/>
      <c r="E1728" s="21"/>
      <c r="F1728" s="21"/>
      <c r="G1728" s="21"/>
      <c r="H1728" s="21"/>
      <c r="I1728" s="21"/>
      <c r="J1728" s="21"/>
      <c r="K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V1728" s="21"/>
      <c r="BW1728" s="21"/>
      <c r="BX1728" s="21"/>
      <c r="BY1728" s="21"/>
      <c r="BZ1728" s="21"/>
      <c r="CA1728" s="21"/>
      <c r="CB1728" s="21"/>
      <c r="CC1728" s="21"/>
      <c r="CD1728" s="21"/>
      <c r="CE1728" s="21"/>
      <c r="CF1728" s="21"/>
      <c r="DH1728" s="21"/>
      <c r="DI1728" s="21"/>
    </row>
    <row r="1729" spans="1:113" x14ac:dyDescent="0.25">
      <c r="A1729" s="21"/>
      <c r="B1729" s="21"/>
      <c r="C1729" s="21"/>
      <c r="D1729" s="21"/>
      <c r="E1729" s="21"/>
      <c r="F1729" s="21"/>
      <c r="G1729" s="21"/>
      <c r="H1729" s="21"/>
      <c r="I1729" s="21"/>
      <c r="J1729" s="21"/>
      <c r="K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V1729" s="21"/>
      <c r="BW1729" s="21"/>
      <c r="BX1729" s="21"/>
      <c r="BY1729" s="21"/>
      <c r="BZ1729" s="21"/>
      <c r="CA1729" s="21"/>
      <c r="CB1729" s="21"/>
      <c r="CC1729" s="21"/>
      <c r="CD1729" s="21"/>
      <c r="CE1729" s="21"/>
      <c r="CF1729" s="21"/>
      <c r="DH1729" s="21"/>
      <c r="DI1729" s="21"/>
    </row>
    <row r="1730" spans="1:113" x14ac:dyDescent="0.25">
      <c r="A1730" s="21"/>
      <c r="B1730" s="21"/>
      <c r="C1730" s="21"/>
      <c r="D1730" s="21"/>
      <c r="E1730" s="21"/>
      <c r="F1730" s="21"/>
      <c r="G1730" s="21"/>
      <c r="H1730" s="21"/>
      <c r="I1730" s="21"/>
      <c r="J1730" s="21"/>
      <c r="K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V1730" s="21"/>
      <c r="BW1730" s="21"/>
      <c r="BX1730" s="21"/>
      <c r="BY1730" s="21"/>
      <c r="BZ1730" s="21"/>
      <c r="CA1730" s="21"/>
      <c r="CB1730" s="21"/>
      <c r="CC1730" s="21"/>
      <c r="CD1730" s="21"/>
      <c r="CE1730" s="21"/>
      <c r="CF1730" s="21"/>
      <c r="DH1730" s="21"/>
      <c r="DI1730" s="21"/>
    </row>
    <row r="1731" spans="1:113" x14ac:dyDescent="0.25">
      <c r="A1731" s="21"/>
      <c r="B1731" s="21"/>
      <c r="C1731" s="21"/>
      <c r="D1731" s="21"/>
      <c r="E1731" s="21"/>
      <c r="F1731" s="21"/>
      <c r="G1731" s="21"/>
      <c r="H1731" s="21"/>
      <c r="I1731" s="21"/>
      <c r="J1731" s="21"/>
      <c r="K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V1731" s="21"/>
      <c r="BW1731" s="21"/>
      <c r="BX1731" s="21"/>
      <c r="BY1731" s="21"/>
      <c r="BZ1731" s="21"/>
      <c r="CA1731" s="21"/>
      <c r="CB1731" s="21"/>
      <c r="CC1731" s="21"/>
      <c r="CD1731" s="21"/>
      <c r="CE1731" s="21"/>
      <c r="CF1731" s="21"/>
      <c r="DH1731" s="21"/>
      <c r="DI1731" s="21"/>
    </row>
    <row r="1732" spans="1:113" x14ac:dyDescent="0.25">
      <c r="A1732" s="21"/>
      <c r="B1732" s="21"/>
      <c r="C1732" s="21"/>
      <c r="D1732" s="21"/>
      <c r="E1732" s="21"/>
      <c r="F1732" s="21"/>
      <c r="G1732" s="21"/>
      <c r="H1732" s="21"/>
      <c r="I1732" s="21"/>
      <c r="J1732" s="21"/>
      <c r="K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V1732" s="21"/>
      <c r="BW1732" s="21"/>
      <c r="BX1732" s="21"/>
      <c r="BY1732" s="21"/>
      <c r="BZ1732" s="21"/>
      <c r="CA1732" s="21"/>
      <c r="CB1732" s="21"/>
      <c r="CC1732" s="21"/>
      <c r="CD1732" s="21"/>
      <c r="CE1732" s="21"/>
      <c r="CF1732" s="21"/>
      <c r="DH1732" s="21"/>
      <c r="DI1732" s="21"/>
    </row>
    <row r="1733" spans="1:113" x14ac:dyDescent="0.25">
      <c r="A1733" s="21"/>
      <c r="B1733" s="21"/>
      <c r="C1733" s="21"/>
      <c r="D1733" s="21"/>
      <c r="E1733" s="21"/>
      <c r="F1733" s="21"/>
      <c r="G1733" s="21"/>
      <c r="H1733" s="21"/>
      <c r="I1733" s="21"/>
      <c r="J1733" s="21"/>
      <c r="K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V1733" s="21"/>
      <c r="BW1733" s="21"/>
      <c r="BX1733" s="21"/>
      <c r="BY1733" s="21"/>
      <c r="BZ1733" s="21"/>
      <c r="CA1733" s="21"/>
      <c r="CB1733" s="21"/>
      <c r="CC1733" s="21"/>
      <c r="CD1733" s="21"/>
      <c r="CE1733" s="21"/>
      <c r="CF1733" s="21"/>
      <c r="DH1733" s="21"/>
      <c r="DI1733" s="21"/>
    </row>
    <row r="1734" spans="1:113" x14ac:dyDescent="0.25">
      <c r="A1734" s="21"/>
      <c r="B1734" s="21"/>
      <c r="C1734" s="21"/>
      <c r="D1734" s="21"/>
      <c r="E1734" s="21"/>
      <c r="F1734" s="21"/>
      <c r="G1734" s="21"/>
      <c r="H1734" s="21"/>
      <c r="I1734" s="21"/>
      <c r="J1734" s="21"/>
      <c r="K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V1734" s="21"/>
      <c r="BW1734" s="21"/>
      <c r="BX1734" s="21"/>
      <c r="BY1734" s="21"/>
      <c r="BZ1734" s="21"/>
      <c r="CA1734" s="21"/>
      <c r="CB1734" s="21"/>
      <c r="CC1734" s="21"/>
      <c r="CD1734" s="21"/>
      <c r="CE1734" s="21"/>
      <c r="CF1734" s="21"/>
      <c r="DH1734" s="21"/>
      <c r="DI1734" s="21"/>
    </row>
    <row r="1735" spans="1:113" x14ac:dyDescent="0.25">
      <c r="A1735" s="21"/>
      <c r="B1735" s="21"/>
      <c r="C1735" s="21"/>
      <c r="D1735" s="21"/>
      <c r="E1735" s="21"/>
      <c r="F1735" s="21"/>
      <c r="G1735" s="21"/>
      <c r="H1735" s="21"/>
      <c r="I1735" s="21"/>
      <c r="J1735" s="21"/>
      <c r="K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V1735" s="21"/>
      <c r="BW1735" s="21"/>
      <c r="BX1735" s="21"/>
      <c r="BY1735" s="21"/>
      <c r="BZ1735" s="21"/>
      <c r="CA1735" s="21"/>
      <c r="CB1735" s="21"/>
      <c r="CC1735" s="21"/>
      <c r="CD1735" s="21"/>
      <c r="CE1735" s="21"/>
      <c r="CF1735" s="21"/>
      <c r="DH1735" s="21"/>
      <c r="DI1735" s="21"/>
    </row>
    <row r="1736" spans="1:113" x14ac:dyDescent="0.25">
      <c r="A1736" s="21"/>
      <c r="B1736" s="21"/>
      <c r="C1736" s="21"/>
      <c r="D1736" s="21"/>
      <c r="E1736" s="21"/>
      <c r="F1736" s="21"/>
      <c r="G1736" s="21"/>
      <c r="H1736" s="21"/>
      <c r="I1736" s="21"/>
      <c r="J1736" s="21"/>
      <c r="K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V1736" s="21"/>
      <c r="BW1736" s="21"/>
      <c r="BX1736" s="21"/>
      <c r="BY1736" s="21"/>
      <c r="BZ1736" s="21"/>
      <c r="CA1736" s="21"/>
      <c r="CB1736" s="21"/>
      <c r="CC1736" s="21"/>
      <c r="CD1736" s="21"/>
      <c r="CE1736" s="21"/>
      <c r="CF1736" s="21"/>
      <c r="DH1736" s="21"/>
      <c r="DI1736" s="21"/>
    </row>
    <row r="1737" spans="1:113" x14ac:dyDescent="0.25">
      <c r="A1737" s="21"/>
      <c r="B1737" s="21"/>
      <c r="C1737" s="21"/>
      <c r="D1737" s="21"/>
      <c r="E1737" s="21"/>
      <c r="F1737" s="21"/>
      <c r="G1737" s="21"/>
      <c r="H1737" s="21"/>
      <c r="I1737" s="21"/>
      <c r="J1737" s="21"/>
      <c r="K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V1737" s="21"/>
      <c r="BW1737" s="21"/>
      <c r="BX1737" s="21"/>
      <c r="BY1737" s="21"/>
      <c r="BZ1737" s="21"/>
      <c r="CA1737" s="21"/>
      <c r="CB1737" s="21"/>
      <c r="CC1737" s="21"/>
      <c r="CD1737" s="21"/>
      <c r="CE1737" s="21"/>
      <c r="CF1737" s="21"/>
      <c r="DH1737" s="21"/>
      <c r="DI1737" s="21"/>
    </row>
    <row r="1738" spans="1:113" x14ac:dyDescent="0.25">
      <c r="A1738" s="21"/>
      <c r="B1738" s="21"/>
      <c r="C1738" s="21"/>
      <c r="D1738" s="21"/>
      <c r="E1738" s="21"/>
      <c r="F1738" s="21"/>
      <c r="G1738" s="21"/>
      <c r="H1738" s="21"/>
      <c r="I1738" s="21"/>
      <c r="J1738" s="21"/>
      <c r="K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V1738" s="21"/>
      <c r="BW1738" s="21"/>
      <c r="BX1738" s="21"/>
      <c r="BY1738" s="21"/>
      <c r="BZ1738" s="21"/>
      <c r="CA1738" s="21"/>
      <c r="CB1738" s="21"/>
      <c r="CC1738" s="21"/>
      <c r="CD1738" s="21"/>
      <c r="CE1738" s="21"/>
      <c r="CF1738" s="21"/>
      <c r="DH1738" s="21"/>
      <c r="DI1738" s="21"/>
    </row>
    <row r="1739" spans="1:113" x14ac:dyDescent="0.25">
      <c r="A1739" s="21"/>
      <c r="B1739" s="21"/>
      <c r="C1739" s="21"/>
      <c r="D1739" s="21"/>
      <c r="E1739" s="21"/>
      <c r="F1739" s="21"/>
      <c r="G1739" s="21"/>
      <c r="H1739" s="21"/>
      <c r="I1739" s="21"/>
      <c r="J1739" s="21"/>
      <c r="K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V1739" s="21"/>
      <c r="BW1739" s="21"/>
      <c r="BX1739" s="21"/>
      <c r="BY1739" s="21"/>
      <c r="BZ1739" s="21"/>
      <c r="CA1739" s="21"/>
      <c r="CB1739" s="21"/>
      <c r="CC1739" s="21"/>
      <c r="CD1739" s="21"/>
      <c r="CE1739" s="21"/>
      <c r="CF1739" s="21"/>
      <c r="DH1739" s="21"/>
      <c r="DI1739" s="21"/>
    </row>
    <row r="1740" spans="1:113" x14ac:dyDescent="0.25">
      <c r="A1740" s="21"/>
      <c r="B1740" s="21"/>
      <c r="C1740" s="21"/>
      <c r="D1740" s="21"/>
      <c r="E1740" s="21"/>
      <c r="F1740" s="21"/>
      <c r="G1740" s="21"/>
      <c r="H1740" s="21"/>
      <c r="I1740" s="21"/>
      <c r="J1740" s="21"/>
      <c r="K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V1740" s="21"/>
      <c r="BW1740" s="21"/>
      <c r="BX1740" s="21"/>
      <c r="BY1740" s="21"/>
      <c r="BZ1740" s="21"/>
      <c r="CA1740" s="21"/>
      <c r="CB1740" s="21"/>
      <c r="CC1740" s="21"/>
      <c r="CD1740" s="21"/>
      <c r="CE1740" s="21"/>
      <c r="CF1740" s="21"/>
      <c r="DH1740" s="21"/>
      <c r="DI1740" s="21"/>
    </row>
    <row r="1741" spans="1:113" x14ac:dyDescent="0.25">
      <c r="A1741" s="21"/>
      <c r="B1741" s="21"/>
      <c r="C1741" s="21"/>
      <c r="D1741" s="21"/>
      <c r="E1741" s="21"/>
      <c r="F1741" s="21"/>
      <c r="G1741" s="21"/>
      <c r="H1741" s="21"/>
      <c r="I1741" s="21"/>
      <c r="J1741" s="21"/>
      <c r="K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V1741" s="21"/>
      <c r="BW1741" s="21"/>
      <c r="BX1741" s="21"/>
      <c r="BY1741" s="21"/>
      <c r="BZ1741" s="21"/>
      <c r="CA1741" s="21"/>
      <c r="CB1741" s="21"/>
      <c r="CC1741" s="21"/>
      <c r="CD1741" s="21"/>
      <c r="CE1741" s="21"/>
      <c r="CF1741" s="21"/>
      <c r="DH1741" s="21"/>
      <c r="DI1741" s="21"/>
    </row>
    <row r="1742" spans="1:113" x14ac:dyDescent="0.25">
      <c r="A1742" s="21"/>
      <c r="B1742" s="21"/>
      <c r="C1742" s="21"/>
      <c r="D1742" s="21"/>
      <c r="E1742" s="21"/>
      <c r="F1742" s="21"/>
      <c r="G1742" s="21"/>
      <c r="H1742" s="21"/>
      <c r="I1742" s="21"/>
      <c r="J1742" s="21"/>
      <c r="K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V1742" s="21"/>
      <c r="BW1742" s="21"/>
      <c r="BX1742" s="21"/>
      <c r="BY1742" s="21"/>
      <c r="BZ1742" s="21"/>
      <c r="CA1742" s="21"/>
      <c r="CB1742" s="21"/>
      <c r="CC1742" s="21"/>
      <c r="CD1742" s="21"/>
      <c r="CE1742" s="21"/>
      <c r="CF1742" s="21"/>
      <c r="DH1742" s="21"/>
      <c r="DI1742" s="21"/>
    </row>
    <row r="1743" spans="1:113" x14ac:dyDescent="0.25">
      <c r="A1743" s="21"/>
      <c r="B1743" s="21"/>
      <c r="C1743" s="21"/>
      <c r="D1743" s="21"/>
      <c r="E1743" s="21"/>
      <c r="F1743" s="21"/>
      <c r="G1743" s="21"/>
      <c r="H1743" s="21"/>
      <c r="I1743" s="21"/>
      <c r="J1743" s="21"/>
      <c r="K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V1743" s="21"/>
      <c r="BW1743" s="21"/>
      <c r="BX1743" s="21"/>
      <c r="BY1743" s="21"/>
      <c r="BZ1743" s="21"/>
      <c r="CA1743" s="21"/>
      <c r="CB1743" s="21"/>
      <c r="CC1743" s="21"/>
      <c r="CD1743" s="21"/>
      <c r="CE1743" s="21"/>
      <c r="CF1743" s="21"/>
      <c r="DH1743" s="21"/>
      <c r="DI1743" s="21"/>
    </row>
    <row r="1744" spans="1:113" x14ac:dyDescent="0.25">
      <c r="A1744" s="21"/>
      <c r="B1744" s="21"/>
      <c r="C1744" s="21"/>
      <c r="D1744" s="21"/>
      <c r="E1744" s="21"/>
      <c r="F1744" s="21"/>
      <c r="G1744" s="21"/>
      <c r="H1744" s="21"/>
      <c r="I1744" s="21"/>
      <c r="J1744" s="21"/>
      <c r="K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V1744" s="21"/>
      <c r="BW1744" s="21"/>
      <c r="BX1744" s="21"/>
      <c r="BY1744" s="21"/>
      <c r="BZ1744" s="21"/>
      <c r="CA1744" s="21"/>
      <c r="CB1744" s="21"/>
      <c r="CC1744" s="21"/>
      <c r="CD1744" s="21"/>
      <c r="CE1744" s="21"/>
      <c r="CF1744" s="21"/>
      <c r="DH1744" s="21"/>
      <c r="DI1744" s="21"/>
    </row>
    <row r="1745" spans="1:113" x14ac:dyDescent="0.25">
      <c r="A1745" s="21"/>
      <c r="B1745" s="21"/>
      <c r="C1745" s="21"/>
      <c r="D1745" s="21"/>
      <c r="E1745" s="21"/>
      <c r="F1745" s="21"/>
      <c r="G1745" s="21"/>
      <c r="H1745" s="21"/>
      <c r="I1745" s="21"/>
      <c r="J1745" s="21"/>
      <c r="K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V1745" s="21"/>
      <c r="BW1745" s="21"/>
      <c r="BX1745" s="21"/>
      <c r="BY1745" s="21"/>
      <c r="BZ1745" s="21"/>
      <c r="CA1745" s="21"/>
      <c r="CB1745" s="21"/>
      <c r="CC1745" s="21"/>
      <c r="CD1745" s="21"/>
      <c r="CE1745" s="21"/>
      <c r="CF1745" s="21"/>
      <c r="DH1745" s="21"/>
      <c r="DI1745" s="21"/>
    </row>
    <row r="1746" spans="1:113" x14ac:dyDescent="0.25">
      <c r="A1746" s="21"/>
      <c r="B1746" s="21"/>
      <c r="C1746" s="21"/>
      <c r="D1746" s="21"/>
      <c r="E1746" s="21"/>
      <c r="F1746" s="21"/>
      <c r="G1746" s="21"/>
      <c r="H1746" s="21"/>
      <c r="I1746" s="21"/>
      <c r="J1746" s="21"/>
      <c r="K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V1746" s="21"/>
      <c r="BW1746" s="21"/>
      <c r="BX1746" s="21"/>
      <c r="BY1746" s="21"/>
      <c r="BZ1746" s="21"/>
      <c r="CA1746" s="21"/>
      <c r="CB1746" s="21"/>
      <c r="CC1746" s="21"/>
      <c r="CD1746" s="21"/>
      <c r="CE1746" s="21"/>
      <c r="CF1746" s="21"/>
      <c r="DH1746" s="21"/>
      <c r="DI1746" s="21"/>
    </row>
    <row r="1747" spans="1:113" x14ac:dyDescent="0.25">
      <c r="A1747" s="21"/>
      <c r="B1747" s="21"/>
      <c r="C1747" s="21"/>
      <c r="D1747" s="21"/>
      <c r="E1747" s="21"/>
      <c r="F1747" s="21"/>
      <c r="G1747" s="21"/>
      <c r="H1747" s="21"/>
      <c r="I1747" s="21"/>
      <c r="J1747" s="21"/>
      <c r="K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V1747" s="21"/>
      <c r="BW1747" s="21"/>
      <c r="BX1747" s="21"/>
      <c r="BY1747" s="21"/>
      <c r="BZ1747" s="21"/>
      <c r="CA1747" s="21"/>
      <c r="CB1747" s="21"/>
      <c r="CC1747" s="21"/>
      <c r="CD1747" s="21"/>
      <c r="CE1747" s="21"/>
      <c r="CF1747" s="21"/>
      <c r="DH1747" s="21"/>
      <c r="DI1747" s="21"/>
    </row>
    <row r="1748" spans="1:113" x14ac:dyDescent="0.25">
      <c r="A1748" s="21"/>
      <c r="B1748" s="21"/>
      <c r="C1748" s="21"/>
      <c r="D1748" s="21"/>
      <c r="E1748" s="21"/>
      <c r="F1748" s="21"/>
      <c r="G1748" s="21"/>
      <c r="H1748" s="21"/>
      <c r="I1748" s="21"/>
      <c r="J1748" s="21"/>
      <c r="K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V1748" s="21"/>
      <c r="BW1748" s="21"/>
      <c r="BX1748" s="21"/>
      <c r="BY1748" s="21"/>
      <c r="BZ1748" s="21"/>
      <c r="CA1748" s="21"/>
      <c r="CB1748" s="21"/>
      <c r="CC1748" s="21"/>
      <c r="CD1748" s="21"/>
      <c r="CE1748" s="21"/>
      <c r="CF1748" s="21"/>
      <c r="DH1748" s="21"/>
      <c r="DI1748" s="21"/>
    </row>
    <row r="1749" spans="1:113" x14ac:dyDescent="0.25">
      <c r="A1749" s="21"/>
      <c r="B1749" s="21"/>
      <c r="C1749" s="21"/>
      <c r="D1749" s="21"/>
      <c r="E1749" s="21"/>
      <c r="F1749" s="21"/>
      <c r="G1749" s="21"/>
      <c r="H1749" s="21"/>
      <c r="I1749" s="21"/>
      <c r="J1749" s="21"/>
      <c r="K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V1749" s="21"/>
      <c r="BW1749" s="21"/>
      <c r="BX1749" s="21"/>
      <c r="BY1749" s="21"/>
      <c r="BZ1749" s="21"/>
      <c r="CA1749" s="21"/>
      <c r="CB1749" s="21"/>
      <c r="CC1749" s="21"/>
      <c r="CD1749" s="21"/>
      <c r="CE1749" s="21"/>
      <c r="CF1749" s="21"/>
      <c r="DH1749" s="21"/>
      <c r="DI1749" s="21"/>
    </row>
    <row r="1750" spans="1:113" x14ac:dyDescent="0.25">
      <c r="A1750" s="21"/>
      <c r="B1750" s="21"/>
      <c r="C1750" s="21"/>
      <c r="D1750" s="21"/>
      <c r="E1750" s="21"/>
      <c r="F1750" s="21"/>
      <c r="G1750" s="21"/>
      <c r="H1750" s="21"/>
      <c r="I1750" s="21"/>
      <c r="J1750" s="21"/>
      <c r="K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V1750" s="21"/>
      <c r="BW1750" s="21"/>
      <c r="BX1750" s="21"/>
      <c r="BY1750" s="21"/>
      <c r="BZ1750" s="21"/>
      <c r="CA1750" s="21"/>
      <c r="CB1750" s="21"/>
      <c r="CC1750" s="21"/>
      <c r="CD1750" s="21"/>
      <c r="CE1750" s="21"/>
      <c r="CF1750" s="21"/>
      <c r="DH1750" s="21"/>
      <c r="DI1750" s="21"/>
    </row>
    <row r="1751" spans="1:113" x14ac:dyDescent="0.25">
      <c r="A1751" s="21"/>
      <c r="B1751" s="21"/>
      <c r="C1751" s="21"/>
      <c r="D1751" s="21"/>
      <c r="E1751" s="21"/>
      <c r="F1751" s="21"/>
      <c r="G1751" s="21"/>
      <c r="H1751" s="21"/>
      <c r="I1751" s="21"/>
      <c r="J1751" s="21"/>
      <c r="K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V1751" s="21"/>
      <c r="BW1751" s="21"/>
      <c r="BX1751" s="21"/>
      <c r="BY1751" s="21"/>
      <c r="BZ1751" s="21"/>
      <c r="CA1751" s="21"/>
      <c r="CB1751" s="21"/>
      <c r="CC1751" s="21"/>
      <c r="CD1751" s="21"/>
      <c r="CE1751" s="21"/>
      <c r="CF1751" s="21"/>
      <c r="DH1751" s="21"/>
      <c r="DI1751" s="21"/>
    </row>
    <row r="1752" spans="1:113" x14ac:dyDescent="0.25">
      <c r="A1752" s="21"/>
      <c r="B1752" s="21"/>
      <c r="C1752" s="21"/>
      <c r="D1752" s="21"/>
      <c r="E1752" s="21"/>
      <c r="F1752" s="21"/>
      <c r="G1752" s="21"/>
      <c r="H1752" s="21"/>
      <c r="I1752" s="21"/>
      <c r="J1752" s="21"/>
      <c r="K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V1752" s="21"/>
      <c r="BW1752" s="21"/>
      <c r="BX1752" s="21"/>
      <c r="BY1752" s="21"/>
      <c r="BZ1752" s="21"/>
      <c r="CA1752" s="21"/>
      <c r="CB1752" s="21"/>
      <c r="CC1752" s="21"/>
      <c r="CD1752" s="21"/>
      <c r="CE1752" s="21"/>
      <c r="CF1752" s="21"/>
      <c r="DH1752" s="21"/>
      <c r="DI1752" s="21"/>
    </row>
    <row r="1753" spans="1:113" x14ac:dyDescent="0.25">
      <c r="A1753" s="21"/>
      <c r="B1753" s="21"/>
      <c r="C1753" s="21"/>
      <c r="D1753" s="21"/>
      <c r="E1753" s="21"/>
      <c r="F1753" s="21"/>
      <c r="G1753" s="21"/>
      <c r="H1753" s="21"/>
      <c r="I1753" s="21"/>
      <c r="J1753" s="21"/>
      <c r="K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V1753" s="21"/>
      <c r="BW1753" s="21"/>
      <c r="BX1753" s="21"/>
      <c r="BY1753" s="21"/>
      <c r="BZ1753" s="21"/>
      <c r="CA1753" s="21"/>
      <c r="CB1753" s="21"/>
      <c r="CC1753" s="21"/>
      <c r="CD1753" s="21"/>
      <c r="CE1753" s="21"/>
      <c r="CF1753" s="21"/>
      <c r="DH1753" s="21"/>
      <c r="DI1753" s="21"/>
    </row>
    <row r="1754" spans="1:113" x14ac:dyDescent="0.25">
      <c r="A1754" s="21"/>
      <c r="B1754" s="21"/>
      <c r="C1754" s="21"/>
      <c r="D1754" s="21"/>
      <c r="E1754" s="21"/>
      <c r="F1754" s="21"/>
      <c r="G1754" s="21"/>
      <c r="H1754" s="21"/>
      <c r="I1754" s="21"/>
      <c r="J1754" s="21"/>
      <c r="K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V1754" s="21"/>
      <c r="BW1754" s="21"/>
      <c r="BX1754" s="21"/>
      <c r="BY1754" s="21"/>
      <c r="BZ1754" s="21"/>
      <c r="CA1754" s="21"/>
      <c r="CB1754" s="21"/>
      <c r="CC1754" s="21"/>
      <c r="CD1754" s="21"/>
      <c r="CE1754" s="21"/>
      <c r="CF1754" s="21"/>
      <c r="DH1754" s="21"/>
      <c r="DI1754" s="21"/>
    </row>
    <row r="1755" spans="1:113" x14ac:dyDescent="0.25">
      <c r="A1755" s="21"/>
      <c r="B1755" s="21"/>
      <c r="C1755" s="21"/>
      <c r="D1755" s="21"/>
      <c r="E1755" s="21"/>
      <c r="F1755" s="21"/>
      <c r="G1755" s="21"/>
      <c r="H1755" s="21"/>
      <c r="I1755" s="21"/>
      <c r="J1755" s="21"/>
      <c r="K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V1755" s="21"/>
      <c r="BW1755" s="21"/>
      <c r="BX1755" s="21"/>
      <c r="BY1755" s="21"/>
      <c r="BZ1755" s="21"/>
      <c r="CA1755" s="21"/>
      <c r="CB1755" s="21"/>
      <c r="CC1755" s="21"/>
      <c r="CD1755" s="21"/>
      <c r="CE1755" s="21"/>
      <c r="CF1755" s="21"/>
      <c r="DH1755" s="21"/>
      <c r="DI1755" s="21"/>
    </row>
    <row r="1756" spans="1:113" x14ac:dyDescent="0.25">
      <c r="A1756" s="21"/>
      <c r="B1756" s="21"/>
      <c r="C1756" s="21"/>
      <c r="D1756" s="21"/>
      <c r="E1756" s="21"/>
      <c r="F1756" s="21"/>
      <c r="G1756" s="21"/>
      <c r="H1756" s="21"/>
      <c r="I1756" s="21"/>
      <c r="J1756" s="21"/>
      <c r="K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V1756" s="21"/>
      <c r="BW1756" s="21"/>
      <c r="BX1756" s="21"/>
      <c r="BY1756" s="21"/>
      <c r="BZ1756" s="21"/>
      <c r="CA1756" s="21"/>
      <c r="CB1756" s="21"/>
      <c r="CC1756" s="21"/>
      <c r="CD1756" s="21"/>
      <c r="CE1756" s="21"/>
      <c r="CF1756" s="21"/>
      <c r="DH1756" s="21"/>
      <c r="DI1756" s="21"/>
    </row>
    <row r="1757" spans="1:113" x14ac:dyDescent="0.25">
      <c r="A1757" s="21"/>
      <c r="B1757" s="21"/>
      <c r="C1757" s="21"/>
      <c r="D1757" s="21"/>
      <c r="E1757" s="21"/>
      <c r="F1757" s="21"/>
      <c r="G1757" s="21"/>
      <c r="H1757" s="21"/>
      <c r="I1757" s="21"/>
      <c r="J1757" s="21"/>
      <c r="K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V1757" s="21"/>
      <c r="BW1757" s="21"/>
      <c r="BX1757" s="21"/>
      <c r="BY1757" s="21"/>
      <c r="BZ1757" s="21"/>
      <c r="CA1757" s="21"/>
      <c r="CB1757" s="21"/>
      <c r="CC1757" s="21"/>
      <c r="CD1757" s="21"/>
      <c r="CE1757" s="21"/>
      <c r="CF1757" s="21"/>
      <c r="DH1757" s="21"/>
      <c r="DI1757" s="21"/>
    </row>
    <row r="1758" spans="1:113" x14ac:dyDescent="0.25">
      <c r="A1758" s="21"/>
      <c r="B1758" s="21"/>
      <c r="C1758" s="21"/>
      <c r="D1758" s="21"/>
      <c r="E1758" s="21"/>
      <c r="F1758" s="21"/>
      <c r="G1758" s="21"/>
      <c r="H1758" s="21"/>
      <c r="I1758" s="21"/>
      <c r="J1758" s="21"/>
      <c r="K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V1758" s="21"/>
      <c r="BW1758" s="21"/>
      <c r="BX1758" s="21"/>
      <c r="BY1758" s="21"/>
      <c r="BZ1758" s="21"/>
      <c r="CA1758" s="21"/>
      <c r="CB1758" s="21"/>
      <c r="CC1758" s="21"/>
      <c r="CD1758" s="21"/>
      <c r="CE1758" s="21"/>
      <c r="CF1758" s="21"/>
      <c r="DH1758" s="21"/>
      <c r="DI1758" s="21"/>
    </row>
    <row r="1759" spans="1:113" x14ac:dyDescent="0.25">
      <c r="A1759" s="21"/>
      <c r="B1759" s="21"/>
      <c r="C1759" s="21"/>
      <c r="D1759" s="21"/>
      <c r="E1759" s="21"/>
      <c r="F1759" s="21"/>
      <c r="G1759" s="21"/>
      <c r="H1759" s="21"/>
      <c r="I1759" s="21"/>
      <c r="J1759" s="21"/>
      <c r="K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V1759" s="21"/>
      <c r="BW1759" s="21"/>
      <c r="BX1759" s="21"/>
      <c r="BY1759" s="21"/>
      <c r="BZ1759" s="21"/>
      <c r="CA1759" s="21"/>
      <c r="CB1759" s="21"/>
      <c r="CC1759" s="21"/>
      <c r="CD1759" s="21"/>
      <c r="CE1759" s="21"/>
      <c r="CF1759" s="21"/>
      <c r="DH1759" s="21"/>
      <c r="DI1759" s="21"/>
    </row>
    <row r="1760" spans="1:113" x14ac:dyDescent="0.25">
      <c r="A1760" s="21"/>
      <c r="B1760" s="21"/>
      <c r="C1760" s="21"/>
      <c r="D1760" s="21"/>
      <c r="E1760" s="21"/>
      <c r="F1760" s="21"/>
      <c r="G1760" s="21"/>
      <c r="H1760" s="21"/>
      <c r="I1760" s="21"/>
      <c r="J1760" s="21"/>
      <c r="K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V1760" s="21"/>
      <c r="BW1760" s="21"/>
      <c r="BX1760" s="21"/>
      <c r="BY1760" s="21"/>
      <c r="BZ1760" s="21"/>
      <c r="CA1760" s="21"/>
      <c r="CB1760" s="21"/>
      <c r="CC1760" s="21"/>
      <c r="CD1760" s="21"/>
      <c r="CE1760" s="21"/>
      <c r="CF1760" s="21"/>
      <c r="DH1760" s="21"/>
      <c r="DI1760" s="21"/>
    </row>
    <row r="1761" spans="1:113" x14ac:dyDescent="0.25">
      <c r="A1761" s="21"/>
      <c r="B1761" s="21"/>
      <c r="C1761" s="21"/>
      <c r="D1761" s="21"/>
      <c r="E1761" s="21"/>
      <c r="F1761" s="21"/>
      <c r="G1761" s="21"/>
      <c r="H1761" s="21"/>
      <c r="I1761" s="21"/>
      <c r="J1761" s="21"/>
      <c r="K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V1761" s="21"/>
      <c r="BW1761" s="21"/>
      <c r="BX1761" s="21"/>
      <c r="BY1761" s="21"/>
      <c r="BZ1761" s="21"/>
      <c r="CA1761" s="21"/>
      <c r="CB1761" s="21"/>
      <c r="CC1761" s="21"/>
      <c r="CD1761" s="21"/>
      <c r="CE1761" s="21"/>
      <c r="CF1761" s="21"/>
      <c r="DH1761" s="21"/>
      <c r="DI1761" s="21"/>
    </row>
    <row r="1762" spans="1:113" x14ac:dyDescent="0.25">
      <c r="A1762" s="21"/>
      <c r="B1762" s="21"/>
      <c r="C1762" s="21"/>
      <c r="D1762" s="21"/>
      <c r="E1762" s="21"/>
      <c r="F1762" s="21"/>
      <c r="G1762" s="21"/>
      <c r="H1762" s="21"/>
      <c r="I1762" s="21"/>
      <c r="J1762" s="21"/>
      <c r="K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V1762" s="21"/>
      <c r="BW1762" s="21"/>
      <c r="BX1762" s="21"/>
      <c r="BY1762" s="21"/>
      <c r="BZ1762" s="21"/>
      <c r="CA1762" s="21"/>
      <c r="CB1762" s="21"/>
      <c r="CC1762" s="21"/>
      <c r="CD1762" s="21"/>
      <c r="CE1762" s="21"/>
      <c r="CF1762" s="21"/>
      <c r="DH1762" s="21"/>
      <c r="DI1762" s="21"/>
    </row>
    <row r="1763" spans="1:113" x14ac:dyDescent="0.25">
      <c r="A1763" s="21"/>
      <c r="B1763" s="21"/>
      <c r="C1763" s="21"/>
      <c r="D1763" s="21"/>
      <c r="E1763" s="21"/>
      <c r="F1763" s="21"/>
      <c r="G1763" s="21"/>
      <c r="H1763" s="21"/>
      <c r="I1763" s="21"/>
      <c r="J1763" s="21"/>
      <c r="K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V1763" s="21"/>
      <c r="BW1763" s="21"/>
      <c r="BX1763" s="21"/>
      <c r="BY1763" s="21"/>
      <c r="BZ1763" s="21"/>
      <c r="CA1763" s="21"/>
      <c r="CB1763" s="21"/>
      <c r="CC1763" s="21"/>
      <c r="CD1763" s="21"/>
      <c r="CE1763" s="21"/>
      <c r="CF1763" s="21"/>
      <c r="DH1763" s="21"/>
      <c r="DI1763" s="21"/>
    </row>
    <row r="1764" spans="1:113" x14ac:dyDescent="0.25">
      <c r="A1764" s="21"/>
      <c r="B1764" s="21"/>
      <c r="C1764" s="21"/>
      <c r="D1764" s="21"/>
      <c r="E1764" s="21"/>
      <c r="F1764" s="21"/>
      <c r="G1764" s="21"/>
      <c r="H1764" s="21"/>
      <c r="I1764" s="21"/>
      <c r="J1764" s="21"/>
      <c r="K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V1764" s="21"/>
      <c r="BW1764" s="21"/>
      <c r="BX1764" s="21"/>
      <c r="BY1764" s="21"/>
      <c r="BZ1764" s="21"/>
      <c r="CA1764" s="21"/>
      <c r="CB1764" s="21"/>
      <c r="CC1764" s="21"/>
      <c r="CD1764" s="21"/>
      <c r="CE1764" s="21"/>
      <c r="CF1764" s="21"/>
      <c r="DH1764" s="21"/>
      <c r="DI1764" s="21"/>
    </row>
    <row r="1765" spans="1:113" x14ac:dyDescent="0.25">
      <c r="A1765" s="21"/>
      <c r="B1765" s="21"/>
      <c r="C1765" s="21"/>
      <c r="D1765" s="21"/>
      <c r="E1765" s="21"/>
      <c r="F1765" s="21"/>
      <c r="G1765" s="21"/>
      <c r="H1765" s="21"/>
      <c r="I1765" s="21"/>
      <c r="J1765" s="21"/>
      <c r="K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V1765" s="21"/>
      <c r="BW1765" s="21"/>
      <c r="BX1765" s="21"/>
      <c r="BY1765" s="21"/>
      <c r="BZ1765" s="21"/>
      <c r="CA1765" s="21"/>
      <c r="CB1765" s="21"/>
      <c r="CC1765" s="21"/>
      <c r="CD1765" s="21"/>
      <c r="CE1765" s="21"/>
      <c r="CF1765" s="21"/>
      <c r="DH1765" s="21"/>
      <c r="DI1765" s="21"/>
    </row>
    <row r="1766" spans="1:113" x14ac:dyDescent="0.25">
      <c r="A1766" s="21"/>
      <c r="B1766" s="21"/>
      <c r="C1766" s="21"/>
      <c r="D1766" s="21"/>
      <c r="E1766" s="21"/>
      <c r="F1766" s="21"/>
      <c r="G1766" s="21"/>
      <c r="H1766" s="21"/>
      <c r="I1766" s="21"/>
      <c r="J1766" s="21"/>
      <c r="K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V1766" s="21"/>
      <c r="BW1766" s="21"/>
      <c r="BX1766" s="21"/>
      <c r="BY1766" s="21"/>
      <c r="BZ1766" s="21"/>
      <c r="CA1766" s="21"/>
      <c r="CB1766" s="21"/>
      <c r="CC1766" s="21"/>
      <c r="CD1766" s="21"/>
      <c r="CE1766" s="21"/>
      <c r="CF1766" s="21"/>
      <c r="DH1766" s="21"/>
      <c r="DI1766" s="21"/>
    </row>
    <row r="1767" spans="1:113" x14ac:dyDescent="0.25">
      <c r="A1767" s="21"/>
      <c r="B1767" s="21"/>
      <c r="C1767" s="21"/>
      <c r="D1767" s="21"/>
      <c r="E1767" s="21"/>
      <c r="F1767" s="21"/>
      <c r="G1767" s="21"/>
      <c r="H1767" s="21"/>
      <c r="I1767" s="21"/>
      <c r="J1767" s="21"/>
      <c r="K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V1767" s="21"/>
      <c r="BW1767" s="21"/>
      <c r="BX1767" s="21"/>
      <c r="BY1767" s="21"/>
      <c r="BZ1767" s="21"/>
      <c r="CA1767" s="21"/>
      <c r="CB1767" s="21"/>
      <c r="CC1767" s="21"/>
      <c r="CD1767" s="21"/>
      <c r="CE1767" s="21"/>
      <c r="CF1767" s="21"/>
      <c r="DH1767" s="21"/>
      <c r="DI1767" s="21"/>
    </row>
    <row r="1768" spans="1:113" x14ac:dyDescent="0.25">
      <c r="A1768" s="21"/>
      <c r="B1768" s="21"/>
      <c r="C1768" s="21"/>
      <c r="D1768" s="21"/>
      <c r="E1768" s="21"/>
      <c r="F1768" s="21"/>
      <c r="G1768" s="21"/>
      <c r="H1768" s="21"/>
      <c r="I1768" s="21"/>
      <c r="J1768" s="21"/>
      <c r="K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V1768" s="21"/>
      <c r="BW1768" s="21"/>
      <c r="BX1768" s="21"/>
      <c r="BY1768" s="21"/>
      <c r="BZ1768" s="21"/>
      <c r="CA1768" s="21"/>
      <c r="CB1768" s="21"/>
      <c r="CC1768" s="21"/>
      <c r="CD1768" s="21"/>
      <c r="CE1768" s="21"/>
      <c r="CF1768" s="21"/>
      <c r="DH1768" s="21"/>
      <c r="DI1768" s="21"/>
    </row>
    <row r="1769" spans="1:113" x14ac:dyDescent="0.25">
      <c r="A1769" s="21"/>
      <c r="B1769" s="21"/>
      <c r="C1769" s="21"/>
      <c r="D1769" s="21"/>
      <c r="E1769" s="21"/>
      <c r="F1769" s="21"/>
      <c r="G1769" s="21"/>
      <c r="H1769" s="21"/>
      <c r="I1769" s="21"/>
      <c r="J1769" s="21"/>
      <c r="K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V1769" s="21"/>
      <c r="BW1769" s="21"/>
      <c r="BX1769" s="21"/>
      <c r="BY1769" s="21"/>
      <c r="BZ1769" s="21"/>
      <c r="CA1769" s="21"/>
      <c r="CB1769" s="21"/>
      <c r="CC1769" s="21"/>
      <c r="CD1769" s="21"/>
      <c r="CE1769" s="21"/>
      <c r="CF1769" s="21"/>
      <c r="DH1769" s="21"/>
      <c r="DI1769" s="21"/>
    </row>
    <row r="1770" spans="1:113" x14ac:dyDescent="0.25">
      <c r="A1770" s="21"/>
      <c r="B1770" s="21"/>
      <c r="C1770" s="21"/>
      <c r="D1770" s="21"/>
      <c r="E1770" s="21"/>
      <c r="F1770" s="21"/>
      <c r="G1770" s="21"/>
      <c r="H1770" s="21"/>
      <c r="I1770" s="21"/>
      <c r="J1770" s="21"/>
      <c r="K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V1770" s="21"/>
      <c r="BW1770" s="21"/>
      <c r="BX1770" s="21"/>
      <c r="BY1770" s="21"/>
      <c r="BZ1770" s="21"/>
      <c r="CA1770" s="21"/>
      <c r="CB1770" s="21"/>
      <c r="CC1770" s="21"/>
      <c r="CD1770" s="21"/>
      <c r="CE1770" s="21"/>
      <c r="CF1770" s="21"/>
      <c r="DH1770" s="21"/>
      <c r="DI1770" s="21"/>
    </row>
    <row r="1771" spans="1:113" x14ac:dyDescent="0.25">
      <c r="A1771" s="21"/>
      <c r="B1771" s="21"/>
      <c r="C1771" s="21"/>
      <c r="D1771" s="21"/>
      <c r="E1771" s="21"/>
      <c r="F1771" s="21"/>
      <c r="G1771" s="21"/>
      <c r="H1771" s="21"/>
      <c r="I1771" s="21"/>
      <c r="J1771" s="21"/>
      <c r="K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V1771" s="21"/>
      <c r="BW1771" s="21"/>
      <c r="BX1771" s="21"/>
      <c r="BY1771" s="21"/>
      <c r="BZ1771" s="21"/>
      <c r="CA1771" s="21"/>
      <c r="CB1771" s="21"/>
      <c r="CC1771" s="21"/>
      <c r="CD1771" s="21"/>
      <c r="CE1771" s="21"/>
      <c r="CF1771" s="21"/>
      <c r="DH1771" s="21"/>
      <c r="DI1771" s="21"/>
    </row>
    <row r="1772" spans="1:113" x14ac:dyDescent="0.25">
      <c r="A1772" s="21"/>
      <c r="B1772" s="21"/>
      <c r="C1772" s="21"/>
      <c r="D1772" s="21"/>
      <c r="E1772" s="21"/>
      <c r="F1772" s="21"/>
      <c r="G1772" s="21"/>
      <c r="H1772" s="21"/>
      <c r="I1772" s="21"/>
      <c r="J1772" s="21"/>
      <c r="K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V1772" s="21"/>
      <c r="BW1772" s="21"/>
      <c r="BX1772" s="21"/>
      <c r="BY1772" s="21"/>
      <c r="BZ1772" s="21"/>
      <c r="CA1772" s="21"/>
      <c r="CB1772" s="21"/>
      <c r="CC1772" s="21"/>
      <c r="CD1772" s="21"/>
      <c r="CE1772" s="21"/>
      <c r="CF1772" s="21"/>
      <c r="DH1772" s="21"/>
      <c r="DI1772" s="21"/>
    </row>
    <row r="1773" spans="1:113" x14ac:dyDescent="0.25">
      <c r="A1773" s="21"/>
      <c r="B1773" s="21"/>
      <c r="C1773" s="21"/>
      <c r="D1773" s="21"/>
      <c r="E1773" s="21"/>
      <c r="F1773" s="21"/>
      <c r="G1773" s="21"/>
      <c r="H1773" s="21"/>
      <c r="I1773" s="21"/>
      <c r="J1773" s="21"/>
      <c r="K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V1773" s="21"/>
      <c r="BW1773" s="21"/>
      <c r="BX1773" s="21"/>
      <c r="BY1773" s="21"/>
      <c r="BZ1773" s="21"/>
      <c r="CA1773" s="21"/>
      <c r="CB1773" s="21"/>
      <c r="CC1773" s="21"/>
      <c r="CD1773" s="21"/>
      <c r="CE1773" s="21"/>
      <c r="CF1773" s="21"/>
      <c r="DH1773" s="21"/>
      <c r="DI1773" s="21"/>
    </row>
    <row r="1774" spans="1:113" x14ac:dyDescent="0.25">
      <c r="A1774" s="21"/>
      <c r="B1774" s="21"/>
      <c r="C1774" s="21"/>
      <c r="D1774" s="21"/>
      <c r="E1774" s="21"/>
      <c r="F1774" s="21"/>
      <c r="G1774" s="21"/>
      <c r="H1774" s="21"/>
      <c r="I1774" s="21"/>
      <c r="J1774" s="21"/>
      <c r="K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V1774" s="21"/>
      <c r="BW1774" s="21"/>
      <c r="BX1774" s="21"/>
      <c r="BY1774" s="21"/>
      <c r="BZ1774" s="21"/>
      <c r="CA1774" s="21"/>
      <c r="CB1774" s="21"/>
      <c r="CC1774" s="21"/>
      <c r="CD1774" s="21"/>
      <c r="CE1774" s="21"/>
      <c r="CF1774" s="21"/>
      <c r="DH1774" s="21"/>
      <c r="DI1774" s="21"/>
    </row>
    <row r="1775" spans="1:113" x14ac:dyDescent="0.25">
      <c r="A1775" s="21"/>
      <c r="B1775" s="21"/>
      <c r="C1775" s="21"/>
      <c r="D1775" s="21"/>
      <c r="E1775" s="21"/>
      <c r="F1775" s="21"/>
      <c r="G1775" s="21"/>
      <c r="H1775" s="21"/>
      <c r="I1775" s="21"/>
      <c r="J1775" s="21"/>
      <c r="K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V1775" s="21"/>
      <c r="BW1775" s="21"/>
      <c r="BX1775" s="21"/>
      <c r="BY1775" s="21"/>
      <c r="BZ1775" s="21"/>
      <c r="CA1775" s="21"/>
      <c r="CB1775" s="21"/>
      <c r="CC1775" s="21"/>
      <c r="CD1775" s="21"/>
      <c r="CE1775" s="21"/>
      <c r="CF1775" s="21"/>
      <c r="DH1775" s="21"/>
      <c r="DI1775" s="21"/>
    </row>
    <row r="1776" spans="1:113" x14ac:dyDescent="0.25">
      <c r="A1776" s="21"/>
      <c r="B1776" s="21"/>
      <c r="C1776" s="21"/>
      <c r="D1776" s="21"/>
      <c r="E1776" s="21"/>
      <c r="F1776" s="21"/>
      <c r="G1776" s="21"/>
      <c r="H1776" s="21"/>
      <c r="I1776" s="21"/>
      <c r="J1776" s="21"/>
      <c r="K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V1776" s="21"/>
      <c r="BW1776" s="21"/>
      <c r="BX1776" s="21"/>
      <c r="BY1776" s="21"/>
      <c r="BZ1776" s="21"/>
      <c r="CA1776" s="21"/>
      <c r="CB1776" s="21"/>
      <c r="CC1776" s="21"/>
      <c r="CD1776" s="21"/>
      <c r="CE1776" s="21"/>
      <c r="CF1776" s="21"/>
      <c r="DH1776" s="21"/>
      <c r="DI1776" s="21"/>
    </row>
    <row r="1777" spans="1:113" x14ac:dyDescent="0.25">
      <c r="A1777" s="21"/>
      <c r="B1777" s="21"/>
      <c r="C1777" s="21"/>
      <c r="D1777" s="21"/>
      <c r="E1777" s="21"/>
      <c r="F1777" s="21"/>
      <c r="G1777" s="21"/>
      <c r="H1777" s="21"/>
      <c r="I1777" s="21"/>
      <c r="J1777" s="21"/>
      <c r="K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V1777" s="21"/>
      <c r="BW1777" s="21"/>
      <c r="BX1777" s="21"/>
      <c r="BY1777" s="21"/>
      <c r="BZ1777" s="21"/>
      <c r="CA1777" s="21"/>
      <c r="CB1777" s="21"/>
      <c r="CC1777" s="21"/>
      <c r="CD1777" s="21"/>
      <c r="CE1777" s="21"/>
      <c r="CF1777" s="21"/>
      <c r="DH1777" s="21"/>
      <c r="DI1777" s="21"/>
    </row>
    <row r="1778" spans="1:113" x14ac:dyDescent="0.25">
      <c r="A1778" s="21"/>
      <c r="B1778" s="21"/>
      <c r="C1778" s="21"/>
      <c r="D1778" s="21"/>
      <c r="E1778" s="21"/>
      <c r="F1778" s="21"/>
      <c r="G1778" s="21"/>
      <c r="H1778" s="21"/>
      <c r="I1778" s="21"/>
      <c r="J1778" s="21"/>
      <c r="K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V1778" s="21"/>
      <c r="BW1778" s="21"/>
      <c r="BX1778" s="21"/>
      <c r="BY1778" s="21"/>
      <c r="BZ1778" s="21"/>
      <c r="CA1778" s="21"/>
      <c r="CB1778" s="21"/>
      <c r="CC1778" s="21"/>
      <c r="CD1778" s="21"/>
      <c r="CE1778" s="21"/>
      <c r="CF1778" s="21"/>
      <c r="DH1778" s="21"/>
      <c r="DI1778" s="21"/>
    </row>
    <row r="1779" spans="1:113" x14ac:dyDescent="0.25">
      <c r="A1779" s="21"/>
      <c r="B1779" s="21"/>
      <c r="C1779" s="21"/>
      <c r="D1779" s="21"/>
      <c r="E1779" s="21"/>
      <c r="F1779" s="21"/>
      <c r="G1779" s="21"/>
      <c r="H1779" s="21"/>
      <c r="I1779" s="21"/>
      <c r="J1779" s="21"/>
      <c r="K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V1779" s="21"/>
      <c r="BW1779" s="21"/>
      <c r="BX1779" s="21"/>
      <c r="BY1779" s="21"/>
      <c r="BZ1779" s="21"/>
      <c r="CA1779" s="21"/>
      <c r="CB1779" s="21"/>
      <c r="CC1779" s="21"/>
      <c r="CD1779" s="21"/>
      <c r="CE1779" s="21"/>
      <c r="CF1779" s="21"/>
      <c r="DH1779" s="21"/>
      <c r="DI1779" s="21"/>
    </row>
    <row r="1780" spans="1:113" x14ac:dyDescent="0.25">
      <c r="A1780" s="21"/>
      <c r="B1780" s="21"/>
      <c r="C1780" s="21"/>
      <c r="D1780" s="21"/>
      <c r="E1780" s="21"/>
      <c r="F1780" s="21"/>
      <c r="G1780" s="21"/>
      <c r="H1780" s="21"/>
      <c r="I1780" s="21"/>
      <c r="J1780" s="21"/>
      <c r="K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V1780" s="21"/>
      <c r="BW1780" s="21"/>
      <c r="BX1780" s="21"/>
      <c r="BY1780" s="21"/>
      <c r="BZ1780" s="21"/>
      <c r="CA1780" s="21"/>
      <c r="CB1780" s="21"/>
      <c r="CC1780" s="21"/>
      <c r="CD1780" s="21"/>
      <c r="CE1780" s="21"/>
      <c r="CF1780" s="21"/>
      <c r="DH1780" s="21"/>
      <c r="DI1780" s="21"/>
    </row>
    <row r="1781" spans="1:113" x14ac:dyDescent="0.25">
      <c r="A1781" s="21"/>
      <c r="B1781" s="21"/>
      <c r="C1781" s="21"/>
      <c r="D1781" s="21"/>
      <c r="E1781" s="21"/>
      <c r="F1781" s="21"/>
      <c r="G1781" s="21"/>
      <c r="H1781" s="21"/>
      <c r="I1781" s="21"/>
      <c r="J1781" s="21"/>
      <c r="K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V1781" s="21"/>
      <c r="BW1781" s="21"/>
      <c r="BX1781" s="21"/>
      <c r="BY1781" s="21"/>
      <c r="BZ1781" s="21"/>
      <c r="CA1781" s="21"/>
      <c r="CB1781" s="21"/>
      <c r="CC1781" s="21"/>
      <c r="CD1781" s="21"/>
      <c r="CE1781" s="21"/>
      <c r="CF1781" s="21"/>
      <c r="DH1781" s="21"/>
      <c r="DI1781" s="21"/>
    </row>
    <row r="1782" spans="1:113" x14ac:dyDescent="0.25">
      <c r="A1782" s="21"/>
      <c r="B1782" s="21"/>
      <c r="C1782" s="21"/>
      <c r="D1782" s="21"/>
      <c r="E1782" s="21"/>
      <c r="F1782" s="21"/>
      <c r="G1782" s="21"/>
      <c r="H1782" s="21"/>
      <c r="I1782" s="21"/>
      <c r="J1782" s="21"/>
      <c r="K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V1782" s="21"/>
      <c r="BW1782" s="21"/>
      <c r="BX1782" s="21"/>
      <c r="BY1782" s="21"/>
      <c r="BZ1782" s="21"/>
      <c r="CA1782" s="21"/>
      <c r="CB1782" s="21"/>
      <c r="CC1782" s="21"/>
      <c r="CD1782" s="21"/>
      <c r="CE1782" s="21"/>
      <c r="CF1782" s="21"/>
      <c r="DH1782" s="21"/>
      <c r="DI1782" s="21"/>
    </row>
    <row r="1783" spans="1:113" x14ac:dyDescent="0.25">
      <c r="A1783" s="21"/>
      <c r="B1783" s="21"/>
      <c r="C1783" s="21"/>
      <c r="D1783" s="21"/>
      <c r="E1783" s="21"/>
      <c r="F1783" s="21"/>
      <c r="G1783" s="21"/>
      <c r="H1783" s="21"/>
      <c r="I1783" s="21"/>
      <c r="J1783" s="21"/>
      <c r="K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V1783" s="21"/>
      <c r="BW1783" s="21"/>
      <c r="BX1783" s="21"/>
      <c r="BY1783" s="21"/>
      <c r="BZ1783" s="21"/>
      <c r="CA1783" s="21"/>
      <c r="CB1783" s="21"/>
      <c r="CC1783" s="21"/>
      <c r="CD1783" s="21"/>
      <c r="CE1783" s="21"/>
      <c r="CF1783" s="21"/>
      <c r="DH1783" s="21"/>
      <c r="DI1783" s="21"/>
    </row>
    <row r="1784" spans="1:113" x14ac:dyDescent="0.25">
      <c r="A1784" s="21"/>
      <c r="B1784" s="21"/>
      <c r="C1784" s="21"/>
      <c r="D1784" s="21"/>
      <c r="E1784" s="21"/>
      <c r="F1784" s="21"/>
      <c r="G1784" s="21"/>
      <c r="H1784" s="21"/>
      <c r="I1784" s="21"/>
      <c r="J1784" s="21"/>
      <c r="K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V1784" s="21"/>
      <c r="BW1784" s="21"/>
      <c r="BX1784" s="21"/>
      <c r="BY1784" s="21"/>
      <c r="BZ1784" s="21"/>
      <c r="CA1784" s="21"/>
      <c r="CB1784" s="21"/>
      <c r="CC1784" s="21"/>
      <c r="CD1784" s="21"/>
      <c r="CE1784" s="21"/>
      <c r="CF1784" s="21"/>
      <c r="DH1784" s="21"/>
      <c r="DI1784" s="21"/>
    </row>
    <row r="1785" spans="1:113" x14ac:dyDescent="0.25">
      <c r="A1785" s="21"/>
      <c r="B1785" s="21"/>
      <c r="C1785" s="21"/>
      <c r="D1785" s="21"/>
      <c r="E1785" s="21"/>
      <c r="F1785" s="21"/>
      <c r="G1785" s="21"/>
      <c r="H1785" s="21"/>
      <c r="I1785" s="21"/>
      <c r="J1785" s="21"/>
      <c r="K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V1785" s="21"/>
      <c r="BW1785" s="21"/>
      <c r="BX1785" s="21"/>
      <c r="BY1785" s="21"/>
      <c r="BZ1785" s="21"/>
      <c r="CA1785" s="21"/>
      <c r="CB1785" s="21"/>
      <c r="CC1785" s="21"/>
      <c r="CD1785" s="21"/>
      <c r="CE1785" s="21"/>
      <c r="CF1785" s="21"/>
      <c r="DH1785" s="21"/>
      <c r="DI1785" s="21"/>
    </row>
    <row r="1786" spans="1:113" x14ac:dyDescent="0.25">
      <c r="A1786" s="21"/>
      <c r="B1786" s="21"/>
      <c r="C1786" s="21"/>
      <c r="D1786" s="21"/>
      <c r="E1786" s="21"/>
      <c r="F1786" s="21"/>
      <c r="G1786" s="21"/>
      <c r="H1786" s="21"/>
      <c r="I1786" s="21"/>
      <c r="J1786" s="21"/>
      <c r="K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V1786" s="21"/>
      <c r="BW1786" s="21"/>
      <c r="BX1786" s="21"/>
      <c r="BY1786" s="21"/>
      <c r="BZ1786" s="21"/>
      <c r="CA1786" s="21"/>
      <c r="CB1786" s="21"/>
      <c r="CC1786" s="21"/>
      <c r="CD1786" s="21"/>
      <c r="CE1786" s="21"/>
      <c r="CF1786" s="21"/>
      <c r="DH1786" s="21"/>
      <c r="DI1786" s="21"/>
    </row>
    <row r="1787" spans="1:113" x14ac:dyDescent="0.25">
      <c r="A1787" s="21"/>
      <c r="B1787" s="21"/>
      <c r="C1787" s="21"/>
      <c r="D1787" s="21"/>
      <c r="E1787" s="21"/>
      <c r="F1787" s="21"/>
      <c r="G1787" s="21"/>
      <c r="H1787" s="21"/>
      <c r="I1787" s="21"/>
      <c r="J1787" s="21"/>
      <c r="K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V1787" s="21"/>
      <c r="BW1787" s="21"/>
      <c r="BX1787" s="21"/>
      <c r="BY1787" s="21"/>
      <c r="BZ1787" s="21"/>
      <c r="CA1787" s="21"/>
      <c r="CB1787" s="21"/>
      <c r="CC1787" s="21"/>
      <c r="CD1787" s="21"/>
      <c r="CE1787" s="21"/>
      <c r="CF1787" s="21"/>
      <c r="DH1787" s="21"/>
      <c r="DI1787" s="21"/>
    </row>
    <row r="1788" spans="1:113" x14ac:dyDescent="0.25">
      <c r="A1788" s="21"/>
      <c r="B1788" s="21"/>
      <c r="C1788" s="21"/>
      <c r="D1788" s="21"/>
      <c r="E1788" s="21"/>
      <c r="F1788" s="21"/>
      <c r="G1788" s="21"/>
      <c r="H1788" s="21"/>
      <c r="I1788" s="21"/>
      <c r="J1788" s="21"/>
      <c r="K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V1788" s="21"/>
      <c r="BW1788" s="21"/>
      <c r="BX1788" s="21"/>
      <c r="BY1788" s="21"/>
      <c r="BZ1788" s="21"/>
      <c r="CA1788" s="21"/>
      <c r="CB1788" s="21"/>
      <c r="CC1788" s="21"/>
      <c r="CD1788" s="21"/>
      <c r="CE1788" s="21"/>
      <c r="CF1788" s="21"/>
      <c r="DH1788" s="21"/>
      <c r="DI1788" s="21"/>
    </row>
    <row r="1789" spans="1:113" x14ac:dyDescent="0.25">
      <c r="A1789" s="21"/>
      <c r="B1789" s="21"/>
      <c r="C1789" s="21"/>
      <c r="D1789" s="21"/>
      <c r="E1789" s="21"/>
      <c r="F1789" s="21"/>
      <c r="G1789" s="21"/>
      <c r="H1789" s="21"/>
      <c r="I1789" s="21"/>
      <c r="J1789" s="21"/>
      <c r="K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V1789" s="21"/>
      <c r="BW1789" s="21"/>
      <c r="BX1789" s="21"/>
      <c r="BY1789" s="21"/>
      <c r="BZ1789" s="21"/>
      <c r="CA1789" s="21"/>
      <c r="CB1789" s="21"/>
      <c r="CC1789" s="21"/>
      <c r="CD1789" s="21"/>
      <c r="CE1789" s="21"/>
      <c r="CF1789" s="21"/>
      <c r="DH1789" s="21"/>
      <c r="DI1789" s="21"/>
    </row>
    <row r="1790" spans="1:113" x14ac:dyDescent="0.25">
      <c r="A1790" s="21"/>
      <c r="B1790" s="21"/>
      <c r="C1790" s="21"/>
      <c r="D1790" s="21"/>
      <c r="E1790" s="21"/>
      <c r="F1790" s="21"/>
      <c r="G1790" s="21"/>
      <c r="H1790" s="21"/>
      <c r="I1790" s="21"/>
      <c r="J1790" s="21"/>
      <c r="K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V1790" s="21"/>
      <c r="BW1790" s="21"/>
      <c r="BX1790" s="21"/>
      <c r="BY1790" s="21"/>
      <c r="BZ1790" s="21"/>
      <c r="CA1790" s="21"/>
      <c r="CB1790" s="21"/>
      <c r="CC1790" s="21"/>
      <c r="CD1790" s="21"/>
      <c r="CE1790" s="21"/>
      <c r="CF1790" s="21"/>
      <c r="DH1790" s="21"/>
      <c r="DI1790" s="21"/>
    </row>
    <row r="1791" spans="1:113" x14ac:dyDescent="0.25">
      <c r="A1791" s="21"/>
      <c r="B1791" s="21"/>
      <c r="C1791" s="21"/>
      <c r="D1791" s="21"/>
      <c r="E1791" s="21"/>
      <c r="F1791" s="21"/>
      <c r="G1791" s="21"/>
      <c r="H1791" s="21"/>
      <c r="I1791" s="21"/>
      <c r="J1791" s="21"/>
      <c r="K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V1791" s="21"/>
      <c r="BW1791" s="21"/>
      <c r="BX1791" s="21"/>
      <c r="BY1791" s="21"/>
      <c r="BZ1791" s="21"/>
      <c r="CA1791" s="21"/>
      <c r="CB1791" s="21"/>
      <c r="CC1791" s="21"/>
      <c r="CD1791" s="21"/>
      <c r="CE1791" s="21"/>
      <c r="CF1791" s="21"/>
      <c r="DH1791" s="21"/>
      <c r="DI1791" s="21"/>
    </row>
    <row r="1792" spans="1:113" x14ac:dyDescent="0.25">
      <c r="A1792" s="21"/>
      <c r="B1792" s="21"/>
      <c r="C1792" s="21"/>
      <c r="D1792" s="21"/>
      <c r="E1792" s="21"/>
      <c r="F1792" s="21"/>
      <c r="G1792" s="21"/>
      <c r="H1792" s="21"/>
      <c r="I1792" s="21"/>
      <c r="J1792" s="21"/>
      <c r="K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V1792" s="21"/>
      <c r="BW1792" s="21"/>
      <c r="BX1792" s="21"/>
      <c r="BY1792" s="21"/>
      <c r="BZ1792" s="21"/>
      <c r="CA1792" s="21"/>
      <c r="CB1792" s="21"/>
      <c r="CC1792" s="21"/>
      <c r="CD1792" s="21"/>
      <c r="CE1792" s="21"/>
      <c r="CF1792" s="21"/>
      <c r="DH1792" s="21"/>
      <c r="DI1792" s="21"/>
    </row>
    <row r="1793" spans="1:113" x14ac:dyDescent="0.25">
      <c r="A1793" s="21"/>
      <c r="B1793" s="21"/>
      <c r="C1793" s="21"/>
      <c r="D1793" s="21"/>
      <c r="E1793" s="21"/>
      <c r="F1793" s="21"/>
      <c r="G1793" s="21"/>
      <c r="H1793" s="21"/>
      <c r="I1793" s="21"/>
      <c r="J1793" s="21"/>
      <c r="K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V1793" s="21"/>
      <c r="BW1793" s="21"/>
      <c r="BX1793" s="21"/>
      <c r="BY1793" s="21"/>
      <c r="BZ1793" s="21"/>
      <c r="CA1793" s="21"/>
      <c r="CB1793" s="21"/>
      <c r="CC1793" s="21"/>
      <c r="CD1793" s="21"/>
      <c r="CE1793" s="21"/>
      <c r="CF1793" s="21"/>
      <c r="DH1793" s="21"/>
      <c r="DI1793" s="21"/>
    </row>
    <row r="1794" spans="1:113" x14ac:dyDescent="0.25">
      <c r="A1794" s="21"/>
      <c r="B1794" s="21"/>
      <c r="C1794" s="21"/>
      <c r="D1794" s="21"/>
      <c r="E1794" s="21"/>
      <c r="F1794" s="21"/>
      <c r="G1794" s="21"/>
      <c r="H1794" s="21"/>
      <c r="I1794" s="21"/>
      <c r="J1794" s="21"/>
      <c r="K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V1794" s="21"/>
      <c r="BW1794" s="21"/>
      <c r="BX1794" s="21"/>
      <c r="BY1794" s="21"/>
      <c r="BZ1794" s="21"/>
      <c r="CA1794" s="21"/>
      <c r="CB1794" s="21"/>
      <c r="CC1794" s="21"/>
      <c r="CD1794" s="21"/>
      <c r="CE1794" s="21"/>
      <c r="CF1794" s="21"/>
      <c r="DH1794" s="21"/>
      <c r="DI1794" s="21"/>
    </row>
    <row r="1795" spans="1:113" x14ac:dyDescent="0.25">
      <c r="A1795" s="21"/>
      <c r="B1795" s="21"/>
      <c r="C1795" s="21"/>
      <c r="D1795" s="21"/>
      <c r="E1795" s="21"/>
      <c r="F1795" s="21"/>
      <c r="G1795" s="21"/>
      <c r="H1795" s="21"/>
      <c r="I1795" s="21"/>
      <c r="J1795" s="21"/>
      <c r="K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V1795" s="21"/>
      <c r="BW1795" s="21"/>
      <c r="BX1795" s="21"/>
      <c r="BY1795" s="21"/>
      <c r="BZ1795" s="21"/>
      <c r="CA1795" s="21"/>
      <c r="CB1795" s="21"/>
      <c r="CC1795" s="21"/>
      <c r="CD1795" s="21"/>
      <c r="CE1795" s="21"/>
      <c r="CF1795" s="21"/>
      <c r="DH1795" s="21"/>
      <c r="DI1795" s="21"/>
    </row>
    <row r="1796" spans="1:113" x14ac:dyDescent="0.25">
      <c r="A1796" s="21"/>
      <c r="B1796" s="21"/>
      <c r="C1796" s="21"/>
      <c r="D1796" s="21"/>
      <c r="E1796" s="21"/>
      <c r="F1796" s="21"/>
      <c r="G1796" s="21"/>
      <c r="H1796" s="21"/>
      <c r="I1796" s="21"/>
      <c r="J1796" s="21"/>
      <c r="K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V1796" s="21"/>
      <c r="BW1796" s="21"/>
      <c r="BX1796" s="21"/>
      <c r="BY1796" s="21"/>
      <c r="BZ1796" s="21"/>
      <c r="CA1796" s="21"/>
      <c r="CB1796" s="21"/>
      <c r="CC1796" s="21"/>
      <c r="CD1796" s="21"/>
      <c r="CE1796" s="21"/>
      <c r="CF1796" s="21"/>
      <c r="DH1796" s="21"/>
      <c r="DI1796" s="21"/>
    </row>
    <row r="1797" spans="1:113" x14ac:dyDescent="0.25">
      <c r="A1797" s="21"/>
      <c r="B1797" s="21"/>
      <c r="C1797" s="21"/>
      <c r="D1797" s="21"/>
      <c r="E1797" s="21"/>
      <c r="F1797" s="21"/>
      <c r="G1797" s="21"/>
      <c r="H1797" s="21"/>
      <c r="I1797" s="21"/>
      <c r="J1797" s="21"/>
      <c r="K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V1797" s="21"/>
      <c r="BW1797" s="21"/>
      <c r="BX1797" s="21"/>
      <c r="BY1797" s="21"/>
      <c r="BZ1797" s="21"/>
      <c r="CA1797" s="21"/>
      <c r="CB1797" s="21"/>
      <c r="CC1797" s="21"/>
      <c r="CD1797" s="21"/>
      <c r="CE1797" s="21"/>
      <c r="CF1797" s="21"/>
      <c r="DH1797" s="21"/>
      <c r="DI1797" s="21"/>
    </row>
    <row r="1798" spans="1:113" x14ac:dyDescent="0.25">
      <c r="A1798" s="21"/>
      <c r="B1798" s="21"/>
      <c r="C1798" s="21"/>
      <c r="D1798" s="21"/>
      <c r="E1798" s="21"/>
      <c r="F1798" s="21"/>
      <c r="G1798" s="21"/>
      <c r="H1798" s="21"/>
      <c r="I1798" s="21"/>
      <c r="J1798" s="21"/>
      <c r="K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V1798" s="21"/>
      <c r="BW1798" s="21"/>
      <c r="BX1798" s="21"/>
      <c r="BY1798" s="21"/>
      <c r="BZ1798" s="21"/>
      <c r="CA1798" s="21"/>
      <c r="CB1798" s="21"/>
      <c r="CC1798" s="21"/>
      <c r="CD1798" s="21"/>
      <c r="CE1798" s="21"/>
      <c r="CF1798" s="21"/>
      <c r="DH1798" s="21"/>
      <c r="DI1798" s="21"/>
    </row>
    <row r="1799" spans="1:113" x14ac:dyDescent="0.25">
      <c r="A1799" s="21"/>
      <c r="B1799" s="21"/>
      <c r="C1799" s="21"/>
      <c r="D1799" s="21"/>
      <c r="E1799" s="21"/>
      <c r="F1799" s="21"/>
      <c r="G1799" s="21"/>
      <c r="H1799" s="21"/>
      <c r="I1799" s="21"/>
      <c r="J1799" s="21"/>
      <c r="K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V1799" s="21"/>
      <c r="BW1799" s="21"/>
      <c r="BX1799" s="21"/>
      <c r="BY1799" s="21"/>
      <c r="BZ1799" s="21"/>
      <c r="CA1799" s="21"/>
      <c r="CB1799" s="21"/>
      <c r="CC1799" s="21"/>
      <c r="CD1799" s="21"/>
      <c r="CE1799" s="21"/>
      <c r="CF1799" s="21"/>
      <c r="DH1799" s="21"/>
      <c r="DI1799" s="21"/>
    </row>
    <row r="1800" spans="1:113" x14ac:dyDescent="0.25">
      <c r="A1800" s="21"/>
      <c r="B1800" s="21"/>
      <c r="C1800" s="21"/>
      <c r="D1800" s="21"/>
      <c r="E1800" s="21"/>
      <c r="F1800" s="21"/>
      <c r="G1800" s="21"/>
      <c r="H1800" s="21"/>
      <c r="I1800" s="21"/>
      <c r="J1800" s="21"/>
      <c r="K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V1800" s="21"/>
      <c r="BW1800" s="21"/>
      <c r="BX1800" s="21"/>
      <c r="BY1800" s="21"/>
      <c r="BZ1800" s="21"/>
      <c r="CA1800" s="21"/>
      <c r="CB1800" s="21"/>
      <c r="CC1800" s="21"/>
      <c r="CD1800" s="21"/>
      <c r="CE1800" s="21"/>
      <c r="CF1800" s="21"/>
      <c r="DH1800" s="21"/>
      <c r="DI1800" s="21"/>
    </row>
    <row r="1801" spans="1:113" x14ac:dyDescent="0.25">
      <c r="A1801" s="21"/>
      <c r="B1801" s="21"/>
      <c r="C1801" s="21"/>
      <c r="D1801" s="21"/>
      <c r="E1801" s="21"/>
      <c r="F1801" s="21"/>
      <c r="G1801" s="21"/>
      <c r="H1801" s="21"/>
      <c r="I1801" s="21"/>
      <c r="J1801" s="21"/>
      <c r="K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V1801" s="21"/>
      <c r="BW1801" s="21"/>
      <c r="BX1801" s="21"/>
      <c r="BY1801" s="21"/>
      <c r="BZ1801" s="21"/>
      <c r="CA1801" s="21"/>
      <c r="CB1801" s="21"/>
      <c r="CC1801" s="21"/>
      <c r="CD1801" s="21"/>
      <c r="CE1801" s="21"/>
      <c r="CF1801" s="21"/>
      <c r="DH1801" s="21"/>
      <c r="DI1801" s="21"/>
    </row>
    <row r="1802" spans="1:113" x14ac:dyDescent="0.25">
      <c r="A1802" s="21"/>
      <c r="B1802" s="21"/>
      <c r="C1802" s="21"/>
      <c r="D1802" s="21"/>
      <c r="E1802" s="21"/>
      <c r="F1802" s="21"/>
      <c r="G1802" s="21"/>
      <c r="H1802" s="21"/>
      <c r="I1802" s="21"/>
      <c r="J1802" s="21"/>
      <c r="K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V1802" s="21"/>
      <c r="BW1802" s="21"/>
      <c r="BX1802" s="21"/>
      <c r="BY1802" s="21"/>
      <c r="BZ1802" s="21"/>
      <c r="CA1802" s="21"/>
      <c r="CB1802" s="21"/>
      <c r="CC1802" s="21"/>
      <c r="CD1802" s="21"/>
      <c r="CE1802" s="21"/>
      <c r="CF1802" s="21"/>
      <c r="DH1802" s="21"/>
      <c r="DI1802" s="21"/>
    </row>
    <row r="1803" spans="1:113" x14ac:dyDescent="0.25">
      <c r="A1803" s="21"/>
      <c r="B1803" s="21"/>
      <c r="C1803" s="21"/>
      <c r="D1803" s="21"/>
      <c r="E1803" s="21"/>
      <c r="F1803" s="21"/>
      <c r="G1803" s="21"/>
      <c r="H1803" s="21"/>
      <c r="I1803" s="21"/>
      <c r="J1803" s="21"/>
      <c r="K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V1803" s="21"/>
      <c r="BW1803" s="21"/>
      <c r="BX1803" s="21"/>
      <c r="BY1803" s="21"/>
      <c r="BZ1803" s="21"/>
      <c r="CA1803" s="21"/>
      <c r="CB1803" s="21"/>
      <c r="CC1803" s="21"/>
      <c r="CD1803" s="21"/>
      <c r="CE1803" s="21"/>
      <c r="CF1803" s="21"/>
      <c r="DH1803" s="21"/>
      <c r="DI1803" s="21"/>
    </row>
    <row r="1804" spans="1:113" x14ac:dyDescent="0.25">
      <c r="A1804" s="21"/>
      <c r="B1804" s="21"/>
      <c r="C1804" s="21"/>
      <c r="D1804" s="21"/>
      <c r="E1804" s="21"/>
      <c r="F1804" s="21"/>
      <c r="G1804" s="21"/>
      <c r="H1804" s="21"/>
      <c r="I1804" s="21"/>
      <c r="J1804" s="21"/>
      <c r="K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V1804" s="21"/>
      <c r="BW1804" s="21"/>
      <c r="BX1804" s="21"/>
      <c r="BY1804" s="21"/>
      <c r="BZ1804" s="21"/>
      <c r="CA1804" s="21"/>
      <c r="CB1804" s="21"/>
      <c r="CC1804" s="21"/>
      <c r="CD1804" s="21"/>
      <c r="CE1804" s="21"/>
      <c r="CF1804" s="21"/>
      <c r="DH1804" s="21"/>
      <c r="DI1804" s="21"/>
    </row>
    <row r="1805" spans="1:113" x14ac:dyDescent="0.25">
      <c r="A1805" s="21"/>
      <c r="B1805" s="21"/>
      <c r="C1805" s="21"/>
      <c r="D1805" s="21"/>
      <c r="E1805" s="21"/>
      <c r="F1805" s="21"/>
      <c r="G1805" s="21"/>
      <c r="H1805" s="21"/>
      <c r="I1805" s="21"/>
      <c r="J1805" s="21"/>
      <c r="K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V1805" s="21"/>
      <c r="BW1805" s="21"/>
      <c r="BX1805" s="21"/>
      <c r="BY1805" s="21"/>
      <c r="BZ1805" s="21"/>
      <c r="CA1805" s="21"/>
      <c r="CB1805" s="21"/>
      <c r="CC1805" s="21"/>
      <c r="CD1805" s="21"/>
      <c r="CE1805" s="21"/>
      <c r="CF1805" s="21"/>
      <c r="DH1805" s="21"/>
      <c r="DI1805" s="21"/>
    </row>
    <row r="1806" spans="1:113" x14ac:dyDescent="0.25">
      <c r="A1806" s="21"/>
      <c r="B1806" s="21"/>
      <c r="C1806" s="21"/>
      <c r="D1806" s="21"/>
      <c r="E1806" s="21"/>
      <c r="F1806" s="21"/>
      <c r="G1806" s="21"/>
      <c r="H1806" s="21"/>
      <c r="I1806" s="21"/>
      <c r="J1806" s="21"/>
      <c r="K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V1806" s="21"/>
      <c r="BW1806" s="21"/>
      <c r="BX1806" s="21"/>
      <c r="BY1806" s="21"/>
      <c r="BZ1806" s="21"/>
      <c r="CA1806" s="21"/>
      <c r="CB1806" s="21"/>
      <c r="CC1806" s="21"/>
      <c r="CD1806" s="21"/>
      <c r="CE1806" s="21"/>
      <c r="CF1806" s="21"/>
      <c r="DH1806" s="21"/>
      <c r="DI1806" s="21"/>
    </row>
    <row r="1807" spans="1:113" x14ac:dyDescent="0.25">
      <c r="A1807" s="21"/>
      <c r="B1807" s="21"/>
      <c r="C1807" s="21"/>
      <c r="D1807" s="21"/>
      <c r="E1807" s="21"/>
      <c r="F1807" s="21"/>
      <c r="G1807" s="21"/>
      <c r="H1807" s="21"/>
      <c r="I1807" s="21"/>
      <c r="J1807" s="21"/>
      <c r="K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V1807" s="21"/>
      <c r="BW1807" s="21"/>
      <c r="BX1807" s="21"/>
      <c r="BY1807" s="21"/>
      <c r="BZ1807" s="21"/>
      <c r="CA1807" s="21"/>
      <c r="CB1807" s="21"/>
      <c r="CC1807" s="21"/>
      <c r="CD1807" s="21"/>
      <c r="CE1807" s="21"/>
      <c r="CF1807" s="21"/>
      <c r="DH1807" s="21"/>
      <c r="DI1807" s="21"/>
    </row>
    <row r="1808" spans="1:113" x14ac:dyDescent="0.25">
      <c r="A1808" s="21"/>
      <c r="B1808" s="21"/>
      <c r="C1808" s="21"/>
      <c r="D1808" s="21"/>
      <c r="E1808" s="21"/>
      <c r="F1808" s="21"/>
      <c r="G1808" s="21"/>
      <c r="H1808" s="21"/>
      <c r="I1808" s="21"/>
      <c r="J1808" s="21"/>
      <c r="K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V1808" s="21"/>
      <c r="BW1808" s="21"/>
      <c r="BX1808" s="21"/>
      <c r="BY1808" s="21"/>
      <c r="BZ1808" s="21"/>
      <c r="CA1808" s="21"/>
      <c r="CB1808" s="21"/>
      <c r="CC1808" s="21"/>
      <c r="CD1808" s="21"/>
      <c r="CE1808" s="21"/>
      <c r="CF1808" s="21"/>
      <c r="DH1808" s="21"/>
      <c r="DI1808" s="21"/>
    </row>
    <row r="1809" spans="1:113" x14ac:dyDescent="0.25">
      <c r="A1809" s="21"/>
      <c r="B1809" s="21"/>
      <c r="C1809" s="21"/>
      <c r="D1809" s="21"/>
      <c r="E1809" s="21"/>
      <c r="F1809" s="21"/>
      <c r="G1809" s="21"/>
      <c r="H1809" s="21"/>
      <c r="I1809" s="21"/>
      <c r="J1809" s="21"/>
      <c r="K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V1809" s="21"/>
      <c r="BW1809" s="21"/>
      <c r="BX1809" s="21"/>
      <c r="BY1809" s="21"/>
      <c r="BZ1809" s="21"/>
      <c r="CA1809" s="21"/>
      <c r="CB1809" s="21"/>
      <c r="CC1809" s="21"/>
      <c r="CD1809" s="21"/>
      <c r="CE1809" s="21"/>
      <c r="CF1809" s="21"/>
      <c r="DH1809" s="21"/>
      <c r="DI1809" s="21"/>
    </row>
    <row r="1810" spans="1:113" x14ac:dyDescent="0.25">
      <c r="A1810" s="21"/>
      <c r="B1810" s="21"/>
      <c r="C1810" s="21"/>
      <c r="D1810" s="21"/>
      <c r="E1810" s="21"/>
      <c r="F1810" s="21"/>
      <c r="G1810" s="21"/>
      <c r="H1810" s="21"/>
      <c r="I1810" s="21"/>
      <c r="J1810" s="21"/>
      <c r="K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V1810" s="21"/>
      <c r="BW1810" s="21"/>
      <c r="BX1810" s="21"/>
      <c r="BY1810" s="21"/>
      <c r="BZ1810" s="21"/>
      <c r="CA1810" s="21"/>
      <c r="CB1810" s="21"/>
      <c r="CC1810" s="21"/>
      <c r="CD1810" s="21"/>
      <c r="CE1810" s="21"/>
      <c r="CF1810" s="21"/>
      <c r="DH1810" s="21"/>
      <c r="DI1810" s="21"/>
    </row>
    <row r="1811" spans="1:113" x14ac:dyDescent="0.25">
      <c r="A1811" s="21"/>
      <c r="B1811" s="21"/>
      <c r="C1811" s="21"/>
      <c r="D1811" s="21"/>
      <c r="E1811" s="21"/>
      <c r="F1811" s="21"/>
      <c r="G1811" s="21"/>
      <c r="H1811" s="21"/>
      <c r="I1811" s="21"/>
      <c r="J1811" s="21"/>
      <c r="K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V1811" s="21"/>
      <c r="BW1811" s="21"/>
      <c r="BX1811" s="21"/>
      <c r="BY1811" s="21"/>
      <c r="BZ1811" s="21"/>
      <c r="CA1811" s="21"/>
      <c r="CB1811" s="21"/>
      <c r="CC1811" s="21"/>
      <c r="CD1811" s="21"/>
      <c r="CE1811" s="21"/>
      <c r="CF1811" s="21"/>
      <c r="DH1811" s="21"/>
      <c r="DI1811" s="21"/>
    </row>
    <row r="1812" spans="1:113" x14ac:dyDescent="0.25">
      <c r="A1812" s="21"/>
      <c r="B1812" s="21"/>
      <c r="C1812" s="21"/>
      <c r="D1812" s="21"/>
      <c r="E1812" s="21"/>
      <c r="F1812" s="21"/>
      <c r="G1812" s="21"/>
      <c r="H1812" s="21"/>
      <c r="I1812" s="21"/>
      <c r="J1812" s="21"/>
      <c r="K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V1812" s="21"/>
      <c r="BW1812" s="21"/>
      <c r="BX1812" s="21"/>
      <c r="BY1812" s="21"/>
      <c r="BZ1812" s="21"/>
      <c r="CA1812" s="21"/>
      <c r="CB1812" s="21"/>
      <c r="CC1812" s="21"/>
      <c r="CD1812" s="21"/>
      <c r="CE1812" s="21"/>
      <c r="CF1812" s="21"/>
      <c r="DH1812" s="21"/>
      <c r="DI1812" s="21"/>
    </row>
    <row r="1813" spans="1:113" x14ac:dyDescent="0.25">
      <c r="A1813" s="21"/>
      <c r="B1813" s="21"/>
      <c r="C1813" s="21"/>
      <c r="D1813" s="21"/>
      <c r="E1813" s="21"/>
      <c r="F1813" s="21"/>
      <c r="G1813" s="21"/>
      <c r="H1813" s="21"/>
      <c r="I1813" s="21"/>
      <c r="J1813" s="21"/>
      <c r="K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V1813" s="21"/>
      <c r="BW1813" s="21"/>
      <c r="BX1813" s="21"/>
      <c r="BY1813" s="21"/>
      <c r="BZ1813" s="21"/>
      <c r="CA1813" s="21"/>
      <c r="CB1813" s="21"/>
      <c r="CC1813" s="21"/>
      <c r="CD1813" s="21"/>
      <c r="CE1813" s="21"/>
      <c r="CF1813" s="21"/>
      <c r="DH1813" s="21"/>
      <c r="DI1813" s="21"/>
    </row>
    <row r="1814" spans="1:113" x14ac:dyDescent="0.25">
      <c r="A1814" s="21"/>
      <c r="B1814" s="21"/>
      <c r="C1814" s="21"/>
      <c r="D1814" s="21"/>
      <c r="E1814" s="21"/>
      <c r="F1814" s="21"/>
      <c r="G1814" s="21"/>
      <c r="H1814" s="21"/>
      <c r="I1814" s="21"/>
      <c r="J1814" s="21"/>
      <c r="K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V1814" s="21"/>
      <c r="BW1814" s="21"/>
      <c r="BX1814" s="21"/>
      <c r="BY1814" s="21"/>
      <c r="BZ1814" s="21"/>
      <c r="CA1814" s="21"/>
      <c r="CB1814" s="21"/>
      <c r="CC1814" s="21"/>
      <c r="CD1814" s="21"/>
      <c r="CE1814" s="21"/>
      <c r="CF1814" s="21"/>
      <c r="DH1814" s="21"/>
      <c r="DI1814" s="21"/>
    </row>
    <row r="1815" spans="1:113" x14ac:dyDescent="0.25">
      <c r="A1815" s="21"/>
      <c r="B1815" s="21"/>
      <c r="C1815" s="21"/>
      <c r="D1815" s="21"/>
      <c r="E1815" s="21"/>
      <c r="F1815" s="21"/>
      <c r="G1815" s="21"/>
      <c r="H1815" s="21"/>
      <c r="I1815" s="21"/>
      <c r="J1815" s="21"/>
      <c r="K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V1815" s="21"/>
      <c r="BW1815" s="21"/>
      <c r="BX1815" s="21"/>
      <c r="BY1815" s="21"/>
      <c r="BZ1815" s="21"/>
      <c r="CA1815" s="21"/>
      <c r="CB1815" s="21"/>
      <c r="CC1815" s="21"/>
      <c r="CD1815" s="21"/>
      <c r="CE1815" s="21"/>
      <c r="CF1815" s="21"/>
      <c r="DH1815" s="21"/>
      <c r="DI1815" s="21"/>
    </row>
    <row r="1816" spans="1:113" x14ac:dyDescent="0.25">
      <c r="A1816" s="21"/>
      <c r="B1816" s="21"/>
      <c r="C1816" s="21"/>
      <c r="D1816" s="21"/>
      <c r="E1816" s="21"/>
      <c r="F1816" s="21"/>
      <c r="G1816" s="21"/>
      <c r="H1816" s="21"/>
      <c r="I1816" s="21"/>
      <c r="J1816" s="21"/>
      <c r="K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V1816" s="21"/>
      <c r="BW1816" s="21"/>
      <c r="BX1816" s="21"/>
      <c r="BY1816" s="21"/>
      <c r="BZ1816" s="21"/>
      <c r="CA1816" s="21"/>
      <c r="CB1816" s="21"/>
      <c r="CC1816" s="21"/>
      <c r="CD1816" s="21"/>
      <c r="CE1816" s="21"/>
      <c r="CF1816" s="21"/>
      <c r="DH1816" s="21"/>
      <c r="DI1816" s="21"/>
    </row>
    <row r="1817" spans="1:113" x14ac:dyDescent="0.25">
      <c r="A1817" s="21"/>
      <c r="B1817" s="21"/>
      <c r="C1817" s="21"/>
      <c r="D1817" s="21"/>
      <c r="E1817" s="21"/>
      <c r="F1817" s="21"/>
      <c r="G1817" s="21"/>
      <c r="H1817" s="21"/>
      <c r="I1817" s="21"/>
      <c r="J1817" s="21"/>
      <c r="K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V1817" s="21"/>
      <c r="BW1817" s="21"/>
      <c r="BX1817" s="21"/>
      <c r="BY1817" s="21"/>
      <c r="BZ1817" s="21"/>
      <c r="CA1817" s="21"/>
      <c r="CB1817" s="21"/>
      <c r="CC1817" s="21"/>
      <c r="CD1817" s="21"/>
      <c r="CE1817" s="21"/>
      <c r="CF1817" s="21"/>
      <c r="DH1817" s="21"/>
      <c r="DI1817" s="21"/>
    </row>
    <row r="1818" spans="1:113" x14ac:dyDescent="0.25">
      <c r="A1818" s="21"/>
      <c r="B1818" s="21"/>
      <c r="C1818" s="21"/>
      <c r="D1818" s="21"/>
      <c r="E1818" s="21"/>
      <c r="F1818" s="21"/>
      <c r="G1818" s="21"/>
      <c r="H1818" s="21"/>
      <c r="I1818" s="21"/>
      <c r="J1818" s="21"/>
      <c r="K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V1818" s="21"/>
      <c r="BW1818" s="21"/>
      <c r="BX1818" s="21"/>
      <c r="BY1818" s="21"/>
      <c r="BZ1818" s="21"/>
      <c r="CA1818" s="21"/>
      <c r="CB1818" s="21"/>
      <c r="CC1818" s="21"/>
      <c r="CD1818" s="21"/>
      <c r="CE1818" s="21"/>
      <c r="CF1818" s="21"/>
      <c r="DH1818" s="21"/>
      <c r="DI1818" s="21"/>
    </row>
    <row r="1819" spans="1:113" x14ac:dyDescent="0.25">
      <c r="A1819" s="21"/>
      <c r="B1819" s="21"/>
      <c r="C1819" s="21"/>
      <c r="D1819" s="21"/>
      <c r="E1819" s="21"/>
      <c r="F1819" s="21"/>
      <c r="G1819" s="21"/>
      <c r="H1819" s="21"/>
      <c r="I1819" s="21"/>
      <c r="J1819" s="21"/>
      <c r="K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V1819" s="21"/>
      <c r="BW1819" s="21"/>
      <c r="BX1819" s="21"/>
      <c r="BY1819" s="21"/>
      <c r="BZ1819" s="21"/>
      <c r="CA1819" s="21"/>
      <c r="CB1819" s="21"/>
      <c r="CC1819" s="21"/>
      <c r="CD1819" s="21"/>
      <c r="CE1819" s="21"/>
      <c r="CF1819" s="21"/>
      <c r="DH1819" s="21"/>
      <c r="DI1819" s="21"/>
    </row>
    <row r="1820" spans="1:113" x14ac:dyDescent="0.25">
      <c r="A1820" s="21"/>
      <c r="B1820" s="21"/>
      <c r="C1820" s="21"/>
      <c r="D1820" s="21"/>
      <c r="E1820" s="21"/>
      <c r="F1820" s="21"/>
      <c r="G1820" s="21"/>
      <c r="H1820" s="21"/>
      <c r="I1820" s="21"/>
      <c r="J1820" s="21"/>
      <c r="K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V1820" s="21"/>
      <c r="BW1820" s="21"/>
      <c r="BX1820" s="21"/>
      <c r="BY1820" s="21"/>
      <c r="BZ1820" s="21"/>
      <c r="CA1820" s="21"/>
      <c r="CB1820" s="21"/>
      <c r="CC1820" s="21"/>
      <c r="CD1820" s="21"/>
      <c r="CE1820" s="21"/>
      <c r="CF1820" s="21"/>
      <c r="DH1820" s="21"/>
      <c r="DI1820" s="21"/>
    </row>
    <row r="1821" spans="1:113" x14ac:dyDescent="0.25">
      <c r="A1821" s="21"/>
      <c r="B1821" s="21"/>
      <c r="C1821" s="21"/>
      <c r="D1821" s="21"/>
      <c r="E1821" s="21"/>
      <c r="F1821" s="21"/>
      <c r="G1821" s="21"/>
      <c r="H1821" s="21"/>
      <c r="I1821" s="21"/>
      <c r="J1821" s="21"/>
      <c r="K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V1821" s="21"/>
      <c r="BW1821" s="21"/>
      <c r="BX1821" s="21"/>
      <c r="BY1821" s="21"/>
      <c r="BZ1821" s="21"/>
      <c r="CA1821" s="21"/>
      <c r="CB1821" s="21"/>
      <c r="CC1821" s="21"/>
      <c r="CD1821" s="21"/>
      <c r="CE1821" s="21"/>
      <c r="CF1821" s="21"/>
      <c r="DH1821" s="21"/>
      <c r="DI1821" s="21"/>
    </row>
    <row r="1822" spans="1:113" x14ac:dyDescent="0.25">
      <c r="A1822" s="21"/>
      <c r="B1822" s="21"/>
      <c r="C1822" s="21"/>
      <c r="D1822" s="21"/>
      <c r="E1822" s="21"/>
      <c r="F1822" s="21"/>
      <c r="G1822" s="21"/>
      <c r="H1822" s="21"/>
      <c r="I1822" s="21"/>
      <c r="J1822" s="21"/>
      <c r="K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V1822" s="21"/>
      <c r="BW1822" s="21"/>
      <c r="BX1822" s="21"/>
      <c r="BY1822" s="21"/>
      <c r="BZ1822" s="21"/>
      <c r="CA1822" s="21"/>
      <c r="CB1822" s="21"/>
      <c r="CC1822" s="21"/>
      <c r="CD1822" s="21"/>
      <c r="CE1822" s="21"/>
      <c r="CF1822" s="21"/>
      <c r="DH1822" s="21"/>
      <c r="DI1822" s="21"/>
    </row>
    <row r="1823" spans="1:113" x14ac:dyDescent="0.25">
      <c r="A1823" s="21"/>
      <c r="B1823" s="21"/>
      <c r="C1823" s="21"/>
      <c r="D1823" s="21"/>
      <c r="E1823" s="21"/>
      <c r="F1823" s="21"/>
      <c r="G1823" s="21"/>
      <c r="H1823" s="21"/>
      <c r="I1823" s="21"/>
      <c r="J1823" s="21"/>
      <c r="K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V1823" s="21"/>
      <c r="BW1823" s="21"/>
      <c r="BX1823" s="21"/>
      <c r="BY1823" s="21"/>
      <c r="BZ1823" s="21"/>
      <c r="CA1823" s="21"/>
      <c r="CB1823" s="21"/>
      <c r="CC1823" s="21"/>
      <c r="CD1823" s="21"/>
      <c r="CE1823" s="21"/>
      <c r="CF1823" s="21"/>
      <c r="DH1823" s="21"/>
      <c r="DI1823" s="21"/>
    </row>
    <row r="1824" spans="1:113" x14ac:dyDescent="0.25">
      <c r="A1824" s="21"/>
      <c r="B1824" s="21"/>
      <c r="C1824" s="21"/>
      <c r="D1824" s="21"/>
      <c r="E1824" s="21"/>
      <c r="F1824" s="21"/>
      <c r="G1824" s="21"/>
      <c r="H1824" s="21"/>
      <c r="I1824" s="21"/>
      <c r="J1824" s="21"/>
      <c r="K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V1824" s="21"/>
      <c r="BW1824" s="21"/>
      <c r="BX1824" s="21"/>
      <c r="BY1824" s="21"/>
      <c r="BZ1824" s="21"/>
      <c r="CA1824" s="21"/>
      <c r="CB1824" s="21"/>
      <c r="CC1824" s="21"/>
      <c r="CD1824" s="21"/>
      <c r="CE1824" s="21"/>
      <c r="CF1824" s="21"/>
      <c r="DH1824" s="21"/>
      <c r="DI1824" s="21"/>
    </row>
    <row r="1825" spans="1:113" x14ac:dyDescent="0.25">
      <c r="A1825" s="21"/>
      <c r="B1825" s="21"/>
      <c r="C1825" s="21"/>
      <c r="D1825" s="21"/>
      <c r="E1825" s="21"/>
      <c r="F1825" s="21"/>
      <c r="G1825" s="21"/>
      <c r="H1825" s="21"/>
      <c r="I1825" s="21"/>
      <c r="J1825" s="21"/>
      <c r="K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V1825" s="21"/>
      <c r="BW1825" s="21"/>
      <c r="BX1825" s="21"/>
      <c r="BY1825" s="21"/>
      <c r="BZ1825" s="21"/>
      <c r="CA1825" s="21"/>
      <c r="CB1825" s="21"/>
      <c r="CC1825" s="21"/>
      <c r="CD1825" s="21"/>
      <c r="CE1825" s="21"/>
      <c r="CF1825" s="21"/>
      <c r="DH1825" s="21"/>
      <c r="DI1825" s="21"/>
    </row>
    <row r="1826" spans="1:113" x14ac:dyDescent="0.25">
      <c r="A1826" s="21"/>
      <c r="B1826" s="21"/>
      <c r="C1826" s="21"/>
      <c r="D1826" s="21"/>
      <c r="E1826" s="21"/>
      <c r="F1826" s="21"/>
      <c r="G1826" s="21"/>
      <c r="H1826" s="21"/>
      <c r="I1826" s="21"/>
      <c r="J1826" s="21"/>
      <c r="K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V1826" s="21"/>
      <c r="BW1826" s="21"/>
      <c r="BX1826" s="21"/>
      <c r="BY1826" s="21"/>
      <c r="BZ1826" s="21"/>
      <c r="CA1826" s="21"/>
      <c r="CB1826" s="21"/>
      <c r="CC1826" s="21"/>
      <c r="CD1826" s="21"/>
      <c r="CE1826" s="21"/>
      <c r="CF1826" s="21"/>
      <c r="DH1826" s="21"/>
      <c r="DI1826" s="21"/>
    </row>
    <row r="1827" spans="1:113" x14ac:dyDescent="0.25">
      <c r="A1827" s="21"/>
      <c r="B1827" s="21"/>
      <c r="C1827" s="21"/>
      <c r="D1827" s="21"/>
      <c r="E1827" s="21"/>
      <c r="F1827" s="21"/>
      <c r="G1827" s="21"/>
      <c r="H1827" s="21"/>
      <c r="I1827" s="21"/>
      <c r="J1827" s="21"/>
      <c r="K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V1827" s="21"/>
      <c r="BW1827" s="21"/>
      <c r="BX1827" s="21"/>
      <c r="BY1827" s="21"/>
      <c r="BZ1827" s="21"/>
      <c r="CA1827" s="21"/>
      <c r="CB1827" s="21"/>
      <c r="CC1827" s="21"/>
      <c r="CD1827" s="21"/>
      <c r="CE1827" s="21"/>
      <c r="CF1827" s="21"/>
      <c r="DH1827" s="21"/>
      <c r="DI1827" s="21"/>
    </row>
    <row r="1828" spans="1:113" x14ac:dyDescent="0.25">
      <c r="A1828" s="21"/>
      <c r="B1828" s="21"/>
      <c r="C1828" s="21"/>
      <c r="D1828" s="21"/>
      <c r="E1828" s="21"/>
      <c r="F1828" s="21"/>
      <c r="G1828" s="21"/>
      <c r="H1828" s="21"/>
      <c r="I1828" s="21"/>
      <c r="J1828" s="21"/>
      <c r="K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V1828" s="21"/>
      <c r="BW1828" s="21"/>
      <c r="BX1828" s="21"/>
      <c r="BY1828" s="21"/>
      <c r="BZ1828" s="21"/>
      <c r="CA1828" s="21"/>
      <c r="CB1828" s="21"/>
      <c r="CC1828" s="21"/>
      <c r="CD1828" s="21"/>
      <c r="CE1828" s="21"/>
      <c r="CF1828" s="21"/>
      <c r="DH1828" s="21"/>
      <c r="DI1828" s="21"/>
    </row>
    <row r="1829" spans="1:113" x14ac:dyDescent="0.25">
      <c r="A1829" s="21"/>
      <c r="B1829" s="21"/>
      <c r="C1829" s="21"/>
      <c r="D1829" s="21"/>
      <c r="E1829" s="21"/>
      <c r="F1829" s="21"/>
      <c r="G1829" s="21"/>
      <c r="H1829" s="21"/>
      <c r="I1829" s="21"/>
      <c r="J1829" s="21"/>
      <c r="K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V1829" s="21"/>
      <c r="BW1829" s="21"/>
      <c r="BX1829" s="21"/>
      <c r="BY1829" s="21"/>
      <c r="BZ1829" s="21"/>
      <c r="CA1829" s="21"/>
      <c r="CB1829" s="21"/>
      <c r="CC1829" s="21"/>
      <c r="CD1829" s="21"/>
      <c r="CE1829" s="21"/>
      <c r="CF1829" s="21"/>
      <c r="DH1829" s="21"/>
      <c r="DI1829" s="21"/>
    </row>
    <row r="1830" spans="1:113" x14ac:dyDescent="0.25">
      <c r="A1830" s="21"/>
      <c r="B1830" s="21"/>
      <c r="C1830" s="21"/>
      <c r="D1830" s="21"/>
      <c r="E1830" s="21"/>
      <c r="F1830" s="21"/>
      <c r="G1830" s="21"/>
      <c r="H1830" s="21"/>
      <c r="I1830" s="21"/>
      <c r="J1830" s="21"/>
      <c r="K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V1830" s="21"/>
      <c r="BW1830" s="21"/>
      <c r="BX1830" s="21"/>
      <c r="BY1830" s="21"/>
      <c r="BZ1830" s="21"/>
      <c r="CA1830" s="21"/>
      <c r="CB1830" s="21"/>
      <c r="CC1830" s="21"/>
      <c r="CD1830" s="21"/>
      <c r="CE1830" s="21"/>
      <c r="CF1830" s="21"/>
      <c r="DH1830" s="21"/>
      <c r="DI1830" s="21"/>
    </row>
    <row r="1831" spans="1:113" x14ac:dyDescent="0.25">
      <c r="A1831" s="21"/>
      <c r="B1831" s="21"/>
      <c r="C1831" s="21"/>
      <c r="D1831" s="21"/>
      <c r="E1831" s="21"/>
      <c r="F1831" s="21"/>
      <c r="G1831" s="21"/>
      <c r="H1831" s="21"/>
      <c r="I1831" s="21"/>
      <c r="J1831" s="21"/>
      <c r="K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V1831" s="21"/>
      <c r="BW1831" s="21"/>
      <c r="BX1831" s="21"/>
      <c r="BY1831" s="21"/>
      <c r="BZ1831" s="21"/>
      <c r="CA1831" s="21"/>
      <c r="CB1831" s="21"/>
      <c r="CC1831" s="21"/>
      <c r="CD1831" s="21"/>
      <c r="CE1831" s="21"/>
      <c r="CF1831" s="21"/>
      <c r="DH1831" s="21"/>
      <c r="DI1831" s="21"/>
    </row>
    <row r="1832" spans="1:113" x14ac:dyDescent="0.25">
      <c r="A1832" s="21"/>
      <c r="B1832" s="21"/>
      <c r="C1832" s="21"/>
      <c r="D1832" s="21"/>
      <c r="E1832" s="21"/>
      <c r="F1832" s="21"/>
      <c r="G1832" s="21"/>
      <c r="H1832" s="21"/>
      <c r="I1832" s="21"/>
      <c r="J1832" s="21"/>
      <c r="K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V1832" s="21"/>
      <c r="BW1832" s="21"/>
      <c r="BX1832" s="21"/>
      <c r="BY1832" s="21"/>
      <c r="BZ1832" s="21"/>
      <c r="CA1832" s="21"/>
      <c r="CB1832" s="21"/>
      <c r="CC1832" s="21"/>
      <c r="CD1832" s="21"/>
      <c r="CE1832" s="21"/>
      <c r="CF1832" s="21"/>
      <c r="DH1832" s="21"/>
      <c r="DI1832" s="21"/>
    </row>
    <row r="1833" spans="1:113" x14ac:dyDescent="0.25">
      <c r="A1833" s="21"/>
      <c r="B1833" s="21"/>
      <c r="C1833" s="21"/>
      <c r="D1833" s="21"/>
      <c r="E1833" s="21"/>
      <c r="F1833" s="21"/>
      <c r="G1833" s="21"/>
      <c r="H1833" s="21"/>
      <c r="I1833" s="21"/>
      <c r="J1833" s="21"/>
      <c r="K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V1833" s="21"/>
      <c r="BW1833" s="21"/>
      <c r="BX1833" s="21"/>
      <c r="BY1833" s="21"/>
      <c r="BZ1833" s="21"/>
      <c r="CA1833" s="21"/>
      <c r="CB1833" s="21"/>
      <c r="CC1833" s="21"/>
      <c r="CD1833" s="21"/>
      <c r="CE1833" s="21"/>
      <c r="CF1833" s="21"/>
      <c r="DH1833" s="21"/>
      <c r="DI1833" s="21"/>
    </row>
    <row r="1834" spans="1:113" x14ac:dyDescent="0.25">
      <c r="A1834" s="21"/>
      <c r="B1834" s="21"/>
      <c r="C1834" s="21"/>
      <c r="D1834" s="21"/>
      <c r="E1834" s="21"/>
      <c r="F1834" s="21"/>
      <c r="G1834" s="21"/>
      <c r="H1834" s="21"/>
      <c r="I1834" s="21"/>
      <c r="J1834" s="21"/>
      <c r="K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V1834" s="21"/>
      <c r="BW1834" s="21"/>
      <c r="BX1834" s="21"/>
      <c r="BY1834" s="21"/>
      <c r="BZ1834" s="21"/>
      <c r="CA1834" s="21"/>
      <c r="CB1834" s="21"/>
      <c r="CC1834" s="21"/>
      <c r="CD1834" s="21"/>
      <c r="CE1834" s="21"/>
      <c r="CF1834" s="21"/>
      <c r="DH1834" s="21"/>
      <c r="DI1834" s="21"/>
    </row>
    <row r="1835" spans="1:113" x14ac:dyDescent="0.25">
      <c r="A1835" s="21"/>
      <c r="B1835" s="21"/>
      <c r="C1835" s="21"/>
      <c r="D1835" s="21"/>
      <c r="E1835" s="21"/>
      <c r="F1835" s="21"/>
      <c r="G1835" s="21"/>
      <c r="H1835" s="21"/>
      <c r="I1835" s="21"/>
      <c r="J1835" s="21"/>
      <c r="K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V1835" s="21"/>
      <c r="BW1835" s="21"/>
      <c r="BX1835" s="21"/>
      <c r="BY1835" s="21"/>
      <c r="BZ1835" s="21"/>
      <c r="CA1835" s="21"/>
      <c r="CB1835" s="21"/>
      <c r="CC1835" s="21"/>
      <c r="CD1835" s="21"/>
      <c r="CE1835" s="21"/>
      <c r="CF1835" s="21"/>
      <c r="DH1835" s="21"/>
      <c r="DI1835" s="21"/>
    </row>
    <row r="1836" spans="1:113" x14ac:dyDescent="0.25">
      <c r="A1836" s="21"/>
      <c r="B1836" s="21"/>
      <c r="C1836" s="21"/>
      <c r="D1836" s="21"/>
      <c r="E1836" s="21"/>
      <c r="F1836" s="21"/>
      <c r="G1836" s="21"/>
      <c r="H1836" s="21"/>
      <c r="I1836" s="21"/>
      <c r="J1836" s="21"/>
      <c r="K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V1836" s="21"/>
      <c r="BW1836" s="21"/>
      <c r="BX1836" s="21"/>
      <c r="BY1836" s="21"/>
      <c r="BZ1836" s="21"/>
      <c r="CA1836" s="21"/>
      <c r="CB1836" s="21"/>
      <c r="CC1836" s="21"/>
      <c r="CD1836" s="21"/>
      <c r="CE1836" s="21"/>
      <c r="CF1836" s="21"/>
      <c r="DH1836" s="21"/>
      <c r="DI1836" s="21"/>
    </row>
    <row r="1837" spans="1:113" x14ac:dyDescent="0.25">
      <c r="A1837" s="21"/>
      <c r="B1837" s="21"/>
      <c r="C1837" s="21"/>
      <c r="D1837" s="21"/>
      <c r="E1837" s="21"/>
      <c r="F1837" s="21"/>
      <c r="G1837" s="21"/>
      <c r="H1837" s="21"/>
      <c r="I1837" s="21"/>
      <c r="J1837" s="21"/>
      <c r="K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V1837" s="21"/>
      <c r="BW1837" s="21"/>
      <c r="BX1837" s="21"/>
      <c r="BY1837" s="21"/>
      <c r="BZ1837" s="21"/>
      <c r="CA1837" s="21"/>
      <c r="CB1837" s="21"/>
      <c r="CC1837" s="21"/>
      <c r="CD1837" s="21"/>
      <c r="CE1837" s="21"/>
      <c r="CF1837" s="21"/>
      <c r="DH1837" s="21"/>
      <c r="DI1837" s="21"/>
    </row>
    <row r="1838" spans="1:113" x14ac:dyDescent="0.25">
      <c r="A1838" s="21"/>
      <c r="B1838" s="21"/>
      <c r="C1838" s="21"/>
      <c r="D1838" s="21"/>
      <c r="E1838" s="21"/>
      <c r="F1838" s="21"/>
      <c r="G1838" s="21"/>
      <c r="H1838" s="21"/>
      <c r="I1838" s="21"/>
      <c r="J1838" s="21"/>
      <c r="K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V1838" s="21"/>
      <c r="BW1838" s="21"/>
      <c r="BX1838" s="21"/>
      <c r="BY1838" s="21"/>
      <c r="BZ1838" s="21"/>
      <c r="CA1838" s="21"/>
      <c r="CB1838" s="21"/>
      <c r="CC1838" s="21"/>
      <c r="CD1838" s="21"/>
      <c r="CE1838" s="21"/>
      <c r="CF1838" s="21"/>
      <c r="DH1838" s="21"/>
      <c r="DI1838" s="21"/>
    </row>
    <row r="1839" spans="1:113" x14ac:dyDescent="0.25">
      <c r="A1839" s="21"/>
      <c r="B1839" s="21"/>
      <c r="C1839" s="21"/>
      <c r="D1839" s="21"/>
      <c r="E1839" s="21"/>
      <c r="F1839" s="21"/>
      <c r="G1839" s="21"/>
      <c r="H1839" s="21"/>
      <c r="I1839" s="21"/>
      <c r="J1839" s="21"/>
      <c r="K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V1839" s="21"/>
      <c r="BW1839" s="21"/>
      <c r="BX1839" s="21"/>
      <c r="BY1839" s="21"/>
      <c r="BZ1839" s="21"/>
      <c r="CA1839" s="21"/>
      <c r="CB1839" s="21"/>
      <c r="CC1839" s="21"/>
      <c r="CD1839" s="21"/>
      <c r="CE1839" s="21"/>
      <c r="CF1839" s="21"/>
      <c r="DH1839" s="21"/>
      <c r="DI1839" s="21"/>
    </row>
    <row r="1840" spans="1:113" x14ac:dyDescent="0.25">
      <c r="A1840" s="21"/>
      <c r="B1840" s="21"/>
      <c r="C1840" s="21"/>
      <c r="D1840" s="21"/>
      <c r="E1840" s="21"/>
      <c r="F1840" s="21"/>
      <c r="G1840" s="21"/>
      <c r="H1840" s="21"/>
      <c r="I1840" s="21"/>
      <c r="J1840" s="21"/>
      <c r="K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V1840" s="21"/>
      <c r="BW1840" s="21"/>
      <c r="BX1840" s="21"/>
      <c r="BY1840" s="21"/>
      <c r="BZ1840" s="21"/>
      <c r="CA1840" s="21"/>
      <c r="CB1840" s="21"/>
      <c r="CC1840" s="21"/>
      <c r="CD1840" s="21"/>
      <c r="CE1840" s="21"/>
      <c r="CF1840" s="21"/>
      <c r="DH1840" s="21"/>
      <c r="DI1840" s="21"/>
    </row>
    <row r="1841" spans="1:113" x14ac:dyDescent="0.25">
      <c r="A1841" s="21"/>
      <c r="B1841" s="21"/>
      <c r="C1841" s="21"/>
      <c r="D1841" s="21"/>
      <c r="E1841" s="21"/>
      <c r="F1841" s="21"/>
      <c r="G1841" s="21"/>
      <c r="H1841" s="21"/>
      <c r="I1841" s="21"/>
      <c r="J1841" s="21"/>
      <c r="K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V1841" s="21"/>
      <c r="BW1841" s="21"/>
      <c r="BX1841" s="21"/>
      <c r="BY1841" s="21"/>
      <c r="BZ1841" s="21"/>
      <c r="CA1841" s="21"/>
      <c r="CB1841" s="21"/>
      <c r="CC1841" s="21"/>
      <c r="CD1841" s="21"/>
      <c r="CE1841" s="21"/>
      <c r="CF1841" s="21"/>
      <c r="DH1841" s="21"/>
      <c r="DI1841" s="21"/>
    </row>
    <row r="1842" spans="1:113" x14ac:dyDescent="0.25">
      <c r="A1842" s="21"/>
      <c r="B1842" s="21"/>
      <c r="C1842" s="21"/>
      <c r="D1842" s="21"/>
      <c r="E1842" s="21"/>
      <c r="F1842" s="21"/>
      <c r="G1842" s="21"/>
      <c r="H1842" s="21"/>
      <c r="I1842" s="21"/>
      <c r="J1842" s="21"/>
      <c r="K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V1842" s="21"/>
      <c r="BW1842" s="21"/>
      <c r="BX1842" s="21"/>
      <c r="BY1842" s="21"/>
      <c r="BZ1842" s="21"/>
      <c r="CA1842" s="21"/>
      <c r="CB1842" s="21"/>
      <c r="CC1842" s="21"/>
      <c r="CD1842" s="21"/>
      <c r="CE1842" s="21"/>
      <c r="CF1842" s="21"/>
      <c r="DH1842" s="21"/>
      <c r="DI1842" s="21"/>
    </row>
    <row r="1843" spans="1:113" x14ac:dyDescent="0.25">
      <c r="A1843" s="21"/>
      <c r="B1843" s="21"/>
      <c r="C1843" s="21"/>
      <c r="D1843" s="21"/>
      <c r="E1843" s="21"/>
      <c r="F1843" s="21"/>
      <c r="G1843" s="21"/>
      <c r="H1843" s="21"/>
      <c r="I1843" s="21"/>
      <c r="J1843" s="21"/>
      <c r="K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V1843" s="21"/>
      <c r="BW1843" s="21"/>
      <c r="BX1843" s="21"/>
      <c r="BY1843" s="21"/>
      <c r="BZ1843" s="21"/>
      <c r="CA1843" s="21"/>
      <c r="CB1843" s="21"/>
      <c r="CC1843" s="21"/>
      <c r="CD1843" s="21"/>
      <c r="CE1843" s="21"/>
      <c r="CF1843" s="21"/>
      <c r="DH1843" s="21"/>
      <c r="DI1843" s="21"/>
    </row>
    <row r="1844" spans="1:113" x14ac:dyDescent="0.25">
      <c r="A1844" s="21"/>
      <c r="B1844" s="21"/>
      <c r="C1844" s="21"/>
      <c r="D1844" s="21"/>
      <c r="E1844" s="21"/>
      <c r="F1844" s="21"/>
      <c r="G1844" s="21"/>
      <c r="H1844" s="21"/>
      <c r="I1844" s="21"/>
      <c r="J1844" s="21"/>
      <c r="K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V1844" s="21"/>
      <c r="BW1844" s="21"/>
      <c r="BX1844" s="21"/>
      <c r="BY1844" s="21"/>
      <c r="BZ1844" s="21"/>
      <c r="CA1844" s="21"/>
      <c r="CB1844" s="21"/>
      <c r="CC1844" s="21"/>
      <c r="CD1844" s="21"/>
      <c r="CE1844" s="21"/>
      <c r="CF1844" s="21"/>
      <c r="DH1844" s="21"/>
      <c r="DI1844" s="21"/>
    </row>
    <row r="1845" spans="1:113" x14ac:dyDescent="0.25">
      <c r="A1845" s="21"/>
      <c r="B1845" s="21"/>
      <c r="C1845" s="21"/>
      <c r="D1845" s="21"/>
      <c r="E1845" s="21"/>
      <c r="F1845" s="21"/>
      <c r="G1845" s="21"/>
      <c r="H1845" s="21"/>
      <c r="I1845" s="21"/>
      <c r="J1845" s="21"/>
      <c r="K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V1845" s="21"/>
      <c r="BW1845" s="21"/>
      <c r="BX1845" s="21"/>
      <c r="BY1845" s="21"/>
      <c r="BZ1845" s="21"/>
      <c r="CA1845" s="21"/>
      <c r="CB1845" s="21"/>
      <c r="CC1845" s="21"/>
      <c r="CD1845" s="21"/>
      <c r="CE1845" s="21"/>
      <c r="CF1845" s="21"/>
      <c r="DH1845" s="21"/>
      <c r="DI1845" s="21"/>
    </row>
    <row r="1846" spans="1:113" x14ac:dyDescent="0.25">
      <c r="A1846" s="21"/>
      <c r="B1846" s="21"/>
      <c r="C1846" s="21"/>
      <c r="D1846" s="21"/>
      <c r="E1846" s="21"/>
      <c r="F1846" s="21"/>
      <c r="G1846" s="21"/>
      <c r="H1846" s="21"/>
      <c r="I1846" s="21"/>
      <c r="J1846" s="21"/>
      <c r="K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V1846" s="21"/>
      <c r="BW1846" s="21"/>
      <c r="BX1846" s="21"/>
      <c r="BY1846" s="21"/>
      <c r="BZ1846" s="21"/>
      <c r="CA1846" s="21"/>
      <c r="CB1846" s="21"/>
      <c r="CC1846" s="21"/>
      <c r="CD1846" s="21"/>
      <c r="CE1846" s="21"/>
      <c r="CF1846" s="21"/>
      <c r="DH1846" s="21"/>
      <c r="DI1846" s="21"/>
    </row>
    <row r="1847" spans="1:113" x14ac:dyDescent="0.25">
      <c r="A1847" s="21"/>
      <c r="B1847" s="21"/>
      <c r="C1847" s="21"/>
      <c r="D1847" s="21"/>
      <c r="E1847" s="21"/>
      <c r="F1847" s="21"/>
      <c r="G1847" s="21"/>
      <c r="H1847" s="21"/>
      <c r="I1847" s="21"/>
      <c r="J1847" s="21"/>
      <c r="K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V1847" s="21"/>
      <c r="BW1847" s="21"/>
      <c r="BX1847" s="21"/>
      <c r="BY1847" s="21"/>
      <c r="BZ1847" s="21"/>
      <c r="CA1847" s="21"/>
      <c r="CB1847" s="21"/>
      <c r="CC1847" s="21"/>
      <c r="CD1847" s="21"/>
      <c r="CE1847" s="21"/>
      <c r="CF1847" s="21"/>
      <c r="DH1847" s="21"/>
      <c r="DI1847" s="21"/>
    </row>
    <row r="1848" spans="1:113" x14ac:dyDescent="0.25">
      <c r="A1848" s="21"/>
      <c r="B1848" s="21"/>
      <c r="C1848" s="21"/>
      <c r="D1848" s="21"/>
      <c r="E1848" s="21"/>
      <c r="F1848" s="21"/>
      <c r="G1848" s="21"/>
      <c r="H1848" s="21"/>
      <c r="I1848" s="21"/>
      <c r="J1848" s="21"/>
      <c r="K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V1848" s="21"/>
      <c r="BW1848" s="21"/>
      <c r="BX1848" s="21"/>
      <c r="BY1848" s="21"/>
      <c r="BZ1848" s="21"/>
      <c r="CA1848" s="21"/>
      <c r="CB1848" s="21"/>
      <c r="CC1848" s="21"/>
      <c r="CD1848" s="21"/>
      <c r="CE1848" s="21"/>
      <c r="CF1848" s="21"/>
      <c r="DH1848" s="21"/>
      <c r="DI1848" s="21"/>
    </row>
    <row r="1849" spans="1:113" x14ac:dyDescent="0.25">
      <c r="A1849" s="21"/>
      <c r="B1849" s="21"/>
      <c r="C1849" s="21"/>
      <c r="D1849" s="21"/>
      <c r="E1849" s="21"/>
      <c r="F1849" s="21"/>
      <c r="G1849" s="21"/>
      <c r="H1849" s="21"/>
      <c r="I1849" s="21"/>
      <c r="J1849" s="21"/>
      <c r="K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V1849" s="21"/>
      <c r="BW1849" s="21"/>
      <c r="BX1849" s="21"/>
      <c r="BY1849" s="21"/>
      <c r="BZ1849" s="21"/>
      <c r="CA1849" s="21"/>
      <c r="CB1849" s="21"/>
      <c r="CC1849" s="21"/>
      <c r="CD1849" s="21"/>
      <c r="CE1849" s="21"/>
      <c r="CF1849" s="21"/>
      <c r="DH1849" s="21"/>
      <c r="DI1849" s="21"/>
    </row>
    <row r="1850" spans="1:113" x14ac:dyDescent="0.25">
      <c r="A1850" s="21"/>
      <c r="B1850" s="21"/>
      <c r="C1850" s="21"/>
      <c r="D1850" s="21"/>
      <c r="E1850" s="21"/>
      <c r="F1850" s="21"/>
      <c r="G1850" s="21"/>
      <c r="H1850" s="21"/>
      <c r="I1850" s="21"/>
      <c r="J1850" s="21"/>
      <c r="K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V1850" s="21"/>
      <c r="BW1850" s="21"/>
      <c r="BX1850" s="21"/>
      <c r="BY1850" s="21"/>
      <c r="BZ1850" s="21"/>
      <c r="CA1850" s="21"/>
      <c r="CB1850" s="21"/>
      <c r="CC1850" s="21"/>
      <c r="CD1850" s="21"/>
      <c r="CE1850" s="21"/>
      <c r="CF1850" s="21"/>
      <c r="DH1850" s="21"/>
      <c r="DI1850" s="21"/>
    </row>
    <row r="1851" spans="1:113" x14ac:dyDescent="0.25">
      <c r="A1851" s="21"/>
      <c r="B1851" s="21"/>
      <c r="C1851" s="21"/>
      <c r="D1851" s="21"/>
      <c r="E1851" s="21"/>
      <c r="F1851" s="21"/>
      <c r="G1851" s="21"/>
      <c r="H1851" s="21"/>
      <c r="I1851" s="21"/>
      <c r="J1851" s="21"/>
      <c r="K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V1851" s="21"/>
      <c r="BW1851" s="21"/>
      <c r="BX1851" s="21"/>
      <c r="BY1851" s="21"/>
      <c r="BZ1851" s="21"/>
      <c r="CA1851" s="21"/>
      <c r="CB1851" s="21"/>
      <c r="CC1851" s="21"/>
      <c r="CD1851" s="21"/>
      <c r="CE1851" s="21"/>
      <c r="CF1851" s="21"/>
      <c r="DH1851" s="21"/>
      <c r="DI1851" s="21"/>
    </row>
    <row r="1852" spans="1:113" x14ac:dyDescent="0.25">
      <c r="A1852" s="21"/>
      <c r="B1852" s="21"/>
      <c r="C1852" s="21"/>
      <c r="D1852" s="21"/>
      <c r="E1852" s="21"/>
      <c r="F1852" s="21"/>
      <c r="G1852" s="21"/>
      <c r="H1852" s="21"/>
      <c r="I1852" s="21"/>
      <c r="J1852" s="21"/>
      <c r="K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V1852" s="21"/>
      <c r="BW1852" s="21"/>
      <c r="BX1852" s="21"/>
      <c r="BY1852" s="21"/>
      <c r="BZ1852" s="21"/>
      <c r="CA1852" s="21"/>
      <c r="CB1852" s="21"/>
      <c r="CC1852" s="21"/>
      <c r="CD1852" s="21"/>
      <c r="CE1852" s="21"/>
      <c r="CF1852" s="21"/>
      <c r="DH1852" s="21"/>
      <c r="DI1852" s="21"/>
    </row>
    <row r="1853" spans="1:113" x14ac:dyDescent="0.25">
      <c r="A1853" s="21"/>
      <c r="B1853" s="21"/>
      <c r="C1853" s="21"/>
      <c r="D1853" s="21"/>
      <c r="E1853" s="21"/>
      <c r="F1853" s="21"/>
      <c r="G1853" s="21"/>
      <c r="H1853" s="21"/>
      <c r="I1853" s="21"/>
      <c r="J1853" s="21"/>
      <c r="K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V1853" s="21"/>
      <c r="BW1853" s="21"/>
      <c r="BX1853" s="21"/>
      <c r="BY1853" s="21"/>
      <c r="BZ1853" s="21"/>
      <c r="CA1853" s="21"/>
      <c r="CB1853" s="21"/>
      <c r="CC1853" s="21"/>
      <c r="CD1853" s="21"/>
      <c r="CE1853" s="21"/>
      <c r="CF1853" s="21"/>
      <c r="DH1853" s="21"/>
      <c r="DI1853" s="21"/>
    </row>
    <row r="1854" spans="1:113" x14ac:dyDescent="0.25">
      <c r="A1854" s="21"/>
      <c r="B1854" s="21"/>
      <c r="C1854" s="21"/>
      <c r="D1854" s="21"/>
      <c r="E1854" s="21"/>
      <c r="F1854" s="21"/>
      <c r="G1854" s="21"/>
      <c r="H1854" s="21"/>
      <c r="I1854" s="21"/>
      <c r="J1854" s="21"/>
      <c r="K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V1854" s="21"/>
      <c r="BW1854" s="21"/>
      <c r="BX1854" s="21"/>
      <c r="BY1854" s="21"/>
      <c r="BZ1854" s="21"/>
      <c r="CA1854" s="21"/>
      <c r="CB1854" s="21"/>
      <c r="CC1854" s="21"/>
      <c r="CD1854" s="21"/>
      <c r="CE1854" s="21"/>
      <c r="CF1854" s="21"/>
      <c r="DH1854" s="21"/>
      <c r="DI1854" s="21"/>
    </row>
    <row r="1855" spans="1:113" x14ac:dyDescent="0.25">
      <c r="A1855" s="21"/>
      <c r="B1855" s="21"/>
      <c r="C1855" s="21"/>
      <c r="D1855" s="21"/>
      <c r="E1855" s="21"/>
      <c r="F1855" s="21"/>
      <c r="G1855" s="21"/>
      <c r="H1855" s="21"/>
      <c r="I1855" s="21"/>
      <c r="J1855" s="21"/>
      <c r="K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V1855" s="21"/>
      <c r="BW1855" s="21"/>
      <c r="BX1855" s="21"/>
      <c r="BY1855" s="21"/>
      <c r="BZ1855" s="21"/>
      <c r="CA1855" s="21"/>
      <c r="CB1855" s="21"/>
      <c r="CC1855" s="21"/>
      <c r="CD1855" s="21"/>
      <c r="CE1855" s="21"/>
      <c r="CF1855" s="21"/>
      <c r="DH1855" s="21"/>
      <c r="DI1855" s="21"/>
    </row>
    <row r="1856" spans="1:113" x14ac:dyDescent="0.25">
      <c r="A1856" s="21"/>
      <c r="B1856" s="21"/>
      <c r="C1856" s="21"/>
      <c r="D1856" s="21"/>
      <c r="E1856" s="21"/>
      <c r="F1856" s="21"/>
      <c r="G1856" s="21"/>
      <c r="H1856" s="21"/>
      <c r="I1856" s="21"/>
      <c r="J1856" s="21"/>
      <c r="K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V1856" s="21"/>
      <c r="BW1856" s="21"/>
      <c r="BX1856" s="21"/>
      <c r="BY1856" s="21"/>
      <c r="BZ1856" s="21"/>
      <c r="CA1856" s="21"/>
      <c r="CB1856" s="21"/>
      <c r="CC1856" s="21"/>
      <c r="CD1856" s="21"/>
      <c r="CE1856" s="21"/>
      <c r="CF1856" s="21"/>
      <c r="DH1856" s="21"/>
      <c r="DI1856" s="21"/>
    </row>
    <row r="1857" spans="1:113" x14ac:dyDescent="0.25">
      <c r="A1857" s="21"/>
      <c r="B1857" s="21"/>
      <c r="C1857" s="21"/>
      <c r="D1857" s="21"/>
      <c r="E1857" s="21"/>
      <c r="F1857" s="21"/>
      <c r="G1857" s="21"/>
      <c r="H1857" s="21"/>
      <c r="I1857" s="21"/>
      <c r="J1857" s="21"/>
      <c r="K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V1857" s="21"/>
      <c r="BW1857" s="21"/>
      <c r="BX1857" s="21"/>
      <c r="BY1857" s="21"/>
      <c r="BZ1857" s="21"/>
      <c r="CA1857" s="21"/>
      <c r="CB1857" s="21"/>
      <c r="CC1857" s="21"/>
      <c r="CD1857" s="21"/>
      <c r="CE1857" s="21"/>
      <c r="CF1857" s="21"/>
      <c r="DH1857" s="21"/>
      <c r="DI1857" s="21"/>
    </row>
    <row r="1858" spans="1:113" x14ac:dyDescent="0.25">
      <c r="A1858" s="21"/>
      <c r="B1858" s="21"/>
      <c r="C1858" s="21"/>
      <c r="D1858" s="21"/>
      <c r="E1858" s="21"/>
      <c r="F1858" s="21"/>
      <c r="G1858" s="21"/>
      <c r="H1858" s="21"/>
      <c r="I1858" s="21"/>
      <c r="J1858" s="21"/>
      <c r="K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V1858" s="21"/>
      <c r="BW1858" s="21"/>
      <c r="BX1858" s="21"/>
      <c r="BY1858" s="21"/>
      <c r="BZ1858" s="21"/>
      <c r="CA1858" s="21"/>
      <c r="CB1858" s="21"/>
      <c r="CC1858" s="21"/>
      <c r="CD1858" s="21"/>
      <c r="CE1858" s="21"/>
      <c r="CF1858" s="21"/>
      <c r="DH1858" s="21"/>
      <c r="DI1858" s="21"/>
    </row>
    <row r="1859" spans="1:113" x14ac:dyDescent="0.25">
      <c r="A1859" s="21"/>
      <c r="B1859" s="21"/>
      <c r="C1859" s="21"/>
      <c r="D1859" s="21"/>
      <c r="E1859" s="21"/>
      <c r="F1859" s="21"/>
      <c r="G1859" s="21"/>
      <c r="H1859" s="21"/>
      <c r="I1859" s="21"/>
      <c r="J1859" s="21"/>
      <c r="K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V1859" s="21"/>
      <c r="BW1859" s="21"/>
      <c r="BX1859" s="21"/>
      <c r="BY1859" s="21"/>
      <c r="BZ1859" s="21"/>
      <c r="CA1859" s="21"/>
      <c r="CB1859" s="21"/>
      <c r="CC1859" s="21"/>
      <c r="CD1859" s="21"/>
      <c r="CE1859" s="21"/>
      <c r="CF1859" s="21"/>
      <c r="DH1859" s="21"/>
      <c r="DI1859" s="21"/>
    </row>
    <row r="1860" spans="1:113" x14ac:dyDescent="0.25">
      <c r="A1860" s="21"/>
      <c r="B1860" s="21"/>
      <c r="C1860" s="21"/>
      <c r="D1860" s="21"/>
      <c r="E1860" s="21"/>
      <c r="F1860" s="21"/>
      <c r="G1860" s="21"/>
      <c r="H1860" s="21"/>
      <c r="I1860" s="21"/>
      <c r="J1860" s="21"/>
      <c r="K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V1860" s="21"/>
      <c r="BW1860" s="21"/>
      <c r="BX1860" s="21"/>
      <c r="BY1860" s="21"/>
      <c r="BZ1860" s="21"/>
      <c r="CA1860" s="21"/>
      <c r="CB1860" s="21"/>
      <c r="CC1860" s="21"/>
      <c r="CD1860" s="21"/>
      <c r="CE1860" s="21"/>
      <c r="CF1860" s="21"/>
      <c r="DH1860" s="21"/>
      <c r="DI1860" s="21"/>
    </row>
    <row r="1861" spans="1:113" x14ac:dyDescent="0.25">
      <c r="A1861" s="21"/>
      <c r="B1861" s="21"/>
      <c r="C1861" s="21"/>
      <c r="D1861" s="21"/>
      <c r="E1861" s="21"/>
      <c r="F1861" s="21"/>
      <c r="G1861" s="21"/>
      <c r="H1861" s="21"/>
      <c r="I1861" s="21"/>
      <c r="J1861" s="21"/>
      <c r="K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V1861" s="21"/>
      <c r="BW1861" s="21"/>
      <c r="BX1861" s="21"/>
      <c r="BY1861" s="21"/>
      <c r="BZ1861" s="21"/>
      <c r="CA1861" s="21"/>
      <c r="CB1861" s="21"/>
      <c r="CC1861" s="21"/>
      <c r="CD1861" s="21"/>
      <c r="CE1861" s="21"/>
      <c r="CF1861" s="21"/>
      <c r="DH1861" s="21"/>
      <c r="DI1861" s="21"/>
    </row>
    <row r="1862" spans="1:113" x14ac:dyDescent="0.25">
      <c r="A1862" s="21"/>
      <c r="B1862" s="21"/>
      <c r="C1862" s="21"/>
      <c r="D1862" s="21"/>
      <c r="E1862" s="21"/>
      <c r="F1862" s="21"/>
      <c r="G1862" s="21"/>
      <c r="H1862" s="21"/>
      <c r="I1862" s="21"/>
      <c r="J1862" s="21"/>
      <c r="K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V1862" s="21"/>
      <c r="BW1862" s="21"/>
      <c r="BX1862" s="21"/>
      <c r="BY1862" s="21"/>
      <c r="BZ1862" s="21"/>
      <c r="CA1862" s="21"/>
      <c r="CB1862" s="21"/>
      <c r="CC1862" s="21"/>
      <c r="CD1862" s="21"/>
      <c r="CE1862" s="21"/>
      <c r="CF1862" s="21"/>
      <c r="DH1862" s="21"/>
      <c r="DI1862" s="21"/>
    </row>
    <row r="1863" spans="1:113" x14ac:dyDescent="0.25">
      <c r="A1863" s="21"/>
      <c r="B1863" s="21"/>
      <c r="C1863" s="21"/>
      <c r="D1863" s="21"/>
      <c r="E1863" s="21"/>
      <c r="F1863" s="21"/>
      <c r="G1863" s="21"/>
      <c r="H1863" s="21"/>
      <c r="I1863" s="21"/>
      <c r="J1863" s="21"/>
      <c r="K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V1863" s="21"/>
      <c r="BW1863" s="21"/>
      <c r="BX1863" s="21"/>
      <c r="BY1863" s="21"/>
      <c r="BZ1863" s="21"/>
      <c r="CA1863" s="21"/>
      <c r="CB1863" s="21"/>
      <c r="CC1863" s="21"/>
      <c r="CD1863" s="21"/>
      <c r="CE1863" s="21"/>
      <c r="CF1863" s="21"/>
      <c r="DH1863" s="21"/>
      <c r="DI1863" s="21"/>
    </row>
    <row r="1864" spans="1:113" x14ac:dyDescent="0.25">
      <c r="A1864" s="21"/>
      <c r="B1864" s="21"/>
      <c r="C1864" s="21"/>
      <c r="D1864" s="21"/>
      <c r="E1864" s="21"/>
      <c r="F1864" s="21"/>
      <c r="G1864" s="21"/>
      <c r="H1864" s="21"/>
      <c r="I1864" s="21"/>
      <c r="J1864" s="21"/>
      <c r="K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V1864" s="21"/>
      <c r="BW1864" s="21"/>
      <c r="BX1864" s="21"/>
      <c r="BY1864" s="21"/>
      <c r="BZ1864" s="21"/>
      <c r="CA1864" s="21"/>
      <c r="CB1864" s="21"/>
      <c r="CC1864" s="21"/>
      <c r="CD1864" s="21"/>
      <c r="CE1864" s="21"/>
      <c r="CF1864" s="21"/>
      <c r="DH1864" s="21"/>
      <c r="DI1864" s="21"/>
    </row>
    <row r="1865" spans="1:113" x14ac:dyDescent="0.25">
      <c r="A1865" s="21"/>
      <c r="B1865" s="21"/>
      <c r="C1865" s="21"/>
      <c r="D1865" s="21"/>
      <c r="E1865" s="21"/>
      <c r="F1865" s="21"/>
      <c r="G1865" s="21"/>
      <c r="H1865" s="21"/>
      <c r="I1865" s="21"/>
      <c r="J1865" s="21"/>
      <c r="K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V1865" s="21"/>
      <c r="BW1865" s="21"/>
      <c r="BX1865" s="21"/>
      <c r="BY1865" s="21"/>
      <c r="BZ1865" s="21"/>
      <c r="CA1865" s="21"/>
      <c r="CB1865" s="21"/>
      <c r="CC1865" s="21"/>
      <c r="CD1865" s="21"/>
      <c r="CE1865" s="21"/>
      <c r="CF1865" s="21"/>
      <c r="DH1865" s="21"/>
      <c r="DI1865" s="21"/>
    </row>
    <row r="1866" spans="1:113" x14ac:dyDescent="0.25">
      <c r="A1866" s="21"/>
      <c r="B1866" s="21"/>
      <c r="C1866" s="21"/>
      <c r="D1866" s="21"/>
      <c r="E1866" s="21"/>
      <c r="F1866" s="21"/>
      <c r="G1866" s="21"/>
      <c r="H1866" s="21"/>
      <c r="I1866" s="21"/>
      <c r="J1866" s="21"/>
      <c r="K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V1866" s="21"/>
      <c r="BW1866" s="21"/>
      <c r="BX1866" s="21"/>
      <c r="BY1866" s="21"/>
      <c r="BZ1866" s="21"/>
      <c r="CA1866" s="21"/>
      <c r="CB1866" s="21"/>
      <c r="CC1866" s="21"/>
      <c r="CD1866" s="21"/>
      <c r="CE1866" s="21"/>
      <c r="CF1866" s="21"/>
      <c r="DH1866" s="21"/>
      <c r="DI1866" s="21"/>
    </row>
    <row r="1867" spans="1:113" x14ac:dyDescent="0.25">
      <c r="A1867" s="21"/>
      <c r="B1867" s="21"/>
      <c r="C1867" s="21"/>
      <c r="D1867" s="21"/>
      <c r="E1867" s="21"/>
      <c r="F1867" s="21"/>
      <c r="G1867" s="21"/>
      <c r="H1867" s="21"/>
      <c r="I1867" s="21"/>
      <c r="J1867" s="21"/>
      <c r="K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V1867" s="21"/>
      <c r="BW1867" s="21"/>
      <c r="BX1867" s="21"/>
      <c r="BY1867" s="21"/>
      <c r="BZ1867" s="21"/>
      <c r="CA1867" s="21"/>
      <c r="CB1867" s="21"/>
      <c r="CC1867" s="21"/>
      <c r="CD1867" s="21"/>
      <c r="CE1867" s="21"/>
      <c r="CF1867" s="21"/>
      <c r="DH1867" s="21"/>
      <c r="DI1867" s="21"/>
    </row>
    <row r="1868" spans="1:113" x14ac:dyDescent="0.25">
      <c r="A1868" s="21"/>
      <c r="B1868" s="21"/>
      <c r="C1868" s="21"/>
      <c r="D1868" s="21"/>
      <c r="E1868" s="21"/>
      <c r="F1868" s="21"/>
      <c r="G1868" s="21"/>
      <c r="H1868" s="21"/>
      <c r="I1868" s="21"/>
      <c r="J1868" s="21"/>
      <c r="K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V1868" s="21"/>
      <c r="BW1868" s="21"/>
      <c r="BX1868" s="21"/>
      <c r="BY1868" s="21"/>
      <c r="BZ1868" s="21"/>
      <c r="CA1868" s="21"/>
      <c r="CB1868" s="21"/>
      <c r="CC1868" s="21"/>
      <c r="CD1868" s="21"/>
      <c r="CE1868" s="21"/>
      <c r="CF1868" s="21"/>
      <c r="DH1868" s="21"/>
      <c r="DI1868" s="21"/>
    </row>
    <row r="1869" spans="1:113" x14ac:dyDescent="0.25">
      <c r="A1869" s="21"/>
      <c r="B1869" s="21"/>
      <c r="C1869" s="21"/>
      <c r="D1869" s="21"/>
      <c r="E1869" s="21"/>
      <c r="F1869" s="21"/>
      <c r="G1869" s="21"/>
      <c r="H1869" s="21"/>
      <c r="I1869" s="21"/>
      <c r="J1869" s="21"/>
      <c r="K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V1869" s="21"/>
      <c r="BW1869" s="21"/>
      <c r="BX1869" s="21"/>
      <c r="BY1869" s="21"/>
      <c r="BZ1869" s="21"/>
      <c r="CA1869" s="21"/>
      <c r="CB1869" s="21"/>
      <c r="CC1869" s="21"/>
      <c r="CD1869" s="21"/>
      <c r="CE1869" s="21"/>
      <c r="CF1869" s="21"/>
      <c r="DH1869" s="21"/>
      <c r="DI1869" s="21"/>
    </row>
    <row r="1870" spans="1:113" x14ac:dyDescent="0.25">
      <c r="A1870" s="21"/>
      <c r="B1870" s="21"/>
      <c r="C1870" s="21"/>
      <c r="D1870" s="21"/>
      <c r="E1870" s="21"/>
      <c r="F1870" s="21"/>
      <c r="G1870" s="21"/>
      <c r="H1870" s="21"/>
      <c r="I1870" s="21"/>
      <c r="J1870" s="21"/>
      <c r="K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V1870" s="21"/>
      <c r="BW1870" s="21"/>
      <c r="BX1870" s="21"/>
      <c r="BY1870" s="21"/>
      <c r="BZ1870" s="21"/>
      <c r="CA1870" s="21"/>
      <c r="CB1870" s="21"/>
      <c r="CC1870" s="21"/>
      <c r="CD1870" s="21"/>
      <c r="CE1870" s="21"/>
      <c r="CF1870" s="21"/>
      <c r="DH1870" s="21"/>
      <c r="DI1870" s="21"/>
    </row>
    <row r="1871" spans="1:113" x14ac:dyDescent="0.25">
      <c r="A1871" s="21"/>
      <c r="B1871" s="21"/>
      <c r="C1871" s="21"/>
      <c r="D1871" s="21"/>
      <c r="E1871" s="21"/>
      <c r="F1871" s="21"/>
      <c r="G1871" s="21"/>
      <c r="H1871" s="21"/>
      <c r="I1871" s="21"/>
      <c r="J1871" s="21"/>
      <c r="K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V1871" s="21"/>
      <c r="BW1871" s="21"/>
      <c r="BX1871" s="21"/>
      <c r="BY1871" s="21"/>
      <c r="BZ1871" s="21"/>
      <c r="CA1871" s="21"/>
      <c r="CB1871" s="21"/>
      <c r="CC1871" s="21"/>
      <c r="CD1871" s="21"/>
      <c r="CE1871" s="21"/>
      <c r="CF1871" s="21"/>
      <c r="DH1871" s="21"/>
      <c r="DI1871" s="21"/>
    </row>
    <row r="1872" spans="1:113" x14ac:dyDescent="0.25">
      <c r="A1872" s="21"/>
      <c r="B1872" s="21"/>
      <c r="C1872" s="21"/>
      <c r="D1872" s="21"/>
      <c r="E1872" s="21"/>
      <c r="F1872" s="21"/>
      <c r="G1872" s="21"/>
      <c r="H1872" s="21"/>
      <c r="I1872" s="21"/>
      <c r="J1872" s="21"/>
      <c r="K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V1872" s="21"/>
      <c r="BW1872" s="21"/>
      <c r="BX1872" s="21"/>
      <c r="BY1872" s="21"/>
      <c r="BZ1872" s="21"/>
      <c r="CA1872" s="21"/>
      <c r="CB1872" s="21"/>
      <c r="CC1872" s="21"/>
      <c r="CD1872" s="21"/>
      <c r="CE1872" s="21"/>
      <c r="CF1872" s="21"/>
      <c r="DH1872" s="21"/>
      <c r="DI1872" s="21"/>
    </row>
    <row r="1873" spans="1:113" x14ac:dyDescent="0.25">
      <c r="A1873" s="21"/>
      <c r="B1873" s="21"/>
      <c r="C1873" s="21"/>
      <c r="D1873" s="21"/>
      <c r="E1873" s="21"/>
      <c r="F1873" s="21"/>
      <c r="G1873" s="21"/>
      <c r="H1873" s="21"/>
      <c r="I1873" s="21"/>
      <c r="J1873" s="21"/>
      <c r="K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V1873" s="21"/>
      <c r="BW1873" s="21"/>
      <c r="BX1873" s="21"/>
      <c r="BY1873" s="21"/>
      <c r="BZ1873" s="21"/>
      <c r="CA1873" s="21"/>
      <c r="CB1873" s="21"/>
      <c r="CC1873" s="21"/>
      <c r="CD1873" s="21"/>
      <c r="CE1873" s="21"/>
      <c r="CF1873" s="21"/>
      <c r="DH1873" s="21"/>
      <c r="DI1873" s="21"/>
    </row>
    <row r="1874" spans="1:113" x14ac:dyDescent="0.25">
      <c r="A1874" s="21"/>
      <c r="B1874" s="21"/>
      <c r="C1874" s="21"/>
      <c r="D1874" s="21"/>
      <c r="E1874" s="21"/>
      <c r="F1874" s="21"/>
      <c r="G1874" s="21"/>
      <c r="H1874" s="21"/>
      <c r="I1874" s="21"/>
      <c r="J1874" s="21"/>
      <c r="K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V1874" s="21"/>
      <c r="BW1874" s="21"/>
      <c r="BX1874" s="21"/>
      <c r="BY1874" s="21"/>
      <c r="BZ1874" s="21"/>
      <c r="CA1874" s="21"/>
      <c r="CB1874" s="21"/>
      <c r="CC1874" s="21"/>
      <c r="CD1874" s="21"/>
      <c r="CE1874" s="21"/>
      <c r="CF1874" s="21"/>
      <c r="DH1874" s="21"/>
      <c r="DI1874" s="21"/>
    </row>
    <row r="1875" spans="1:113" x14ac:dyDescent="0.25">
      <c r="A1875" s="21"/>
      <c r="B1875" s="21"/>
      <c r="C1875" s="21"/>
      <c r="D1875" s="21"/>
      <c r="E1875" s="21"/>
      <c r="F1875" s="21"/>
      <c r="G1875" s="21"/>
      <c r="H1875" s="21"/>
      <c r="I1875" s="21"/>
      <c r="J1875" s="21"/>
      <c r="K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V1875" s="21"/>
      <c r="BW1875" s="21"/>
      <c r="BX1875" s="21"/>
      <c r="BY1875" s="21"/>
      <c r="BZ1875" s="21"/>
      <c r="CA1875" s="21"/>
      <c r="CB1875" s="21"/>
      <c r="CC1875" s="21"/>
      <c r="CD1875" s="21"/>
      <c r="CE1875" s="21"/>
      <c r="CF1875" s="21"/>
      <c r="DH1875" s="21"/>
      <c r="DI1875" s="21"/>
    </row>
    <row r="1876" spans="1:113" x14ac:dyDescent="0.25">
      <c r="A1876" s="21"/>
      <c r="B1876" s="21"/>
      <c r="C1876" s="21"/>
      <c r="D1876" s="21"/>
      <c r="E1876" s="21"/>
      <c r="F1876" s="21"/>
      <c r="G1876" s="21"/>
      <c r="H1876" s="21"/>
      <c r="I1876" s="21"/>
      <c r="J1876" s="21"/>
      <c r="K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V1876" s="21"/>
      <c r="BW1876" s="21"/>
      <c r="BX1876" s="21"/>
      <c r="BY1876" s="21"/>
      <c r="BZ1876" s="21"/>
      <c r="CA1876" s="21"/>
      <c r="CB1876" s="21"/>
      <c r="CC1876" s="21"/>
      <c r="CD1876" s="21"/>
      <c r="CE1876" s="21"/>
      <c r="CF1876" s="21"/>
      <c r="DH1876" s="21"/>
      <c r="DI1876" s="21"/>
    </row>
    <row r="1877" spans="1:113" x14ac:dyDescent="0.25">
      <c r="A1877" s="21"/>
      <c r="B1877" s="21"/>
      <c r="C1877" s="21"/>
      <c r="D1877" s="21"/>
      <c r="E1877" s="21"/>
      <c r="F1877" s="21"/>
      <c r="G1877" s="21"/>
      <c r="H1877" s="21"/>
      <c r="I1877" s="21"/>
      <c r="J1877" s="21"/>
      <c r="K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V1877" s="21"/>
      <c r="BW1877" s="21"/>
      <c r="BX1877" s="21"/>
      <c r="BY1877" s="21"/>
      <c r="BZ1877" s="21"/>
      <c r="CA1877" s="21"/>
      <c r="CB1877" s="21"/>
      <c r="CC1877" s="21"/>
      <c r="CD1877" s="21"/>
      <c r="CE1877" s="21"/>
      <c r="CF1877" s="21"/>
      <c r="DH1877" s="21"/>
      <c r="DI1877" s="21"/>
    </row>
    <row r="1878" spans="1:113" x14ac:dyDescent="0.25">
      <c r="A1878" s="21"/>
      <c r="B1878" s="21"/>
      <c r="C1878" s="21"/>
      <c r="D1878" s="21"/>
      <c r="E1878" s="21"/>
      <c r="F1878" s="21"/>
      <c r="G1878" s="21"/>
      <c r="H1878" s="21"/>
      <c r="I1878" s="21"/>
      <c r="J1878" s="21"/>
      <c r="K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V1878" s="21"/>
      <c r="BW1878" s="21"/>
      <c r="BX1878" s="21"/>
      <c r="BY1878" s="21"/>
      <c r="BZ1878" s="21"/>
      <c r="CA1878" s="21"/>
      <c r="CB1878" s="21"/>
      <c r="CC1878" s="21"/>
      <c r="CD1878" s="21"/>
      <c r="CE1878" s="21"/>
      <c r="CF1878" s="21"/>
      <c r="DH1878" s="21"/>
      <c r="DI1878" s="21"/>
    </row>
    <row r="1879" spans="1:113" x14ac:dyDescent="0.25">
      <c r="A1879" s="21"/>
      <c r="B1879" s="21"/>
      <c r="C1879" s="21"/>
      <c r="D1879" s="21"/>
      <c r="E1879" s="21"/>
      <c r="F1879" s="21"/>
      <c r="G1879" s="21"/>
      <c r="H1879" s="21"/>
      <c r="I1879" s="21"/>
      <c r="J1879" s="21"/>
      <c r="K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V1879" s="21"/>
      <c r="BW1879" s="21"/>
      <c r="BX1879" s="21"/>
      <c r="BY1879" s="21"/>
      <c r="BZ1879" s="21"/>
      <c r="CA1879" s="21"/>
      <c r="CB1879" s="21"/>
      <c r="CC1879" s="21"/>
      <c r="CD1879" s="21"/>
      <c r="CE1879" s="21"/>
      <c r="CF1879" s="21"/>
      <c r="DH1879" s="21"/>
      <c r="DI1879" s="21"/>
    </row>
    <row r="1880" spans="1:113" x14ac:dyDescent="0.25">
      <c r="A1880" s="21"/>
      <c r="B1880" s="21"/>
      <c r="C1880" s="21"/>
      <c r="D1880" s="21"/>
      <c r="E1880" s="21"/>
      <c r="F1880" s="21"/>
      <c r="G1880" s="21"/>
      <c r="H1880" s="21"/>
      <c r="I1880" s="21"/>
      <c r="J1880" s="21"/>
      <c r="K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V1880" s="21"/>
      <c r="BW1880" s="21"/>
      <c r="BX1880" s="21"/>
      <c r="BY1880" s="21"/>
      <c r="BZ1880" s="21"/>
      <c r="CA1880" s="21"/>
      <c r="CB1880" s="21"/>
      <c r="CC1880" s="21"/>
      <c r="CD1880" s="21"/>
      <c r="CE1880" s="21"/>
      <c r="CF1880" s="21"/>
      <c r="DH1880" s="21"/>
      <c r="DI1880" s="21"/>
    </row>
    <row r="1881" spans="1:113" x14ac:dyDescent="0.25">
      <c r="A1881" s="21"/>
      <c r="B1881" s="21"/>
      <c r="C1881" s="21"/>
      <c r="D1881" s="21"/>
      <c r="E1881" s="21"/>
      <c r="F1881" s="21"/>
      <c r="G1881" s="21"/>
      <c r="H1881" s="21"/>
      <c r="I1881" s="21"/>
      <c r="J1881" s="21"/>
      <c r="K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V1881" s="21"/>
      <c r="BW1881" s="21"/>
      <c r="BX1881" s="21"/>
      <c r="BY1881" s="21"/>
      <c r="BZ1881" s="21"/>
      <c r="CA1881" s="21"/>
      <c r="CB1881" s="21"/>
      <c r="CC1881" s="21"/>
      <c r="CD1881" s="21"/>
      <c r="CE1881" s="21"/>
      <c r="CF1881" s="21"/>
      <c r="DH1881" s="21"/>
      <c r="DI1881" s="21"/>
    </row>
    <row r="1882" spans="1:113" x14ac:dyDescent="0.25">
      <c r="A1882" s="21"/>
      <c r="B1882" s="21"/>
      <c r="C1882" s="21"/>
      <c r="D1882" s="21"/>
      <c r="E1882" s="21"/>
      <c r="F1882" s="21"/>
      <c r="G1882" s="21"/>
      <c r="H1882" s="21"/>
      <c r="I1882" s="21"/>
      <c r="J1882" s="21"/>
      <c r="K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V1882" s="21"/>
      <c r="BW1882" s="21"/>
      <c r="BX1882" s="21"/>
      <c r="BY1882" s="21"/>
      <c r="BZ1882" s="21"/>
      <c r="CA1882" s="21"/>
      <c r="CB1882" s="21"/>
      <c r="CC1882" s="21"/>
      <c r="CD1882" s="21"/>
      <c r="CE1882" s="21"/>
      <c r="CF1882" s="21"/>
      <c r="DH1882" s="21"/>
      <c r="DI1882" s="21"/>
    </row>
    <row r="1883" spans="1:113" x14ac:dyDescent="0.25">
      <c r="A1883" s="21"/>
      <c r="B1883" s="21"/>
      <c r="C1883" s="21"/>
      <c r="D1883" s="21"/>
      <c r="E1883" s="21"/>
      <c r="F1883" s="21"/>
      <c r="G1883" s="21"/>
      <c r="H1883" s="21"/>
      <c r="I1883" s="21"/>
      <c r="J1883" s="21"/>
      <c r="K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V1883" s="21"/>
      <c r="BW1883" s="21"/>
      <c r="BX1883" s="21"/>
      <c r="BY1883" s="21"/>
      <c r="BZ1883" s="21"/>
      <c r="CA1883" s="21"/>
      <c r="CB1883" s="21"/>
      <c r="CC1883" s="21"/>
      <c r="CD1883" s="21"/>
      <c r="CE1883" s="21"/>
      <c r="CF1883" s="21"/>
      <c r="DH1883" s="21"/>
      <c r="DI1883" s="21"/>
    </row>
    <row r="1884" spans="1:113" x14ac:dyDescent="0.25">
      <c r="A1884" s="21"/>
      <c r="B1884" s="21"/>
      <c r="C1884" s="21"/>
      <c r="D1884" s="21"/>
      <c r="E1884" s="21"/>
      <c r="F1884" s="21"/>
      <c r="G1884" s="21"/>
      <c r="H1884" s="21"/>
      <c r="I1884" s="21"/>
      <c r="J1884" s="21"/>
      <c r="K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V1884" s="21"/>
      <c r="BW1884" s="21"/>
      <c r="BX1884" s="21"/>
      <c r="BY1884" s="21"/>
      <c r="BZ1884" s="21"/>
      <c r="CA1884" s="21"/>
      <c r="CB1884" s="21"/>
      <c r="CC1884" s="21"/>
      <c r="CD1884" s="21"/>
      <c r="CE1884" s="21"/>
      <c r="CF1884" s="21"/>
      <c r="DH1884" s="21"/>
      <c r="DI1884" s="21"/>
    </row>
    <row r="1885" spans="1:113" x14ac:dyDescent="0.25">
      <c r="A1885" s="21"/>
      <c r="B1885" s="21"/>
      <c r="C1885" s="21"/>
      <c r="D1885" s="21"/>
      <c r="E1885" s="21"/>
      <c r="F1885" s="21"/>
      <c r="G1885" s="21"/>
      <c r="H1885" s="21"/>
      <c r="I1885" s="21"/>
      <c r="J1885" s="21"/>
      <c r="K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V1885" s="21"/>
      <c r="BW1885" s="21"/>
      <c r="BX1885" s="21"/>
      <c r="BY1885" s="21"/>
      <c r="BZ1885" s="21"/>
      <c r="CA1885" s="21"/>
      <c r="CB1885" s="21"/>
      <c r="CC1885" s="21"/>
      <c r="CD1885" s="21"/>
      <c r="CE1885" s="21"/>
      <c r="CF1885" s="21"/>
      <c r="DH1885" s="21"/>
      <c r="DI1885" s="21"/>
    </row>
    <row r="1886" spans="1:113" x14ac:dyDescent="0.25">
      <c r="A1886" s="21"/>
      <c r="B1886" s="21"/>
      <c r="C1886" s="21"/>
      <c r="D1886" s="21"/>
      <c r="E1886" s="21"/>
      <c r="F1886" s="21"/>
      <c r="G1886" s="21"/>
      <c r="H1886" s="21"/>
      <c r="I1886" s="21"/>
      <c r="J1886" s="21"/>
      <c r="K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V1886" s="21"/>
      <c r="BW1886" s="21"/>
      <c r="BX1886" s="21"/>
      <c r="BY1886" s="21"/>
      <c r="BZ1886" s="21"/>
      <c r="CA1886" s="21"/>
      <c r="CB1886" s="21"/>
      <c r="CC1886" s="21"/>
      <c r="CD1886" s="21"/>
      <c r="CE1886" s="21"/>
      <c r="CF1886" s="21"/>
      <c r="DH1886" s="21"/>
      <c r="DI1886" s="21"/>
    </row>
    <row r="1887" spans="1:113" x14ac:dyDescent="0.25">
      <c r="A1887" s="21"/>
      <c r="B1887" s="21"/>
      <c r="C1887" s="21"/>
      <c r="D1887" s="21"/>
      <c r="E1887" s="21"/>
      <c r="F1887" s="21"/>
      <c r="G1887" s="21"/>
      <c r="H1887" s="21"/>
      <c r="I1887" s="21"/>
      <c r="J1887" s="21"/>
      <c r="K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V1887" s="21"/>
      <c r="BW1887" s="21"/>
      <c r="BX1887" s="21"/>
      <c r="BY1887" s="21"/>
      <c r="BZ1887" s="21"/>
      <c r="CA1887" s="21"/>
      <c r="CB1887" s="21"/>
      <c r="CC1887" s="21"/>
      <c r="CD1887" s="21"/>
      <c r="CE1887" s="21"/>
      <c r="CF1887" s="21"/>
      <c r="DH1887" s="21"/>
      <c r="DI1887" s="21"/>
    </row>
    <row r="1888" spans="1:113" x14ac:dyDescent="0.25">
      <c r="A1888" s="21"/>
      <c r="B1888" s="21"/>
      <c r="C1888" s="21"/>
      <c r="D1888" s="21"/>
      <c r="E1888" s="21"/>
      <c r="F1888" s="21"/>
      <c r="G1888" s="21"/>
      <c r="H1888" s="21"/>
      <c r="I1888" s="21"/>
      <c r="J1888" s="21"/>
      <c r="K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V1888" s="21"/>
      <c r="BW1888" s="21"/>
      <c r="BX1888" s="21"/>
      <c r="BY1888" s="21"/>
      <c r="BZ1888" s="21"/>
      <c r="CA1888" s="21"/>
      <c r="CB1888" s="21"/>
      <c r="CC1888" s="21"/>
      <c r="CD1888" s="21"/>
      <c r="CE1888" s="21"/>
      <c r="CF1888" s="21"/>
      <c r="DH1888" s="21"/>
      <c r="DI1888" s="21"/>
    </row>
    <row r="1889" spans="1:113" x14ac:dyDescent="0.25">
      <c r="A1889" s="21"/>
      <c r="B1889" s="21"/>
      <c r="C1889" s="21"/>
      <c r="D1889" s="21"/>
      <c r="E1889" s="21"/>
      <c r="F1889" s="21"/>
      <c r="G1889" s="21"/>
      <c r="H1889" s="21"/>
      <c r="I1889" s="21"/>
      <c r="J1889" s="21"/>
      <c r="K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V1889" s="21"/>
      <c r="BW1889" s="21"/>
      <c r="BX1889" s="21"/>
      <c r="BY1889" s="21"/>
      <c r="BZ1889" s="21"/>
      <c r="CA1889" s="21"/>
      <c r="CB1889" s="21"/>
      <c r="CC1889" s="21"/>
      <c r="CD1889" s="21"/>
      <c r="CE1889" s="21"/>
      <c r="CF1889" s="21"/>
      <c r="DH1889" s="21"/>
      <c r="DI1889" s="21"/>
    </row>
    <row r="1890" spans="1:113" x14ac:dyDescent="0.25">
      <c r="A1890" s="21"/>
      <c r="B1890" s="21"/>
      <c r="C1890" s="21"/>
      <c r="D1890" s="21"/>
      <c r="E1890" s="21"/>
      <c r="F1890" s="21"/>
      <c r="G1890" s="21"/>
      <c r="H1890" s="21"/>
      <c r="I1890" s="21"/>
      <c r="J1890" s="21"/>
      <c r="K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V1890" s="21"/>
      <c r="BW1890" s="21"/>
      <c r="BX1890" s="21"/>
      <c r="BY1890" s="21"/>
      <c r="BZ1890" s="21"/>
      <c r="CA1890" s="21"/>
      <c r="CB1890" s="21"/>
      <c r="CC1890" s="21"/>
      <c r="CD1890" s="21"/>
      <c r="CE1890" s="21"/>
      <c r="CF1890" s="21"/>
      <c r="DH1890" s="21"/>
      <c r="DI1890" s="21"/>
    </row>
    <row r="1891" spans="1:113" x14ac:dyDescent="0.25">
      <c r="A1891" s="21"/>
      <c r="B1891" s="21"/>
      <c r="C1891" s="21"/>
      <c r="D1891" s="21"/>
      <c r="E1891" s="21"/>
      <c r="F1891" s="21"/>
      <c r="G1891" s="21"/>
      <c r="H1891" s="21"/>
      <c r="I1891" s="21"/>
      <c r="J1891" s="21"/>
      <c r="K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V1891" s="21"/>
      <c r="BW1891" s="21"/>
      <c r="BX1891" s="21"/>
      <c r="BY1891" s="21"/>
      <c r="BZ1891" s="21"/>
      <c r="CA1891" s="21"/>
      <c r="CB1891" s="21"/>
      <c r="CC1891" s="21"/>
      <c r="CD1891" s="21"/>
      <c r="CE1891" s="21"/>
      <c r="CF1891" s="21"/>
      <c r="DH1891" s="21"/>
      <c r="DI1891" s="21"/>
    </row>
    <row r="1892" spans="1:113" x14ac:dyDescent="0.25">
      <c r="A1892" s="21"/>
      <c r="B1892" s="21"/>
      <c r="C1892" s="21"/>
      <c r="D1892" s="21"/>
      <c r="E1892" s="21"/>
      <c r="F1892" s="21"/>
      <c r="G1892" s="21"/>
      <c r="H1892" s="21"/>
      <c r="I1892" s="21"/>
      <c r="J1892" s="21"/>
      <c r="K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V1892" s="21"/>
      <c r="BW1892" s="21"/>
      <c r="BX1892" s="21"/>
      <c r="BY1892" s="21"/>
      <c r="BZ1892" s="21"/>
      <c r="CA1892" s="21"/>
      <c r="CB1892" s="21"/>
      <c r="CC1892" s="21"/>
      <c r="CD1892" s="21"/>
      <c r="CE1892" s="21"/>
      <c r="CF1892" s="21"/>
      <c r="DH1892" s="21"/>
      <c r="DI1892" s="21"/>
    </row>
    <row r="1893" spans="1:113" x14ac:dyDescent="0.25">
      <c r="A1893" s="21"/>
      <c r="B1893" s="21"/>
      <c r="C1893" s="21"/>
      <c r="D1893" s="21"/>
      <c r="E1893" s="21"/>
      <c r="F1893" s="21"/>
      <c r="G1893" s="21"/>
      <c r="H1893" s="21"/>
      <c r="I1893" s="21"/>
      <c r="J1893" s="21"/>
      <c r="K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V1893" s="21"/>
      <c r="BW1893" s="21"/>
      <c r="BX1893" s="21"/>
      <c r="BY1893" s="21"/>
      <c r="BZ1893" s="21"/>
      <c r="CA1893" s="21"/>
      <c r="CB1893" s="21"/>
      <c r="CC1893" s="21"/>
      <c r="CD1893" s="21"/>
      <c r="CE1893" s="21"/>
      <c r="CF1893" s="21"/>
      <c r="DH1893" s="21"/>
      <c r="DI1893" s="21"/>
    </row>
    <row r="1894" spans="1:113" x14ac:dyDescent="0.25">
      <c r="A1894" s="21"/>
      <c r="B1894" s="21"/>
      <c r="C1894" s="21"/>
      <c r="D1894" s="21"/>
      <c r="E1894" s="21"/>
      <c r="F1894" s="21"/>
      <c r="G1894" s="21"/>
      <c r="H1894" s="21"/>
      <c r="I1894" s="21"/>
      <c r="J1894" s="21"/>
      <c r="K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V1894" s="21"/>
      <c r="BW1894" s="21"/>
      <c r="BX1894" s="21"/>
      <c r="BY1894" s="21"/>
      <c r="BZ1894" s="21"/>
      <c r="CA1894" s="21"/>
      <c r="CB1894" s="21"/>
      <c r="CC1894" s="21"/>
      <c r="CD1894" s="21"/>
      <c r="CE1894" s="21"/>
      <c r="CF1894" s="21"/>
      <c r="DH1894" s="21"/>
      <c r="DI1894" s="21"/>
    </row>
    <row r="1895" spans="1:113" x14ac:dyDescent="0.25">
      <c r="A1895" s="21"/>
      <c r="B1895" s="21"/>
      <c r="C1895" s="21"/>
      <c r="D1895" s="21"/>
      <c r="E1895" s="21"/>
      <c r="F1895" s="21"/>
      <c r="G1895" s="21"/>
      <c r="H1895" s="21"/>
      <c r="I1895" s="21"/>
      <c r="J1895" s="21"/>
      <c r="K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V1895" s="21"/>
      <c r="BW1895" s="21"/>
      <c r="BX1895" s="21"/>
      <c r="BY1895" s="21"/>
      <c r="BZ1895" s="21"/>
      <c r="CA1895" s="21"/>
      <c r="CB1895" s="21"/>
      <c r="CC1895" s="21"/>
      <c r="CD1895" s="21"/>
      <c r="CE1895" s="21"/>
      <c r="CF1895" s="21"/>
      <c r="DH1895" s="21"/>
      <c r="DI1895" s="21"/>
    </row>
    <row r="1896" spans="1:113" x14ac:dyDescent="0.25">
      <c r="A1896" s="21"/>
      <c r="B1896" s="21"/>
      <c r="C1896" s="21"/>
      <c r="D1896" s="21"/>
      <c r="E1896" s="21"/>
      <c r="F1896" s="21"/>
      <c r="G1896" s="21"/>
      <c r="H1896" s="21"/>
      <c r="I1896" s="21"/>
      <c r="J1896" s="21"/>
      <c r="K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V1896" s="21"/>
      <c r="BW1896" s="21"/>
      <c r="BX1896" s="21"/>
      <c r="BY1896" s="21"/>
      <c r="BZ1896" s="21"/>
      <c r="CA1896" s="21"/>
      <c r="CB1896" s="21"/>
      <c r="CC1896" s="21"/>
      <c r="CD1896" s="21"/>
      <c r="CE1896" s="21"/>
      <c r="CF1896" s="21"/>
      <c r="DH1896" s="21"/>
      <c r="DI1896" s="21"/>
    </row>
    <row r="1897" spans="1:113" x14ac:dyDescent="0.25">
      <c r="A1897" s="21"/>
      <c r="B1897" s="21"/>
      <c r="C1897" s="21"/>
      <c r="D1897" s="21"/>
      <c r="E1897" s="21"/>
      <c r="F1897" s="21"/>
      <c r="G1897" s="21"/>
      <c r="H1897" s="21"/>
      <c r="I1897" s="21"/>
      <c r="J1897" s="21"/>
      <c r="K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V1897" s="21"/>
      <c r="BW1897" s="21"/>
      <c r="BX1897" s="21"/>
      <c r="BY1897" s="21"/>
      <c r="BZ1897" s="21"/>
      <c r="CA1897" s="21"/>
      <c r="CB1897" s="21"/>
      <c r="CC1897" s="21"/>
      <c r="CD1897" s="21"/>
      <c r="CE1897" s="21"/>
      <c r="CF1897" s="21"/>
      <c r="DH1897" s="21"/>
      <c r="DI1897" s="21"/>
    </row>
    <row r="1898" spans="1:113" x14ac:dyDescent="0.25">
      <c r="A1898" s="21"/>
      <c r="B1898" s="21"/>
      <c r="C1898" s="21"/>
      <c r="D1898" s="21"/>
      <c r="E1898" s="21"/>
      <c r="F1898" s="21"/>
      <c r="G1898" s="21"/>
      <c r="H1898" s="21"/>
      <c r="I1898" s="21"/>
      <c r="J1898" s="21"/>
      <c r="K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V1898" s="21"/>
      <c r="BW1898" s="21"/>
      <c r="BX1898" s="21"/>
      <c r="BY1898" s="21"/>
      <c r="BZ1898" s="21"/>
      <c r="CA1898" s="21"/>
      <c r="CB1898" s="21"/>
      <c r="CC1898" s="21"/>
      <c r="CD1898" s="21"/>
      <c r="CE1898" s="21"/>
      <c r="CF1898" s="21"/>
      <c r="DH1898" s="21"/>
      <c r="DI1898" s="21"/>
    </row>
    <row r="1899" spans="1:113" x14ac:dyDescent="0.25">
      <c r="A1899" s="21"/>
      <c r="B1899" s="21"/>
      <c r="C1899" s="21"/>
      <c r="D1899" s="21"/>
      <c r="E1899" s="21"/>
      <c r="F1899" s="21"/>
      <c r="G1899" s="21"/>
      <c r="H1899" s="21"/>
      <c r="I1899" s="21"/>
      <c r="J1899" s="21"/>
      <c r="K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V1899" s="21"/>
      <c r="BW1899" s="21"/>
      <c r="BX1899" s="21"/>
      <c r="BY1899" s="21"/>
      <c r="BZ1899" s="21"/>
      <c r="CA1899" s="21"/>
      <c r="CB1899" s="21"/>
      <c r="CC1899" s="21"/>
      <c r="CD1899" s="21"/>
      <c r="CE1899" s="21"/>
      <c r="CF1899" s="21"/>
      <c r="DH1899" s="21"/>
      <c r="DI1899" s="21"/>
    </row>
    <row r="1900" spans="1:113" x14ac:dyDescent="0.25">
      <c r="A1900" s="21"/>
      <c r="B1900" s="21"/>
      <c r="C1900" s="21"/>
      <c r="D1900" s="21"/>
      <c r="E1900" s="21"/>
      <c r="F1900" s="21"/>
      <c r="G1900" s="21"/>
      <c r="H1900" s="21"/>
      <c r="I1900" s="21"/>
      <c r="J1900" s="21"/>
      <c r="K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V1900" s="21"/>
      <c r="BW1900" s="21"/>
      <c r="BX1900" s="21"/>
      <c r="BY1900" s="21"/>
      <c r="BZ1900" s="21"/>
      <c r="CA1900" s="21"/>
      <c r="CB1900" s="21"/>
      <c r="CC1900" s="21"/>
      <c r="CD1900" s="21"/>
      <c r="CE1900" s="21"/>
      <c r="CF1900" s="21"/>
      <c r="DH1900" s="21"/>
      <c r="DI1900" s="21"/>
    </row>
    <row r="1901" spans="1:113" x14ac:dyDescent="0.25">
      <c r="A1901" s="21"/>
      <c r="B1901" s="21"/>
      <c r="C1901" s="21"/>
      <c r="D1901" s="21"/>
      <c r="E1901" s="21"/>
      <c r="F1901" s="21"/>
      <c r="G1901" s="21"/>
      <c r="H1901" s="21"/>
      <c r="I1901" s="21"/>
      <c r="J1901" s="21"/>
      <c r="K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V1901" s="21"/>
      <c r="BW1901" s="21"/>
      <c r="BX1901" s="21"/>
      <c r="BY1901" s="21"/>
      <c r="BZ1901" s="21"/>
      <c r="CA1901" s="21"/>
      <c r="CB1901" s="21"/>
      <c r="CC1901" s="21"/>
      <c r="CD1901" s="21"/>
      <c r="CE1901" s="21"/>
      <c r="CF1901" s="21"/>
      <c r="DH1901" s="21"/>
      <c r="DI1901" s="21"/>
    </row>
    <row r="1902" spans="1:113" x14ac:dyDescent="0.25">
      <c r="A1902" s="21"/>
      <c r="B1902" s="21"/>
      <c r="C1902" s="21"/>
      <c r="D1902" s="21"/>
      <c r="E1902" s="21"/>
      <c r="F1902" s="21"/>
      <c r="G1902" s="21"/>
      <c r="H1902" s="21"/>
      <c r="I1902" s="21"/>
      <c r="J1902" s="21"/>
      <c r="K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V1902" s="21"/>
      <c r="BW1902" s="21"/>
      <c r="BX1902" s="21"/>
      <c r="BY1902" s="21"/>
      <c r="BZ1902" s="21"/>
      <c r="CA1902" s="21"/>
      <c r="CB1902" s="21"/>
      <c r="CC1902" s="21"/>
      <c r="CD1902" s="21"/>
      <c r="CE1902" s="21"/>
      <c r="CF1902" s="21"/>
      <c r="DH1902" s="21"/>
      <c r="DI1902" s="21"/>
    </row>
    <row r="1903" spans="1:113" x14ac:dyDescent="0.25">
      <c r="A1903" s="21"/>
      <c r="B1903" s="21"/>
      <c r="C1903" s="21"/>
      <c r="D1903" s="21"/>
      <c r="E1903" s="21"/>
      <c r="F1903" s="21"/>
      <c r="G1903" s="21"/>
      <c r="H1903" s="21"/>
      <c r="I1903" s="21"/>
      <c r="J1903" s="21"/>
      <c r="K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V1903" s="21"/>
      <c r="BW1903" s="21"/>
      <c r="BX1903" s="21"/>
      <c r="BY1903" s="21"/>
      <c r="BZ1903" s="21"/>
      <c r="CA1903" s="21"/>
      <c r="CB1903" s="21"/>
      <c r="CC1903" s="21"/>
      <c r="CD1903" s="21"/>
      <c r="CE1903" s="21"/>
      <c r="CF1903" s="21"/>
      <c r="DH1903" s="21"/>
      <c r="DI1903" s="21"/>
    </row>
    <row r="1904" spans="1:113" x14ac:dyDescent="0.25">
      <c r="A1904" s="21"/>
      <c r="B1904" s="21"/>
      <c r="C1904" s="21"/>
      <c r="D1904" s="21"/>
      <c r="E1904" s="21"/>
      <c r="F1904" s="21"/>
      <c r="G1904" s="21"/>
      <c r="H1904" s="21"/>
      <c r="I1904" s="21"/>
      <c r="J1904" s="21"/>
      <c r="K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V1904" s="21"/>
      <c r="BW1904" s="21"/>
      <c r="BX1904" s="21"/>
      <c r="BY1904" s="21"/>
      <c r="BZ1904" s="21"/>
      <c r="CA1904" s="21"/>
      <c r="CB1904" s="21"/>
      <c r="CC1904" s="21"/>
      <c r="CD1904" s="21"/>
      <c r="CE1904" s="21"/>
      <c r="CF1904" s="21"/>
      <c r="DH1904" s="21"/>
      <c r="DI1904" s="21"/>
    </row>
    <row r="1905" spans="1:113" x14ac:dyDescent="0.25">
      <c r="A1905" s="21"/>
      <c r="B1905" s="21"/>
      <c r="C1905" s="21"/>
      <c r="D1905" s="21"/>
      <c r="E1905" s="21"/>
      <c r="F1905" s="21"/>
      <c r="G1905" s="21"/>
      <c r="H1905" s="21"/>
      <c r="I1905" s="21"/>
      <c r="J1905" s="21"/>
      <c r="K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V1905" s="21"/>
      <c r="BW1905" s="21"/>
      <c r="BX1905" s="21"/>
      <c r="BY1905" s="21"/>
      <c r="BZ1905" s="21"/>
      <c r="CA1905" s="21"/>
      <c r="CB1905" s="21"/>
      <c r="CC1905" s="21"/>
      <c r="CD1905" s="21"/>
      <c r="CE1905" s="21"/>
      <c r="CF1905" s="21"/>
      <c r="DH1905" s="21"/>
      <c r="DI1905" s="21"/>
    </row>
    <row r="1906" spans="1:113" x14ac:dyDescent="0.25">
      <c r="A1906" s="21"/>
      <c r="B1906" s="21"/>
      <c r="C1906" s="21"/>
      <c r="D1906" s="21"/>
      <c r="E1906" s="21"/>
      <c r="F1906" s="21"/>
      <c r="G1906" s="21"/>
      <c r="H1906" s="21"/>
      <c r="I1906" s="21"/>
      <c r="J1906" s="21"/>
      <c r="K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V1906" s="21"/>
      <c r="BW1906" s="21"/>
      <c r="BX1906" s="21"/>
      <c r="BY1906" s="21"/>
      <c r="BZ1906" s="21"/>
      <c r="CA1906" s="21"/>
      <c r="CB1906" s="21"/>
      <c r="CC1906" s="21"/>
      <c r="CD1906" s="21"/>
      <c r="CE1906" s="21"/>
      <c r="CF1906" s="21"/>
      <c r="DH1906" s="21"/>
      <c r="DI1906" s="21"/>
    </row>
    <row r="1907" spans="1:113" x14ac:dyDescent="0.25">
      <c r="A1907" s="21"/>
      <c r="B1907" s="21"/>
      <c r="C1907" s="21"/>
      <c r="D1907" s="21"/>
      <c r="E1907" s="21"/>
      <c r="F1907" s="21"/>
      <c r="G1907" s="21"/>
      <c r="H1907" s="21"/>
      <c r="I1907" s="21"/>
      <c r="J1907" s="21"/>
      <c r="K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V1907" s="21"/>
      <c r="BW1907" s="21"/>
      <c r="BX1907" s="21"/>
      <c r="BY1907" s="21"/>
      <c r="BZ1907" s="21"/>
      <c r="CA1907" s="21"/>
      <c r="CB1907" s="21"/>
      <c r="CC1907" s="21"/>
      <c r="CD1907" s="21"/>
      <c r="CE1907" s="21"/>
      <c r="CF1907" s="21"/>
      <c r="DH1907" s="21"/>
      <c r="DI1907" s="21"/>
    </row>
    <row r="1908" spans="1:113" x14ac:dyDescent="0.25">
      <c r="A1908" s="21"/>
      <c r="B1908" s="21"/>
      <c r="C1908" s="21"/>
      <c r="D1908" s="21"/>
      <c r="E1908" s="21"/>
      <c r="F1908" s="21"/>
      <c r="G1908" s="21"/>
      <c r="H1908" s="21"/>
      <c r="I1908" s="21"/>
      <c r="J1908" s="21"/>
      <c r="K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V1908" s="21"/>
      <c r="BW1908" s="21"/>
      <c r="BX1908" s="21"/>
      <c r="BY1908" s="21"/>
      <c r="BZ1908" s="21"/>
      <c r="CA1908" s="21"/>
      <c r="CB1908" s="21"/>
      <c r="CC1908" s="21"/>
      <c r="CD1908" s="21"/>
      <c r="CE1908" s="21"/>
      <c r="CF1908" s="21"/>
      <c r="DH1908" s="21"/>
      <c r="DI1908" s="21"/>
    </row>
    <row r="1909" spans="1:113" x14ac:dyDescent="0.25">
      <c r="A1909" s="21"/>
      <c r="B1909" s="21"/>
      <c r="C1909" s="21"/>
      <c r="D1909" s="21"/>
      <c r="E1909" s="21"/>
      <c r="F1909" s="21"/>
      <c r="G1909" s="21"/>
      <c r="H1909" s="21"/>
      <c r="I1909" s="21"/>
      <c r="J1909" s="21"/>
      <c r="K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V1909" s="21"/>
      <c r="BW1909" s="21"/>
      <c r="BX1909" s="21"/>
      <c r="BY1909" s="21"/>
      <c r="BZ1909" s="21"/>
      <c r="CA1909" s="21"/>
      <c r="CB1909" s="21"/>
      <c r="CC1909" s="21"/>
      <c r="CD1909" s="21"/>
      <c r="CE1909" s="21"/>
      <c r="CF1909" s="21"/>
      <c r="DH1909" s="21"/>
      <c r="DI1909" s="21"/>
    </row>
    <row r="1910" spans="1:113" x14ac:dyDescent="0.25">
      <c r="A1910" s="21"/>
      <c r="B1910" s="21"/>
      <c r="C1910" s="21"/>
      <c r="D1910" s="21"/>
      <c r="E1910" s="21"/>
      <c r="F1910" s="21"/>
      <c r="G1910" s="21"/>
      <c r="H1910" s="21"/>
      <c r="I1910" s="21"/>
      <c r="J1910" s="21"/>
      <c r="K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V1910" s="21"/>
      <c r="BW1910" s="21"/>
      <c r="BX1910" s="21"/>
      <c r="BY1910" s="21"/>
      <c r="BZ1910" s="21"/>
      <c r="CA1910" s="21"/>
      <c r="CB1910" s="21"/>
      <c r="CC1910" s="21"/>
      <c r="CD1910" s="21"/>
      <c r="CE1910" s="21"/>
      <c r="CF1910" s="21"/>
      <c r="DH1910" s="21"/>
      <c r="DI1910" s="21"/>
    </row>
    <row r="1911" spans="1:113" x14ac:dyDescent="0.25">
      <c r="A1911" s="21"/>
      <c r="B1911" s="21"/>
      <c r="C1911" s="21"/>
      <c r="D1911" s="21"/>
      <c r="E1911" s="21"/>
      <c r="F1911" s="21"/>
      <c r="G1911" s="21"/>
      <c r="H1911" s="21"/>
      <c r="I1911" s="21"/>
      <c r="J1911" s="21"/>
      <c r="K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V1911" s="21"/>
      <c r="BW1911" s="21"/>
      <c r="BX1911" s="21"/>
      <c r="BY1911" s="21"/>
      <c r="BZ1911" s="21"/>
      <c r="CA1911" s="21"/>
      <c r="CB1911" s="21"/>
      <c r="CC1911" s="21"/>
      <c r="CD1911" s="21"/>
      <c r="CE1911" s="21"/>
      <c r="CF1911" s="21"/>
      <c r="DH1911" s="21"/>
      <c r="DI1911" s="21"/>
    </row>
    <row r="1912" spans="1:113" x14ac:dyDescent="0.25">
      <c r="A1912" s="21"/>
      <c r="B1912" s="21"/>
      <c r="C1912" s="21"/>
      <c r="D1912" s="21"/>
      <c r="E1912" s="21"/>
      <c r="F1912" s="21"/>
      <c r="G1912" s="21"/>
      <c r="H1912" s="21"/>
      <c r="I1912" s="21"/>
      <c r="J1912" s="21"/>
      <c r="K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V1912" s="21"/>
      <c r="BW1912" s="21"/>
      <c r="BX1912" s="21"/>
      <c r="BY1912" s="21"/>
      <c r="BZ1912" s="21"/>
      <c r="CA1912" s="21"/>
      <c r="CB1912" s="21"/>
      <c r="CC1912" s="21"/>
      <c r="CD1912" s="21"/>
      <c r="CE1912" s="21"/>
      <c r="CF1912" s="21"/>
      <c r="DH1912" s="21"/>
      <c r="DI1912" s="21"/>
    </row>
    <row r="1913" spans="1:113" x14ac:dyDescent="0.25">
      <c r="A1913" s="21"/>
      <c r="B1913" s="21"/>
      <c r="C1913" s="21"/>
      <c r="D1913" s="21"/>
      <c r="E1913" s="21"/>
      <c r="F1913" s="21"/>
      <c r="G1913" s="21"/>
      <c r="H1913" s="21"/>
      <c r="I1913" s="21"/>
      <c r="J1913" s="21"/>
      <c r="K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V1913" s="21"/>
      <c r="BW1913" s="21"/>
      <c r="BX1913" s="21"/>
      <c r="BY1913" s="21"/>
      <c r="BZ1913" s="21"/>
      <c r="CA1913" s="21"/>
      <c r="CB1913" s="21"/>
      <c r="CC1913" s="21"/>
      <c r="CD1913" s="21"/>
      <c r="CE1913" s="21"/>
      <c r="CF1913" s="21"/>
      <c r="DH1913" s="21"/>
      <c r="DI1913" s="21"/>
    </row>
    <row r="1914" spans="1:113" x14ac:dyDescent="0.25">
      <c r="A1914" s="21"/>
      <c r="B1914" s="21"/>
      <c r="C1914" s="21"/>
      <c r="D1914" s="21"/>
      <c r="E1914" s="21"/>
      <c r="F1914" s="21"/>
      <c r="G1914" s="21"/>
      <c r="H1914" s="21"/>
      <c r="I1914" s="21"/>
      <c r="J1914" s="21"/>
      <c r="K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V1914" s="21"/>
      <c r="BW1914" s="21"/>
      <c r="BX1914" s="21"/>
      <c r="BY1914" s="21"/>
      <c r="BZ1914" s="21"/>
      <c r="CA1914" s="21"/>
      <c r="CB1914" s="21"/>
      <c r="CC1914" s="21"/>
      <c r="CD1914" s="21"/>
      <c r="CE1914" s="21"/>
      <c r="CF1914" s="21"/>
      <c r="DH1914" s="21"/>
      <c r="DI1914" s="21"/>
    </row>
    <row r="1915" spans="1:113" x14ac:dyDescent="0.25">
      <c r="A1915" s="21"/>
      <c r="B1915" s="21"/>
      <c r="C1915" s="21"/>
      <c r="D1915" s="21"/>
      <c r="E1915" s="21"/>
      <c r="F1915" s="21"/>
      <c r="G1915" s="21"/>
      <c r="H1915" s="21"/>
      <c r="I1915" s="21"/>
      <c r="J1915" s="21"/>
      <c r="K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V1915" s="21"/>
      <c r="BW1915" s="21"/>
      <c r="BX1915" s="21"/>
      <c r="BY1915" s="21"/>
      <c r="BZ1915" s="21"/>
      <c r="CA1915" s="21"/>
      <c r="CB1915" s="21"/>
      <c r="CC1915" s="21"/>
      <c r="CD1915" s="21"/>
      <c r="CE1915" s="21"/>
      <c r="CF1915" s="21"/>
      <c r="DH1915" s="21"/>
      <c r="DI1915" s="21"/>
    </row>
    <row r="1916" spans="1:113" x14ac:dyDescent="0.25">
      <c r="A1916" s="21"/>
      <c r="B1916" s="21"/>
      <c r="C1916" s="21"/>
      <c r="D1916" s="21"/>
      <c r="E1916" s="21"/>
      <c r="F1916" s="21"/>
      <c r="G1916" s="21"/>
      <c r="H1916" s="21"/>
      <c r="I1916" s="21"/>
      <c r="J1916" s="21"/>
      <c r="K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V1916" s="21"/>
      <c r="BW1916" s="21"/>
      <c r="BX1916" s="21"/>
      <c r="BY1916" s="21"/>
      <c r="BZ1916" s="21"/>
      <c r="CA1916" s="21"/>
      <c r="CB1916" s="21"/>
      <c r="CC1916" s="21"/>
      <c r="CD1916" s="21"/>
      <c r="CE1916" s="21"/>
      <c r="CF1916" s="21"/>
      <c r="DH1916" s="21"/>
      <c r="DI1916" s="21"/>
    </row>
    <row r="1917" spans="1:113" x14ac:dyDescent="0.25">
      <c r="A1917" s="21"/>
      <c r="B1917" s="21"/>
      <c r="C1917" s="21"/>
      <c r="D1917" s="21"/>
      <c r="E1917" s="21"/>
      <c r="F1917" s="21"/>
      <c r="G1917" s="21"/>
      <c r="H1917" s="21"/>
      <c r="I1917" s="21"/>
      <c r="J1917" s="21"/>
      <c r="K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V1917" s="21"/>
      <c r="BW1917" s="21"/>
      <c r="BX1917" s="21"/>
      <c r="BY1917" s="21"/>
      <c r="BZ1917" s="21"/>
      <c r="CA1917" s="21"/>
      <c r="CB1917" s="21"/>
      <c r="CC1917" s="21"/>
      <c r="CD1917" s="21"/>
      <c r="CE1917" s="21"/>
      <c r="CF1917" s="21"/>
      <c r="DH1917" s="21"/>
      <c r="DI1917" s="21"/>
    </row>
    <row r="1918" spans="1:113" x14ac:dyDescent="0.25">
      <c r="A1918" s="21"/>
      <c r="B1918" s="21"/>
      <c r="C1918" s="21"/>
      <c r="D1918" s="21"/>
      <c r="E1918" s="21"/>
      <c r="F1918" s="21"/>
      <c r="G1918" s="21"/>
      <c r="H1918" s="21"/>
      <c r="I1918" s="21"/>
      <c r="J1918" s="21"/>
      <c r="K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V1918" s="21"/>
      <c r="BW1918" s="21"/>
      <c r="BX1918" s="21"/>
      <c r="BY1918" s="21"/>
      <c r="BZ1918" s="21"/>
      <c r="CA1918" s="21"/>
      <c r="CB1918" s="21"/>
      <c r="CC1918" s="21"/>
      <c r="CD1918" s="21"/>
      <c r="CE1918" s="21"/>
      <c r="CF1918" s="21"/>
      <c r="DH1918" s="21"/>
      <c r="DI1918" s="21"/>
    </row>
    <row r="1919" spans="1:113" x14ac:dyDescent="0.25">
      <c r="A1919" s="21"/>
      <c r="B1919" s="21"/>
      <c r="C1919" s="21"/>
      <c r="D1919" s="21"/>
      <c r="E1919" s="21"/>
      <c r="F1919" s="21"/>
      <c r="G1919" s="21"/>
      <c r="H1919" s="21"/>
      <c r="I1919" s="21"/>
      <c r="J1919" s="21"/>
      <c r="K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V1919" s="21"/>
      <c r="BW1919" s="21"/>
      <c r="BX1919" s="21"/>
      <c r="BY1919" s="21"/>
      <c r="BZ1919" s="21"/>
      <c r="CA1919" s="21"/>
      <c r="CB1919" s="21"/>
      <c r="CC1919" s="21"/>
      <c r="CD1919" s="21"/>
      <c r="CE1919" s="21"/>
      <c r="CF1919" s="21"/>
      <c r="DH1919" s="21"/>
      <c r="DI1919" s="21"/>
    </row>
    <row r="1920" spans="1:113" x14ac:dyDescent="0.25">
      <c r="A1920" s="21"/>
      <c r="B1920" s="21"/>
      <c r="C1920" s="21"/>
      <c r="D1920" s="21"/>
      <c r="E1920" s="21"/>
      <c r="F1920" s="21"/>
      <c r="G1920" s="21"/>
      <c r="H1920" s="21"/>
      <c r="I1920" s="21"/>
      <c r="J1920" s="21"/>
      <c r="K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V1920" s="21"/>
      <c r="BW1920" s="21"/>
      <c r="BX1920" s="21"/>
      <c r="BY1920" s="21"/>
      <c r="BZ1920" s="21"/>
      <c r="CA1920" s="21"/>
      <c r="CB1920" s="21"/>
      <c r="CC1920" s="21"/>
      <c r="CD1920" s="21"/>
      <c r="CE1920" s="21"/>
      <c r="CF1920" s="21"/>
      <c r="DH1920" s="21"/>
      <c r="DI1920" s="21"/>
    </row>
    <row r="1921" spans="1:113" x14ac:dyDescent="0.25">
      <c r="A1921" s="21"/>
      <c r="B1921" s="21"/>
      <c r="C1921" s="21"/>
      <c r="D1921" s="21"/>
      <c r="E1921" s="21"/>
      <c r="F1921" s="21"/>
      <c r="G1921" s="21"/>
      <c r="H1921" s="21"/>
      <c r="I1921" s="21"/>
      <c r="J1921" s="21"/>
      <c r="K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V1921" s="21"/>
      <c r="BW1921" s="21"/>
      <c r="BX1921" s="21"/>
      <c r="BY1921" s="21"/>
      <c r="BZ1921" s="21"/>
      <c r="CA1921" s="21"/>
      <c r="CB1921" s="21"/>
      <c r="CC1921" s="21"/>
      <c r="CD1921" s="21"/>
      <c r="CE1921" s="21"/>
      <c r="CF1921" s="21"/>
      <c r="DH1921" s="21"/>
      <c r="DI1921" s="21"/>
    </row>
    <row r="1922" spans="1:113" x14ac:dyDescent="0.25">
      <c r="A1922" s="21"/>
      <c r="B1922" s="21"/>
      <c r="C1922" s="21"/>
      <c r="D1922" s="21"/>
      <c r="E1922" s="21"/>
      <c r="F1922" s="21"/>
      <c r="G1922" s="21"/>
      <c r="H1922" s="21"/>
      <c r="I1922" s="21"/>
      <c r="J1922" s="21"/>
      <c r="K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V1922" s="21"/>
      <c r="BW1922" s="21"/>
      <c r="BX1922" s="21"/>
      <c r="BY1922" s="21"/>
      <c r="BZ1922" s="21"/>
      <c r="CA1922" s="21"/>
      <c r="CB1922" s="21"/>
      <c r="CC1922" s="21"/>
      <c r="CD1922" s="21"/>
      <c r="CE1922" s="21"/>
      <c r="CF1922" s="21"/>
      <c r="DH1922" s="21"/>
      <c r="DI1922" s="21"/>
    </row>
    <row r="1923" spans="1:113" x14ac:dyDescent="0.25">
      <c r="A1923" s="21"/>
      <c r="B1923" s="21"/>
      <c r="C1923" s="21"/>
      <c r="D1923" s="21"/>
      <c r="E1923" s="21"/>
      <c r="F1923" s="21"/>
      <c r="G1923" s="21"/>
      <c r="H1923" s="21"/>
      <c r="I1923" s="21"/>
      <c r="J1923" s="21"/>
      <c r="K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V1923" s="21"/>
      <c r="BW1923" s="21"/>
      <c r="BX1923" s="21"/>
      <c r="BY1923" s="21"/>
      <c r="BZ1923" s="21"/>
      <c r="CA1923" s="21"/>
      <c r="CB1923" s="21"/>
      <c r="CC1923" s="21"/>
      <c r="CD1923" s="21"/>
      <c r="CE1923" s="21"/>
      <c r="CF1923" s="21"/>
      <c r="DH1923" s="21"/>
      <c r="DI1923" s="21"/>
    </row>
    <row r="1924" spans="1:113" x14ac:dyDescent="0.25">
      <c r="A1924" s="21"/>
      <c r="B1924" s="21"/>
      <c r="C1924" s="21"/>
      <c r="D1924" s="21"/>
      <c r="E1924" s="21"/>
      <c r="F1924" s="21"/>
      <c r="G1924" s="21"/>
      <c r="H1924" s="21"/>
      <c r="I1924" s="21"/>
      <c r="J1924" s="21"/>
      <c r="K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V1924" s="21"/>
      <c r="BW1924" s="21"/>
      <c r="BX1924" s="21"/>
      <c r="BY1924" s="21"/>
      <c r="BZ1924" s="21"/>
      <c r="CA1924" s="21"/>
      <c r="CB1924" s="21"/>
      <c r="CC1924" s="21"/>
      <c r="CD1924" s="21"/>
      <c r="CE1924" s="21"/>
      <c r="CF1924" s="21"/>
      <c r="DH1924" s="21"/>
      <c r="DI1924" s="21"/>
    </row>
    <row r="1925" spans="1:113" x14ac:dyDescent="0.25">
      <c r="A1925" s="21"/>
      <c r="B1925" s="21"/>
      <c r="C1925" s="21"/>
      <c r="D1925" s="21"/>
      <c r="E1925" s="21"/>
      <c r="F1925" s="21"/>
      <c r="G1925" s="21"/>
      <c r="H1925" s="21"/>
      <c r="I1925" s="21"/>
      <c r="J1925" s="21"/>
      <c r="K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V1925" s="21"/>
      <c r="BW1925" s="21"/>
      <c r="BX1925" s="21"/>
      <c r="BY1925" s="21"/>
      <c r="BZ1925" s="21"/>
      <c r="CA1925" s="21"/>
      <c r="CB1925" s="21"/>
      <c r="CC1925" s="21"/>
      <c r="CD1925" s="21"/>
      <c r="CE1925" s="21"/>
      <c r="CF1925" s="21"/>
      <c r="DH1925" s="21"/>
      <c r="DI1925" s="21"/>
    </row>
    <row r="1926" spans="1:113" x14ac:dyDescent="0.25">
      <c r="A1926" s="21"/>
      <c r="B1926" s="21"/>
      <c r="C1926" s="21"/>
      <c r="D1926" s="21"/>
      <c r="E1926" s="21"/>
      <c r="F1926" s="21"/>
      <c r="G1926" s="21"/>
      <c r="H1926" s="21"/>
      <c r="I1926" s="21"/>
      <c r="J1926" s="21"/>
      <c r="K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V1926" s="21"/>
      <c r="BW1926" s="21"/>
      <c r="BX1926" s="21"/>
      <c r="BY1926" s="21"/>
      <c r="BZ1926" s="21"/>
      <c r="CA1926" s="21"/>
      <c r="CB1926" s="21"/>
      <c r="CC1926" s="21"/>
      <c r="CD1926" s="21"/>
      <c r="CE1926" s="21"/>
      <c r="CF1926" s="21"/>
      <c r="DH1926" s="21"/>
      <c r="DI1926" s="21"/>
    </row>
    <row r="1927" spans="1:113" x14ac:dyDescent="0.25">
      <c r="A1927" s="21"/>
      <c r="B1927" s="21"/>
      <c r="C1927" s="21"/>
      <c r="D1927" s="21"/>
      <c r="E1927" s="21"/>
      <c r="F1927" s="21"/>
      <c r="G1927" s="21"/>
      <c r="H1927" s="21"/>
      <c r="I1927" s="21"/>
      <c r="J1927" s="21"/>
      <c r="K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V1927" s="21"/>
      <c r="BW1927" s="21"/>
      <c r="BX1927" s="21"/>
      <c r="BY1927" s="21"/>
      <c r="BZ1927" s="21"/>
      <c r="CA1927" s="21"/>
      <c r="CB1927" s="21"/>
      <c r="CC1927" s="21"/>
      <c r="CD1927" s="21"/>
      <c r="CE1927" s="21"/>
      <c r="CF1927" s="21"/>
      <c r="DH1927" s="21"/>
      <c r="DI1927" s="21"/>
    </row>
    <row r="1928" spans="1:113" x14ac:dyDescent="0.25">
      <c r="A1928" s="21"/>
      <c r="B1928" s="21"/>
      <c r="C1928" s="21"/>
      <c r="D1928" s="21"/>
      <c r="E1928" s="21"/>
      <c r="F1928" s="21"/>
      <c r="G1928" s="21"/>
      <c r="H1928" s="21"/>
      <c r="I1928" s="21"/>
      <c r="J1928" s="21"/>
      <c r="K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V1928" s="21"/>
      <c r="BW1928" s="21"/>
      <c r="BX1928" s="21"/>
      <c r="BY1928" s="21"/>
      <c r="BZ1928" s="21"/>
      <c r="CA1928" s="21"/>
      <c r="CB1928" s="21"/>
      <c r="CC1928" s="21"/>
      <c r="CD1928" s="21"/>
      <c r="CE1928" s="21"/>
      <c r="CF1928" s="21"/>
      <c r="DH1928" s="21"/>
      <c r="DI1928" s="21"/>
    </row>
    <row r="1929" spans="1:113" x14ac:dyDescent="0.25">
      <c r="A1929" s="21"/>
      <c r="B1929" s="21"/>
      <c r="C1929" s="21"/>
      <c r="D1929" s="21"/>
      <c r="E1929" s="21"/>
      <c r="F1929" s="21"/>
      <c r="G1929" s="21"/>
      <c r="H1929" s="21"/>
      <c r="I1929" s="21"/>
      <c r="J1929" s="21"/>
      <c r="K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V1929" s="21"/>
      <c r="BW1929" s="21"/>
      <c r="BX1929" s="21"/>
      <c r="BY1929" s="21"/>
      <c r="BZ1929" s="21"/>
      <c r="CA1929" s="21"/>
      <c r="CB1929" s="21"/>
      <c r="CC1929" s="21"/>
      <c r="CD1929" s="21"/>
      <c r="CE1929" s="21"/>
      <c r="CF1929" s="21"/>
      <c r="DH1929" s="21"/>
      <c r="DI1929" s="21"/>
    </row>
    <row r="1930" spans="1:113" x14ac:dyDescent="0.25">
      <c r="A1930" s="21"/>
      <c r="B1930" s="21"/>
      <c r="C1930" s="21"/>
      <c r="D1930" s="21"/>
      <c r="E1930" s="21"/>
      <c r="F1930" s="21"/>
      <c r="G1930" s="21"/>
      <c r="H1930" s="21"/>
      <c r="I1930" s="21"/>
      <c r="J1930" s="21"/>
      <c r="K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V1930" s="21"/>
      <c r="BW1930" s="21"/>
      <c r="BX1930" s="21"/>
      <c r="BY1930" s="21"/>
      <c r="BZ1930" s="21"/>
      <c r="CA1930" s="21"/>
      <c r="CB1930" s="21"/>
      <c r="CC1930" s="21"/>
      <c r="CD1930" s="21"/>
      <c r="CE1930" s="21"/>
      <c r="CF1930" s="21"/>
      <c r="DH1930" s="21"/>
      <c r="DI1930" s="21"/>
    </row>
    <row r="1931" spans="1:113" x14ac:dyDescent="0.25">
      <c r="A1931" s="21"/>
      <c r="B1931" s="21"/>
      <c r="C1931" s="21"/>
      <c r="D1931" s="21"/>
      <c r="E1931" s="21"/>
      <c r="F1931" s="21"/>
      <c r="G1931" s="21"/>
      <c r="H1931" s="21"/>
      <c r="I1931" s="21"/>
      <c r="J1931" s="21"/>
      <c r="K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V1931" s="21"/>
      <c r="BW1931" s="21"/>
      <c r="BX1931" s="21"/>
      <c r="BY1931" s="21"/>
      <c r="BZ1931" s="21"/>
      <c r="CA1931" s="21"/>
      <c r="CB1931" s="21"/>
      <c r="CC1931" s="21"/>
      <c r="CD1931" s="21"/>
      <c r="CE1931" s="21"/>
      <c r="CF1931" s="21"/>
      <c r="DH1931" s="21"/>
      <c r="DI1931" s="21"/>
    </row>
    <row r="1932" spans="1:113" x14ac:dyDescent="0.25">
      <c r="A1932" s="21"/>
      <c r="B1932" s="21"/>
      <c r="C1932" s="21"/>
      <c r="D1932" s="21"/>
      <c r="E1932" s="21"/>
      <c r="F1932" s="21"/>
      <c r="G1932" s="21"/>
      <c r="H1932" s="21"/>
      <c r="I1932" s="21"/>
      <c r="J1932" s="21"/>
      <c r="K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V1932" s="21"/>
      <c r="BW1932" s="21"/>
      <c r="BX1932" s="21"/>
      <c r="BY1932" s="21"/>
      <c r="BZ1932" s="21"/>
      <c r="CA1932" s="21"/>
      <c r="CB1932" s="21"/>
      <c r="CC1932" s="21"/>
      <c r="CD1932" s="21"/>
      <c r="CE1932" s="21"/>
      <c r="CF1932" s="21"/>
      <c r="DH1932" s="21"/>
      <c r="DI1932" s="21"/>
    </row>
    <row r="1933" spans="1:113" x14ac:dyDescent="0.25">
      <c r="A1933" s="21"/>
      <c r="B1933" s="21"/>
      <c r="C1933" s="21"/>
      <c r="D1933" s="21"/>
      <c r="E1933" s="21"/>
      <c r="F1933" s="21"/>
      <c r="G1933" s="21"/>
      <c r="H1933" s="21"/>
      <c r="I1933" s="21"/>
      <c r="J1933" s="21"/>
      <c r="K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V1933" s="21"/>
      <c r="BW1933" s="21"/>
      <c r="BX1933" s="21"/>
      <c r="BY1933" s="21"/>
      <c r="BZ1933" s="21"/>
      <c r="CA1933" s="21"/>
      <c r="CB1933" s="21"/>
      <c r="CC1933" s="21"/>
      <c r="CD1933" s="21"/>
      <c r="CE1933" s="21"/>
      <c r="CF1933" s="21"/>
      <c r="DH1933" s="21"/>
      <c r="DI1933" s="21"/>
    </row>
    <row r="1934" spans="1:113" x14ac:dyDescent="0.25">
      <c r="A1934" s="21"/>
      <c r="B1934" s="21"/>
      <c r="C1934" s="21"/>
      <c r="D1934" s="21"/>
      <c r="E1934" s="21"/>
      <c r="F1934" s="21"/>
      <c r="G1934" s="21"/>
      <c r="H1934" s="21"/>
      <c r="I1934" s="21"/>
      <c r="J1934" s="21"/>
      <c r="K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V1934" s="21"/>
      <c r="BW1934" s="21"/>
      <c r="BX1934" s="21"/>
      <c r="BY1934" s="21"/>
      <c r="BZ1934" s="21"/>
      <c r="CA1934" s="21"/>
      <c r="CB1934" s="21"/>
      <c r="CC1934" s="21"/>
      <c r="CD1934" s="21"/>
      <c r="CE1934" s="21"/>
      <c r="CF1934" s="21"/>
      <c r="DH1934" s="21"/>
      <c r="DI1934" s="21"/>
    </row>
    <row r="1935" spans="1:113" x14ac:dyDescent="0.25">
      <c r="A1935" s="21"/>
      <c r="B1935" s="21"/>
      <c r="C1935" s="21"/>
      <c r="D1935" s="21"/>
      <c r="E1935" s="21"/>
      <c r="F1935" s="21"/>
      <c r="G1935" s="21"/>
      <c r="H1935" s="21"/>
      <c r="I1935" s="21"/>
      <c r="J1935" s="21"/>
      <c r="K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V1935" s="21"/>
      <c r="BW1935" s="21"/>
      <c r="BX1935" s="21"/>
      <c r="BY1935" s="21"/>
      <c r="BZ1935" s="21"/>
      <c r="CA1935" s="21"/>
      <c r="CB1935" s="21"/>
      <c r="CC1935" s="21"/>
      <c r="CD1935" s="21"/>
      <c r="CE1935" s="21"/>
      <c r="CF1935" s="21"/>
      <c r="DH1935" s="21"/>
      <c r="DI1935" s="21"/>
    </row>
    <row r="1936" spans="1:113" x14ac:dyDescent="0.25">
      <c r="A1936" s="21"/>
      <c r="B1936" s="21"/>
      <c r="C1936" s="21"/>
      <c r="D1936" s="21"/>
      <c r="E1936" s="21"/>
      <c r="F1936" s="21"/>
      <c r="G1936" s="21"/>
      <c r="H1936" s="21"/>
      <c r="I1936" s="21"/>
      <c r="J1936" s="21"/>
      <c r="K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V1936" s="21"/>
      <c r="BW1936" s="21"/>
      <c r="BX1936" s="21"/>
      <c r="BY1936" s="21"/>
      <c r="BZ1936" s="21"/>
      <c r="CA1936" s="21"/>
      <c r="CB1936" s="21"/>
      <c r="CC1936" s="21"/>
      <c r="CD1936" s="21"/>
      <c r="CE1936" s="21"/>
      <c r="CF1936" s="21"/>
      <c r="DH1936" s="21"/>
      <c r="DI1936" s="21"/>
    </row>
    <row r="1937" spans="1:113" x14ac:dyDescent="0.25">
      <c r="A1937" s="21"/>
      <c r="B1937" s="21"/>
      <c r="C1937" s="21"/>
      <c r="D1937" s="21"/>
      <c r="E1937" s="21"/>
      <c r="F1937" s="21"/>
      <c r="G1937" s="21"/>
      <c r="H1937" s="21"/>
      <c r="I1937" s="21"/>
      <c r="J1937" s="21"/>
      <c r="K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V1937" s="21"/>
      <c r="BW1937" s="21"/>
      <c r="BX1937" s="21"/>
      <c r="BY1937" s="21"/>
      <c r="BZ1937" s="21"/>
      <c r="CA1937" s="21"/>
      <c r="CB1937" s="21"/>
      <c r="CC1937" s="21"/>
      <c r="CD1937" s="21"/>
      <c r="CE1937" s="21"/>
      <c r="CF1937" s="21"/>
      <c r="DH1937" s="21"/>
      <c r="DI1937" s="21"/>
    </row>
    <row r="1938" spans="1:113" x14ac:dyDescent="0.25">
      <c r="A1938" s="21"/>
      <c r="B1938" s="21"/>
      <c r="C1938" s="21"/>
      <c r="D1938" s="21"/>
      <c r="E1938" s="21"/>
      <c r="F1938" s="21"/>
      <c r="G1938" s="21"/>
      <c r="H1938" s="21"/>
      <c r="I1938" s="21"/>
      <c r="J1938" s="21"/>
      <c r="K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V1938" s="21"/>
      <c r="BW1938" s="21"/>
      <c r="BX1938" s="21"/>
      <c r="BY1938" s="21"/>
      <c r="BZ1938" s="21"/>
      <c r="CA1938" s="21"/>
      <c r="CB1938" s="21"/>
      <c r="CC1938" s="21"/>
      <c r="CD1938" s="21"/>
      <c r="CE1938" s="21"/>
      <c r="CF1938" s="21"/>
      <c r="DH1938" s="21"/>
      <c r="DI1938" s="21"/>
    </row>
    <row r="1939" spans="1:113" x14ac:dyDescent="0.25">
      <c r="A1939" s="21"/>
      <c r="B1939" s="21"/>
      <c r="C1939" s="21"/>
      <c r="D1939" s="21"/>
      <c r="E1939" s="21"/>
      <c r="F1939" s="21"/>
      <c r="G1939" s="21"/>
      <c r="H1939" s="21"/>
      <c r="I1939" s="21"/>
      <c r="J1939" s="21"/>
      <c r="K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V1939" s="21"/>
      <c r="BW1939" s="21"/>
      <c r="BX1939" s="21"/>
      <c r="BY1939" s="21"/>
      <c r="BZ1939" s="21"/>
      <c r="CA1939" s="21"/>
      <c r="CB1939" s="21"/>
      <c r="CC1939" s="21"/>
      <c r="CD1939" s="21"/>
      <c r="CE1939" s="21"/>
      <c r="CF1939" s="21"/>
      <c r="DH1939" s="21"/>
      <c r="DI1939" s="21"/>
    </row>
    <row r="1940" spans="1:113" x14ac:dyDescent="0.25">
      <c r="A1940" s="21"/>
      <c r="B1940" s="21"/>
      <c r="C1940" s="21"/>
      <c r="D1940" s="21"/>
      <c r="E1940" s="21"/>
      <c r="F1940" s="21"/>
      <c r="G1940" s="21"/>
      <c r="H1940" s="21"/>
      <c r="I1940" s="21"/>
      <c r="J1940" s="21"/>
      <c r="K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V1940" s="21"/>
      <c r="BW1940" s="21"/>
      <c r="BX1940" s="21"/>
      <c r="BY1940" s="21"/>
      <c r="BZ1940" s="21"/>
      <c r="CA1940" s="21"/>
      <c r="CB1940" s="21"/>
      <c r="CC1940" s="21"/>
      <c r="CD1940" s="21"/>
      <c r="CE1940" s="21"/>
      <c r="CF1940" s="21"/>
      <c r="DH1940" s="21"/>
      <c r="DI1940" s="21"/>
    </row>
    <row r="1941" spans="1:113" x14ac:dyDescent="0.25">
      <c r="A1941" s="21"/>
      <c r="B1941" s="21"/>
      <c r="C1941" s="21"/>
      <c r="D1941" s="21"/>
      <c r="E1941" s="21"/>
      <c r="F1941" s="21"/>
      <c r="G1941" s="21"/>
      <c r="H1941" s="21"/>
      <c r="I1941" s="21"/>
      <c r="J1941" s="21"/>
      <c r="K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V1941" s="21"/>
      <c r="BW1941" s="21"/>
      <c r="BX1941" s="21"/>
      <c r="BY1941" s="21"/>
      <c r="BZ1941" s="21"/>
      <c r="CA1941" s="21"/>
      <c r="CB1941" s="21"/>
      <c r="CC1941" s="21"/>
      <c r="CD1941" s="21"/>
      <c r="CE1941" s="21"/>
      <c r="CF1941" s="21"/>
      <c r="DH1941" s="21"/>
      <c r="DI1941" s="21"/>
    </row>
    <row r="1942" spans="1:113" x14ac:dyDescent="0.25">
      <c r="A1942" s="21"/>
      <c r="B1942" s="21"/>
      <c r="C1942" s="21"/>
      <c r="D1942" s="21"/>
      <c r="E1942" s="21"/>
      <c r="F1942" s="21"/>
      <c r="G1942" s="21"/>
      <c r="H1942" s="21"/>
      <c r="I1942" s="21"/>
      <c r="J1942" s="21"/>
      <c r="K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V1942" s="21"/>
      <c r="BW1942" s="21"/>
      <c r="BX1942" s="21"/>
      <c r="BY1942" s="21"/>
      <c r="BZ1942" s="21"/>
      <c r="CA1942" s="21"/>
      <c r="CB1942" s="21"/>
      <c r="CC1942" s="21"/>
      <c r="CD1942" s="21"/>
      <c r="CE1942" s="21"/>
      <c r="CF1942" s="21"/>
      <c r="DH1942" s="21"/>
      <c r="DI1942" s="21"/>
    </row>
    <row r="1943" spans="1:113" x14ac:dyDescent="0.25">
      <c r="A1943" s="21"/>
      <c r="B1943" s="21"/>
      <c r="C1943" s="21"/>
      <c r="D1943" s="21"/>
      <c r="E1943" s="21"/>
      <c r="F1943" s="21"/>
      <c r="G1943" s="21"/>
      <c r="H1943" s="21"/>
      <c r="I1943" s="21"/>
      <c r="J1943" s="21"/>
      <c r="K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V1943" s="21"/>
      <c r="BW1943" s="21"/>
      <c r="BX1943" s="21"/>
      <c r="BY1943" s="21"/>
      <c r="BZ1943" s="21"/>
      <c r="CA1943" s="21"/>
      <c r="CB1943" s="21"/>
      <c r="CC1943" s="21"/>
      <c r="CD1943" s="21"/>
      <c r="CE1943" s="21"/>
      <c r="CF1943" s="21"/>
      <c r="DH1943" s="21"/>
      <c r="DI1943" s="21"/>
    </row>
    <row r="1944" spans="1:113" x14ac:dyDescent="0.25">
      <c r="A1944" s="21"/>
      <c r="B1944" s="21"/>
      <c r="C1944" s="21"/>
      <c r="D1944" s="21"/>
      <c r="E1944" s="21"/>
      <c r="F1944" s="21"/>
      <c r="G1944" s="21"/>
      <c r="H1944" s="21"/>
      <c r="I1944" s="21"/>
      <c r="J1944" s="21"/>
      <c r="K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V1944" s="21"/>
      <c r="BW1944" s="21"/>
      <c r="BX1944" s="21"/>
      <c r="BY1944" s="21"/>
      <c r="BZ1944" s="21"/>
      <c r="CA1944" s="21"/>
      <c r="CB1944" s="21"/>
      <c r="CC1944" s="21"/>
      <c r="CD1944" s="21"/>
      <c r="CE1944" s="21"/>
      <c r="CF1944" s="21"/>
      <c r="DH1944" s="21"/>
      <c r="DI1944" s="21"/>
    </row>
    <row r="1945" spans="1:113" x14ac:dyDescent="0.25">
      <c r="A1945" s="21"/>
      <c r="B1945" s="21"/>
      <c r="C1945" s="21"/>
      <c r="D1945" s="21"/>
      <c r="E1945" s="21"/>
      <c r="F1945" s="21"/>
      <c r="G1945" s="21"/>
      <c r="H1945" s="21"/>
      <c r="I1945" s="21"/>
      <c r="J1945" s="21"/>
      <c r="K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V1945" s="21"/>
      <c r="BW1945" s="21"/>
      <c r="BX1945" s="21"/>
      <c r="BY1945" s="21"/>
      <c r="BZ1945" s="21"/>
      <c r="CA1945" s="21"/>
      <c r="CB1945" s="21"/>
      <c r="CC1945" s="21"/>
      <c r="CD1945" s="21"/>
      <c r="CE1945" s="21"/>
      <c r="CF1945" s="21"/>
      <c r="DH1945" s="21"/>
      <c r="DI1945" s="21"/>
    </row>
    <row r="1946" spans="1:113" x14ac:dyDescent="0.25">
      <c r="A1946" s="21"/>
      <c r="B1946" s="21"/>
      <c r="C1946" s="21"/>
      <c r="D1946" s="21"/>
      <c r="E1946" s="21"/>
      <c r="F1946" s="21"/>
      <c r="G1946" s="21"/>
      <c r="H1946" s="21"/>
      <c r="I1946" s="21"/>
      <c r="J1946" s="21"/>
      <c r="K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V1946" s="21"/>
      <c r="BW1946" s="21"/>
      <c r="BX1946" s="21"/>
      <c r="BY1946" s="21"/>
      <c r="BZ1946" s="21"/>
      <c r="CA1946" s="21"/>
      <c r="CB1946" s="21"/>
      <c r="CC1946" s="21"/>
      <c r="CD1946" s="21"/>
      <c r="CE1946" s="21"/>
      <c r="CF1946" s="21"/>
      <c r="DH1946" s="21"/>
      <c r="DI1946" s="21"/>
    </row>
    <row r="1947" spans="1:113" x14ac:dyDescent="0.25">
      <c r="A1947" s="21"/>
      <c r="B1947" s="21"/>
      <c r="C1947" s="21"/>
      <c r="D1947" s="21"/>
      <c r="E1947" s="21"/>
      <c r="F1947" s="21"/>
      <c r="G1947" s="21"/>
      <c r="H1947" s="21"/>
      <c r="I1947" s="21"/>
      <c r="J1947" s="21"/>
      <c r="K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V1947" s="21"/>
      <c r="BW1947" s="21"/>
      <c r="BX1947" s="21"/>
      <c r="BY1947" s="21"/>
      <c r="BZ1947" s="21"/>
      <c r="CA1947" s="21"/>
      <c r="CB1947" s="21"/>
      <c r="CC1947" s="21"/>
      <c r="CD1947" s="21"/>
      <c r="CE1947" s="21"/>
      <c r="CF1947" s="21"/>
      <c r="DH1947" s="21"/>
      <c r="DI1947" s="21"/>
    </row>
    <row r="1948" spans="1:113" x14ac:dyDescent="0.25">
      <c r="A1948" s="21"/>
      <c r="B1948" s="21"/>
      <c r="C1948" s="21"/>
      <c r="D1948" s="21"/>
      <c r="E1948" s="21"/>
      <c r="F1948" s="21"/>
      <c r="G1948" s="21"/>
      <c r="H1948" s="21"/>
      <c r="I1948" s="21"/>
      <c r="J1948" s="21"/>
      <c r="K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V1948" s="21"/>
      <c r="BW1948" s="21"/>
      <c r="BX1948" s="21"/>
      <c r="BY1948" s="21"/>
      <c r="BZ1948" s="21"/>
      <c r="CA1948" s="21"/>
      <c r="CB1948" s="21"/>
      <c r="CC1948" s="21"/>
      <c r="CD1948" s="21"/>
      <c r="CE1948" s="21"/>
      <c r="CF1948" s="21"/>
      <c r="DH1948" s="21"/>
      <c r="DI1948" s="21"/>
    </row>
    <row r="1949" spans="1:113" x14ac:dyDescent="0.25">
      <c r="A1949" s="21"/>
      <c r="B1949" s="21"/>
      <c r="C1949" s="21"/>
      <c r="D1949" s="21"/>
      <c r="E1949" s="21"/>
      <c r="F1949" s="21"/>
      <c r="G1949" s="21"/>
      <c r="H1949" s="21"/>
      <c r="I1949" s="21"/>
      <c r="J1949" s="21"/>
      <c r="K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V1949" s="21"/>
      <c r="BW1949" s="21"/>
      <c r="BX1949" s="21"/>
      <c r="BY1949" s="21"/>
      <c r="BZ1949" s="21"/>
      <c r="CA1949" s="21"/>
      <c r="CB1949" s="21"/>
      <c r="CC1949" s="21"/>
      <c r="CD1949" s="21"/>
      <c r="CE1949" s="21"/>
      <c r="CF1949" s="21"/>
      <c r="DH1949" s="21"/>
      <c r="DI1949" s="21"/>
    </row>
    <row r="1950" spans="1:113" x14ac:dyDescent="0.25">
      <c r="A1950" s="21"/>
      <c r="B1950" s="21"/>
      <c r="C1950" s="21"/>
      <c r="D1950" s="21"/>
      <c r="E1950" s="21"/>
      <c r="F1950" s="21"/>
      <c r="G1950" s="21"/>
      <c r="H1950" s="21"/>
      <c r="I1950" s="21"/>
      <c r="J1950" s="21"/>
      <c r="K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V1950" s="21"/>
      <c r="BW1950" s="21"/>
      <c r="BX1950" s="21"/>
      <c r="BY1950" s="21"/>
      <c r="BZ1950" s="21"/>
      <c r="CA1950" s="21"/>
      <c r="CB1950" s="21"/>
      <c r="CC1950" s="21"/>
      <c r="CD1950" s="21"/>
      <c r="CE1950" s="21"/>
      <c r="CF1950" s="21"/>
      <c r="DH1950" s="21"/>
      <c r="DI1950" s="21"/>
    </row>
    <row r="1951" spans="1:113" x14ac:dyDescent="0.25">
      <c r="A1951" s="21"/>
      <c r="B1951" s="21"/>
      <c r="C1951" s="21"/>
      <c r="D1951" s="21"/>
      <c r="E1951" s="21"/>
      <c r="F1951" s="21"/>
      <c r="G1951" s="21"/>
      <c r="H1951" s="21"/>
      <c r="I1951" s="21"/>
      <c r="J1951" s="21"/>
      <c r="K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V1951" s="21"/>
      <c r="BW1951" s="21"/>
      <c r="BX1951" s="21"/>
      <c r="BY1951" s="21"/>
      <c r="BZ1951" s="21"/>
      <c r="CA1951" s="21"/>
      <c r="CB1951" s="21"/>
      <c r="CC1951" s="21"/>
      <c r="CD1951" s="21"/>
      <c r="CE1951" s="21"/>
      <c r="CF1951" s="21"/>
      <c r="DH1951" s="21"/>
      <c r="DI1951" s="21"/>
    </row>
    <row r="1952" spans="1:113" x14ac:dyDescent="0.25">
      <c r="A1952" s="21"/>
      <c r="B1952" s="21"/>
      <c r="C1952" s="21"/>
      <c r="D1952" s="21"/>
      <c r="E1952" s="21"/>
      <c r="F1952" s="21"/>
      <c r="G1952" s="21"/>
      <c r="H1952" s="21"/>
      <c r="I1952" s="21"/>
      <c r="J1952" s="21"/>
      <c r="K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V1952" s="21"/>
      <c r="BW1952" s="21"/>
      <c r="BX1952" s="21"/>
      <c r="BY1952" s="21"/>
      <c r="BZ1952" s="21"/>
      <c r="CA1952" s="21"/>
      <c r="CB1952" s="21"/>
      <c r="CC1952" s="21"/>
      <c r="CD1952" s="21"/>
      <c r="CE1952" s="21"/>
      <c r="CF1952" s="21"/>
      <c r="DH1952" s="21"/>
      <c r="DI1952" s="21"/>
    </row>
    <row r="1953" spans="1:113" x14ac:dyDescent="0.25">
      <c r="A1953" s="21"/>
      <c r="B1953" s="21"/>
      <c r="C1953" s="21"/>
      <c r="D1953" s="21"/>
      <c r="E1953" s="21"/>
      <c r="F1953" s="21"/>
      <c r="G1953" s="21"/>
      <c r="H1953" s="21"/>
      <c r="I1953" s="21"/>
      <c r="J1953" s="21"/>
      <c r="K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V1953" s="21"/>
      <c r="BW1953" s="21"/>
      <c r="BX1953" s="21"/>
      <c r="BY1953" s="21"/>
      <c r="BZ1953" s="21"/>
      <c r="CA1953" s="21"/>
      <c r="CB1953" s="21"/>
      <c r="CC1953" s="21"/>
      <c r="CD1953" s="21"/>
      <c r="CE1953" s="21"/>
      <c r="CF1953" s="21"/>
      <c r="DH1953" s="21"/>
      <c r="DI1953" s="21"/>
    </row>
    <row r="1954" spans="1:113" x14ac:dyDescent="0.25">
      <c r="A1954" s="21"/>
      <c r="B1954" s="21"/>
      <c r="C1954" s="21"/>
      <c r="D1954" s="21"/>
      <c r="E1954" s="21"/>
      <c r="F1954" s="21"/>
      <c r="G1954" s="21"/>
      <c r="H1954" s="21"/>
      <c r="I1954" s="21"/>
      <c r="J1954" s="21"/>
      <c r="K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V1954" s="21"/>
      <c r="BW1954" s="21"/>
      <c r="BX1954" s="21"/>
      <c r="BY1954" s="21"/>
      <c r="BZ1954" s="21"/>
      <c r="CA1954" s="21"/>
      <c r="CB1954" s="21"/>
      <c r="CC1954" s="21"/>
      <c r="CD1954" s="21"/>
      <c r="CE1954" s="21"/>
      <c r="CF1954" s="21"/>
      <c r="DH1954" s="21"/>
      <c r="DI1954" s="21"/>
    </row>
    <row r="1955" spans="1:113" x14ac:dyDescent="0.25">
      <c r="A1955" s="21"/>
      <c r="B1955" s="21"/>
      <c r="C1955" s="21"/>
      <c r="D1955" s="21"/>
      <c r="E1955" s="21"/>
      <c r="F1955" s="21"/>
      <c r="G1955" s="21"/>
      <c r="H1955" s="21"/>
      <c r="I1955" s="21"/>
      <c r="J1955" s="21"/>
      <c r="K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V1955" s="21"/>
      <c r="BW1955" s="21"/>
      <c r="BX1955" s="21"/>
      <c r="BY1955" s="21"/>
      <c r="BZ1955" s="21"/>
      <c r="CA1955" s="21"/>
      <c r="CB1955" s="21"/>
      <c r="CC1955" s="21"/>
      <c r="CD1955" s="21"/>
      <c r="CE1955" s="21"/>
      <c r="CF1955" s="21"/>
      <c r="DH1955" s="21"/>
      <c r="DI1955" s="21"/>
    </row>
    <row r="1956" spans="1:113" x14ac:dyDescent="0.25">
      <c r="A1956" s="21"/>
      <c r="B1956" s="21"/>
      <c r="C1956" s="21"/>
      <c r="D1956" s="21"/>
      <c r="E1956" s="21"/>
      <c r="F1956" s="21"/>
      <c r="G1956" s="21"/>
      <c r="H1956" s="21"/>
      <c r="I1956" s="21"/>
      <c r="J1956" s="21"/>
      <c r="K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V1956" s="21"/>
      <c r="BW1956" s="21"/>
      <c r="BX1956" s="21"/>
      <c r="BY1956" s="21"/>
      <c r="BZ1956" s="21"/>
      <c r="CA1956" s="21"/>
      <c r="CB1956" s="21"/>
      <c r="CC1956" s="21"/>
      <c r="CD1956" s="21"/>
      <c r="CE1956" s="21"/>
      <c r="CF1956" s="21"/>
      <c r="DH1956" s="21"/>
      <c r="DI1956" s="21"/>
    </row>
    <row r="1957" spans="1:113" x14ac:dyDescent="0.25">
      <c r="A1957" s="21"/>
      <c r="B1957" s="21"/>
      <c r="C1957" s="21"/>
      <c r="D1957" s="21"/>
      <c r="E1957" s="21"/>
      <c r="F1957" s="21"/>
      <c r="G1957" s="21"/>
      <c r="H1957" s="21"/>
      <c r="I1957" s="21"/>
      <c r="J1957" s="21"/>
      <c r="K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V1957" s="21"/>
      <c r="BW1957" s="21"/>
      <c r="BX1957" s="21"/>
      <c r="BY1957" s="21"/>
      <c r="BZ1957" s="21"/>
      <c r="CA1957" s="21"/>
      <c r="CB1957" s="21"/>
      <c r="CC1957" s="21"/>
      <c r="CD1957" s="21"/>
      <c r="CE1957" s="21"/>
      <c r="CF1957" s="21"/>
      <c r="DH1957" s="21"/>
      <c r="DI1957" s="21"/>
    </row>
    <row r="1958" spans="1:113" x14ac:dyDescent="0.25">
      <c r="A1958" s="21"/>
      <c r="B1958" s="21"/>
      <c r="C1958" s="21"/>
      <c r="D1958" s="21"/>
      <c r="E1958" s="21"/>
      <c r="F1958" s="21"/>
      <c r="G1958" s="21"/>
      <c r="H1958" s="21"/>
      <c r="I1958" s="21"/>
      <c r="J1958" s="21"/>
      <c r="K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V1958" s="21"/>
      <c r="BW1958" s="21"/>
      <c r="BX1958" s="21"/>
      <c r="BY1958" s="21"/>
      <c r="BZ1958" s="21"/>
      <c r="CA1958" s="21"/>
      <c r="CB1958" s="21"/>
      <c r="CC1958" s="21"/>
      <c r="CD1958" s="21"/>
      <c r="CE1958" s="21"/>
      <c r="CF1958" s="21"/>
      <c r="DH1958" s="21"/>
      <c r="DI1958" s="21"/>
    </row>
    <row r="1959" spans="1:113" x14ac:dyDescent="0.25">
      <c r="A1959" s="21"/>
      <c r="B1959" s="21"/>
      <c r="C1959" s="21"/>
      <c r="D1959" s="21"/>
      <c r="E1959" s="21"/>
      <c r="F1959" s="21"/>
      <c r="G1959" s="21"/>
      <c r="H1959" s="21"/>
      <c r="I1959" s="21"/>
      <c r="J1959" s="21"/>
      <c r="K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V1959" s="21"/>
      <c r="BW1959" s="21"/>
      <c r="BX1959" s="21"/>
      <c r="BY1959" s="21"/>
      <c r="BZ1959" s="21"/>
      <c r="CA1959" s="21"/>
      <c r="CB1959" s="21"/>
      <c r="CC1959" s="21"/>
      <c r="CD1959" s="21"/>
      <c r="CE1959" s="21"/>
      <c r="CF1959" s="21"/>
      <c r="DH1959" s="21"/>
      <c r="DI1959" s="21"/>
    </row>
    <row r="1960" spans="1:113" x14ac:dyDescent="0.25">
      <c r="A1960" s="21"/>
      <c r="B1960" s="21"/>
      <c r="C1960" s="21"/>
      <c r="D1960" s="21"/>
      <c r="E1960" s="21"/>
      <c r="F1960" s="21"/>
      <c r="G1960" s="21"/>
      <c r="H1960" s="21"/>
      <c r="I1960" s="21"/>
      <c r="J1960" s="21"/>
      <c r="K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V1960" s="21"/>
      <c r="BW1960" s="21"/>
      <c r="BX1960" s="21"/>
      <c r="BY1960" s="21"/>
      <c r="BZ1960" s="21"/>
      <c r="CA1960" s="21"/>
      <c r="CB1960" s="21"/>
      <c r="CC1960" s="21"/>
      <c r="CD1960" s="21"/>
      <c r="CE1960" s="21"/>
      <c r="CF1960" s="21"/>
      <c r="DH1960" s="21"/>
      <c r="DI1960" s="21"/>
    </row>
    <row r="1961" spans="1:113" x14ac:dyDescent="0.25">
      <c r="A1961" s="21"/>
      <c r="B1961" s="21"/>
      <c r="C1961" s="21"/>
      <c r="D1961" s="21"/>
      <c r="E1961" s="21"/>
      <c r="F1961" s="21"/>
      <c r="G1961" s="21"/>
      <c r="H1961" s="21"/>
      <c r="I1961" s="21"/>
      <c r="J1961" s="21"/>
      <c r="K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V1961" s="21"/>
      <c r="BW1961" s="21"/>
      <c r="BX1961" s="21"/>
      <c r="BY1961" s="21"/>
      <c r="BZ1961" s="21"/>
      <c r="CA1961" s="21"/>
      <c r="CB1961" s="21"/>
      <c r="CC1961" s="21"/>
      <c r="CD1961" s="21"/>
      <c r="CE1961" s="21"/>
      <c r="CF1961" s="21"/>
      <c r="DH1961" s="21"/>
      <c r="DI1961" s="21"/>
    </row>
    <row r="1962" spans="1:113" x14ac:dyDescent="0.25">
      <c r="A1962" s="21"/>
      <c r="B1962" s="21"/>
      <c r="C1962" s="21"/>
      <c r="D1962" s="21"/>
      <c r="E1962" s="21"/>
      <c r="F1962" s="21"/>
      <c r="G1962" s="21"/>
      <c r="H1962" s="21"/>
      <c r="I1962" s="21"/>
      <c r="J1962" s="21"/>
      <c r="K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V1962" s="21"/>
      <c r="BW1962" s="21"/>
      <c r="BX1962" s="21"/>
      <c r="BY1962" s="21"/>
      <c r="BZ1962" s="21"/>
      <c r="CA1962" s="21"/>
      <c r="CB1962" s="21"/>
      <c r="CC1962" s="21"/>
      <c r="CD1962" s="21"/>
      <c r="CE1962" s="21"/>
      <c r="CF1962" s="21"/>
      <c r="DH1962" s="21"/>
      <c r="DI1962" s="21"/>
    </row>
    <row r="1963" spans="1:113" x14ac:dyDescent="0.25">
      <c r="A1963" s="21"/>
      <c r="B1963" s="21"/>
      <c r="C1963" s="21"/>
      <c r="D1963" s="21"/>
      <c r="E1963" s="21"/>
      <c r="F1963" s="21"/>
      <c r="G1963" s="21"/>
      <c r="H1963" s="21"/>
      <c r="I1963" s="21"/>
      <c r="J1963" s="21"/>
      <c r="K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V1963" s="21"/>
      <c r="BW1963" s="21"/>
      <c r="BX1963" s="21"/>
      <c r="BY1963" s="21"/>
      <c r="BZ1963" s="21"/>
      <c r="CA1963" s="21"/>
      <c r="CB1963" s="21"/>
      <c r="CC1963" s="21"/>
      <c r="CD1963" s="21"/>
      <c r="CE1963" s="21"/>
      <c r="CF1963" s="21"/>
      <c r="DH1963" s="21"/>
      <c r="DI1963" s="21"/>
    </row>
    <row r="1964" spans="1:113" x14ac:dyDescent="0.25">
      <c r="A1964" s="21"/>
      <c r="B1964" s="21"/>
      <c r="C1964" s="21"/>
      <c r="D1964" s="21"/>
      <c r="E1964" s="21"/>
      <c r="F1964" s="21"/>
      <c r="G1964" s="21"/>
      <c r="H1964" s="21"/>
      <c r="I1964" s="21"/>
      <c r="J1964" s="21"/>
      <c r="K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V1964" s="21"/>
      <c r="BW1964" s="21"/>
      <c r="BX1964" s="21"/>
      <c r="BY1964" s="21"/>
      <c r="BZ1964" s="21"/>
      <c r="CA1964" s="21"/>
      <c r="CB1964" s="21"/>
      <c r="CC1964" s="21"/>
      <c r="CD1964" s="21"/>
      <c r="CE1964" s="21"/>
      <c r="CF1964" s="21"/>
      <c r="DH1964" s="21"/>
      <c r="DI1964" s="21"/>
    </row>
    <row r="1965" spans="1:113" x14ac:dyDescent="0.25">
      <c r="A1965" s="21"/>
      <c r="B1965" s="21"/>
      <c r="C1965" s="21"/>
      <c r="D1965" s="21"/>
      <c r="E1965" s="21"/>
      <c r="F1965" s="21"/>
      <c r="G1965" s="21"/>
      <c r="H1965" s="21"/>
      <c r="I1965" s="21"/>
      <c r="J1965" s="21"/>
      <c r="K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V1965" s="21"/>
      <c r="BW1965" s="21"/>
      <c r="BX1965" s="21"/>
      <c r="BY1965" s="21"/>
      <c r="BZ1965" s="21"/>
      <c r="CA1965" s="21"/>
      <c r="CB1965" s="21"/>
      <c r="CC1965" s="21"/>
      <c r="CD1965" s="21"/>
      <c r="CE1965" s="21"/>
      <c r="CF1965" s="21"/>
      <c r="DH1965" s="21"/>
      <c r="DI1965" s="21"/>
    </row>
    <row r="1966" spans="1:113" x14ac:dyDescent="0.25">
      <c r="A1966" s="21"/>
      <c r="B1966" s="21"/>
      <c r="C1966" s="21"/>
      <c r="D1966" s="21"/>
      <c r="E1966" s="21"/>
      <c r="F1966" s="21"/>
      <c r="G1966" s="21"/>
      <c r="H1966" s="21"/>
      <c r="I1966" s="21"/>
      <c r="J1966" s="21"/>
      <c r="K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V1966" s="21"/>
      <c r="BW1966" s="21"/>
      <c r="BX1966" s="21"/>
      <c r="BY1966" s="21"/>
      <c r="BZ1966" s="21"/>
      <c r="CA1966" s="21"/>
      <c r="CB1966" s="21"/>
      <c r="CC1966" s="21"/>
      <c r="CD1966" s="21"/>
      <c r="CE1966" s="21"/>
      <c r="CF1966" s="21"/>
      <c r="DH1966" s="21"/>
      <c r="DI1966" s="21"/>
    </row>
    <row r="1967" spans="1:113" x14ac:dyDescent="0.25">
      <c r="A1967" s="21"/>
      <c r="B1967" s="21"/>
      <c r="C1967" s="21"/>
      <c r="D1967" s="21"/>
      <c r="E1967" s="21"/>
      <c r="F1967" s="21"/>
      <c r="G1967" s="21"/>
      <c r="H1967" s="21"/>
      <c r="I1967" s="21"/>
      <c r="J1967" s="21"/>
      <c r="K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V1967" s="21"/>
      <c r="BW1967" s="21"/>
      <c r="BX1967" s="21"/>
      <c r="BY1967" s="21"/>
      <c r="BZ1967" s="21"/>
      <c r="CA1967" s="21"/>
      <c r="CB1967" s="21"/>
      <c r="CC1967" s="21"/>
      <c r="CD1967" s="21"/>
      <c r="CE1967" s="21"/>
      <c r="CF1967" s="21"/>
      <c r="DH1967" s="21"/>
      <c r="DI1967" s="21"/>
    </row>
    <row r="1968" spans="1:113" x14ac:dyDescent="0.25">
      <c r="A1968" s="21"/>
      <c r="B1968" s="21"/>
      <c r="C1968" s="21"/>
      <c r="D1968" s="21"/>
      <c r="E1968" s="21"/>
      <c r="F1968" s="21"/>
      <c r="G1968" s="21"/>
      <c r="H1968" s="21"/>
      <c r="I1968" s="21"/>
      <c r="J1968" s="21"/>
      <c r="K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V1968" s="21"/>
      <c r="BW1968" s="21"/>
      <c r="BX1968" s="21"/>
      <c r="BY1968" s="21"/>
      <c r="BZ1968" s="21"/>
      <c r="CA1968" s="21"/>
      <c r="CB1968" s="21"/>
      <c r="CC1968" s="21"/>
      <c r="CD1968" s="21"/>
      <c r="CE1968" s="21"/>
      <c r="CF1968" s="21"/>
      <c r="DH1968" s="21"/>
      <c r="DI1968" s="21"/>
    </row>
    <row r="1969" spans="1:113" x14ac:dyDescent="0.25">
      <c r="A1969" s="21"/>
      <c r="B1969" s="21"/>
      <c r="C1969" s="21"/>
      <c r="D1969" s="21"/>
      <c r="E1969" s="21"/>
      <c r="F1969" s="21"/>
      <c r="G1969" s="21"/>
      <c r="H1969" s="21"/>
      <c r="I1969" s="21"/>
      <c r="J1969" s="21"/>
      <c r="K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V1969" s="21"/>
      <c r="BW1969" s="21"/>
      <c r="BX1969" s="21"/>
      <c r="BY1969" s="21"/>
      <c r="BZ1969" s="21"/>
      <c r="CA1969" s="21"/>
      <c r="CB1969" s="21"/>
      <c r="CC1969" s="21"/>
      <c r="CD1969" s="21"/>
      <c r="CE1969" s="21"/>
      <c r="CF1969" s="21"/>
      <c r="DH1969" s="21"/>
      <c r="DI1969" s="21"/>
    </row>
    <row r="1970" spans="1:113" x14ac:dyDescent="0.25">
      <c r="A1970" s="21"/>
      <c r="B1970" s="21"/>
      <c r="C1970" s="21"/>
      <c r="D1970" s="21"/>
      <c r="E1970" s="21"/>
      <c r="F1970" s="21"/>
      <c r="G1970" s="21"/>
      <c r="H1970" s="21"/>
      <c r="I1970" s="21"/>
      <c r="J1970" s="21"/>
      <c r="K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V1970" s="21"/>
      <c r="BW1970" s="21"/>
      <c r="BX1970" s="21"/>
      <c r="BY1970" s="21"/>
      <c r="BZ1970" s="21"/>
      <c r="CA1970" s="21"/>
      <c r="CB1970" s="21"/>
      <c r="CC1970" s="21"/>
      <c r="CD1970" s="21"/>
      <c r="CE1970" s="21"/>
      <c r="CF1970" s="21"/>
      <c r="DH1970" s="21"/>
      <c r="DI1970" s="21"/>
    </row>
    <row r="1971" spans="1:113" x14ac:dyDescent="0.25">
      <c r="A1971" s="21"/>
      <c r="B1971" s="21"/>
      <c r="C1971" s="21"/>
      <c r="D1971" s="21"/>
      <c r="E1971" s="21"/>
      <c r="F1971" s="21"/>
      <c r="G1971" s="21"/>
      <c r="H1971" s="21"/>
      <c r="I1971" s="21"/>
      <c r="J1971" s="21"/>
      <c r="K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V1971" s="21"/>
      <c r="BW1971" s="21"/>
      <c r="BX1971" s="21"/>
      <c r="BY1971" s="21"/>
      <c r="BZ1971" s="21"/>
      <c r="CA1971" s="21"/>
      <c r="CB1971" s="21"/>
      <c r="CC1971" s="21"/>
      <c r="CD1971" s="21"/>
      <c r="CE1971" s="21"/>
      <c r="CF1971" s="21"/>
      <c r="DH1971" s="21"/>
      <c r="DI1971" s="21"/>
    </row>
    <row r="1972" spans="1:113" x14ac:dyDescent="0.25">
      <c r="A1972" s="21"/>
      <c r="B1972" s="21"/>
      <c r="C1972" s="21"/>
      <c r="D1972" s="21"/>
      <c r="E1972" s="21"/>
      <c r="F1972" s="21"/>
      <c r="G1972" s="21"/>
      <c r="H1972" s="21"/>
      <c r="I1972" s="21"/>
      <c r="J1972" s="21"/>
      <c r="K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V1972" s="21"/>
      <c r="BW1972" s="21"/>
      <c r="BX1972" s="21"/>
      <c r="BY1972" s="21"/>
      <c r="BZ1972" s="21"/>
      <c r="CA1972" s="21"/>
      <c r="CB1972" s="21"/>
      <c r="CC1972" s="21"/>
      <c r="CD1972" s="21"/>
      <c r="CE1972" s="21"/>
      <c r="CF1972" s="21"/>
      <c r="DH1972" s="21"/>
      <c r="DI1972" s="21"/>
    </row>
    <row r="1973" spans="1:113" x14ac:dyDescent="0.25">
      <c r="A1973" s="21"/>
      <c r="B1973" s="21"/>
      <c r="C1973" s="21"/>
      <c r="D1973" s="21"/>
      <c r="E1973" s="21"/>
      <c r="F1973" s="21"/>
      <c r="G1973" s="21"/>
      <c r="H1973" s="21"/>
      <c r="I1973" s="21"/>
      <c r="J1973" s="21"/>
      <c r="K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V1973" s="21"/>
      <c r="BW1973" s="21"/>
      <c r="BX1973" s="21"/>
      <c r="BY1973" s="21"/>
      <c r="BZ1973" s="21"/>
      <c r="CA1973" s="21"/>
      <c r="CB1973" s="21"/>
      <c r="CC1973" s="21"/>
      <c r="CD1973" s="21"/>
      <c r="CE1973" s="21"/>
      <c r="CF1973" s="21"/>
      <c r="DH1973" s="21"/>
      <c r="DI1973" s="21"/>
    </row>
    <row r="1974" spans="1:113" x14ac:dyDescent="0.25">
      <c r="A1974" s="21"/>
      <c r="B1974" s="21"/>
      <c r="C1974" s="21"/>
      <c r="D1974" s="21"/>
      <c r="E1974" s="21"/>
      <c r="F1974" s="21"/>
      <c r="G1974" s="21"/>
      <c r="H1974" s="21"/>
      <c r="I1974" s="21"/>
      <c r="J1974" s="21"/>
      <c r="K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V1974" s="21"/>
      <c r="BW1974" s="21"/>
      <c r="BX1974" s="21"/>
      <c r="BY1974" s="21"/>
      <c r="BZ1974" s="21"/>
      <c r="CA1974" s="21"/>
      <c r="CB1974" s="21"/>
      <c r="CC1974" s="21"/>
      <c r="CD1974" s="21"/>
      <c r="CE1974" s="21"/>
      <c r="CF1974" s="21"/>
      <c r="DH1974" s="21"/>
      <c r="DI1974" s="21"/>
    </row>
    <row r="1975" spans="1:113" x14ac:dyDescent="0.25">
      <c r="A1975" s="21"/>
      <c r="B1975" s="21"/>
      <c r="C1975" s="21"/>
      <c r="D1975" s="21"/>
      <c r="E1975" s="21"/>
      <c r="F1975" s="21"/>
      <c r="G1975" s="21"/>
      <c r="H1975" s="21"/>
      <c r="I1975" s="21"/>
      <c r="J1975" s="21"/>
      <c r="K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V1975" s="21"/>
      <c r="BW1975" s="21"/>
      <c r="BX1975" s="21"/>
      <c r="BY1975" s="21"/>
      <c r="BZ1975" s="21"/>
      <c r="CA1975" s="21"/>
      <c r="CB1975" s="21"/>
      <c r="CC1975" s="21"/>
      <c r="CD1975" s="21"/>
      <c r="CE1975" s="21"/>
      <c r="CF1975" s="21"/>
      <c r="DH1975" s="21"/>
      <c r="DI1975" s="21"/>
    </row>
    <row r="1976" spans="1:113" x14ac:dyDescent="0.25">
      <c r="A1976" s="21"/>
      <c r="B1976" s="21"/>
      <c r="C1976" s="21"/>
      <c r="D1976" s="21"/>
      <c r="E1976" s="21"/>
      <c r="F1976" s="21"/>
      <c r="G1976" s="21"/>
      <c r="H1976" s="21"/>
      <c r="I1976" s="21"/>
      <c r="J1976" s="21"/>
      <c r="K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V1976" s="21"/>
      <c r="BW1976" s="21"/>
      <c r="BX1976" s="21"/>
      <c r="BY1976" s="21"/>
      <c r="BZ1976" s="21"/>
      <c r="CA1976" s="21"/>
      <c r="CB1976" s="21"/>
      <c r="CC1976" s="21"/>
      <c r="CD1976" s="21"/>
      <c r="CE1976" s="21"/>
      <c r="CF1976" s="21"/>
      <c r="DH1976" s="21"/>
      <c r="DI1976" s="21"/>
    </row>
    <row r="1977" spans="1:113" x14ac:dyDescent="0.25">
      <c r="A1977" s="21"/>
      <c r="B1977" s="21"/>
      <c r="C1977" s="21"/>
      <c r="D1977" s="21"/>
      <c r="E1977" s="21"/>
      <c r="F1977" s="21"/>
      <c r="G1977" s="21"/>
      <c r="H1977" s="21"/>
      <c r="I1977" s="21"/>
      <c r="J1977" s="21"/>
      <c r="K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V1977" s="21"/>
      <c r="BW1977" s="21"/>
      <c r="BX1977" s="21"/>
      <c r="BY1977" s="21"/>
      <c r="BZ1977" s="21"/>
      <c r="CA1977" s="21"/>
      <c r="CB1977" s="21"/>
      <c r="CC1977" s="21"/>
      <c r="CD1977" s="21"/>
      <c r="CE1977" s="21"/>
      <c r="CF1977" s="21"/>
      <c r="DH1977" s="21"/>
      <c r="DI1977" s="21"/>
    </row>
    <row r="1978" spans="1:113" x14ac:dyDescent="0.25">
      <c r="A1978" s="21"/>
      <c r="B1978" s="21"/>
      <c r="C1978" s="21"/>
      <c r="D1978" s="21"/>
      <c r="E1978" s="21"/>
      <c r="F1978" s="21"/>
      <c r="G1978" s="21"/>
      <c r="H1978" s="21"/>
      <c r="I1978" s="21"/>
      <c r="J1978" s="21"/>
      <c r="K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V1978" s="21"/>
      <c r="BW1978" s="21"/>
      <c r="BX1978" s="21"/>
      <c r="BY1978" s="21"/>
      <c r="BZ1978" s="21"/>
      <c r="CA1978" s="21"/>
      <c r="CB1978" s="21"/>
      <c r="CC1978" s="21"/>
      <c r="CD1978" s="21"/>
      <c r="CE1978" s="21"/>
      <c r="CF1978" s="21"/>
      <c r="DH1978" s="21"/>
      <c r="DI1978" s="21"/>
    </row>
    <row r="1979" spans="1:113" x14ac:dyDescent="0.25">
      <c r="A1979" s="21"/>
      <c r="B1979" s="21"/>
      <c r="C1979" s="21"/>
      <c r="D1979" s="21"/>
      <c r="E1979" s="21"/>
      <c r="F1979" s="21"/>
      <c r="G1979" s="21"/>
      <c r="H1979" s="21"/>
      <c r="I1979" s="21"/>
      <c r="J1979" s="21"/>
      <c r="K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V1979" s="21"/>
      <c r="BW1979" s="21"/>
      <c r="BX1979" s="21"/>
      <c r="BY1979" s="21"/>
      <c r="BZ1979" s="21"/>
      <c r="CA1979" s="21"/>
      <c r="CB1979" s="21"/>
      <c r="CC1979" s="21"/>
      <c r="CD1979" s="21"/>
      <c r="CE1979" s="21"/>
      <c r="CF1979" s="21"/>
      <c r="DH1979" s="21"/>
      <c r="DI1979" s="21"/>
    </row>
    <row r="1980" spans="1:113" x14ac:dyDescent="0.25">
      <c r="A1980" s="21"/>
      <c r="B1980" s="21"/>
      <c r="C1980" s="21"/>
      <c r="D1980" s="21"/>
      <c r="E1980" s="21"/>
      <c r="F1980" s="21"/>
      <c r="G1980" s="21"/>
      <c r="H1980" s="21"/>
      <c r="I1980" s="21"/>
      <c r="J1980" s="21"/>
      <c r="K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V1980" s="21"/>
      <c r="BW1980" s="21"/>
      <c r="BX1980" s="21"/>
      <c r="BY1980" s="21"/>
      <c r="BZ1980" s="21"/>
      <c r="CA1980" s="21"/>
      <c r="CB1980" s="21"/>
      <c r="CC1980" s="21"/>
      <c r="CD1980" s="21"/>
      <c r="CE1980" s="21"/>
      <c r="CF1980" s="21"/>
      <c r="DH1980" s="21"/>
      <c r="DI1980" s="21"/>
    </row>
    <row r="1981" spans="1:113" x14ac:dyDescent="0.25">
      <c r="A1981" s="21"/>
      <c r="B1981" s="21"/>
      <c r="C1981" s="21"/>
      <c r="D1981" s="21"/>
      <c r="E1981" s="21"/>
      <c r="F1981" s="21"/>
      <c r="G1981" s="21"/>
      <c r="H1981" s="21"/>
      <c r="I1981" s="21"/>
      <c r="J1981" s="21"/>
      <c r="K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V1981" s="21"/>
      <c r="BW1981" s="21"/>
      <c r="BX1981" s="21"/>
      <c r="BY1981" s="21"/>
      <c r="BZ1981" s="21"/>
      <c r="CA1981" s="21"/>
      <c r="CB1981" s="21"/>
      <c r="CC1981" s="21"/>
      <c r="CD1981" s="21"/>
      <c r="CE1981" s="21"/>
      <c r="CF1981" s="21"/>
      <c r="DH1981" s="21"/>
      <c r="DI1981" s="21"/>
    </row>
    <row r="1982" spans="1:113" x14ac:dyDescent="0.25">
      <c r="A1982" s="21"/>
      <c r="B1982" s="21"/>
      <c r="C1982" s="21"/>
      <c r="D1982" s="21"/>
      <c r="E1982" s="21"/>
      <c r="F1982" s="21"/>
      <c r="G1982" s="21"/>
      <c r="H1982" s="21"/>
      <c r="I1982" s="21"/>
      <c r="J1982" s="21"/>
      <c r="K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V1982" s="21"/>
      <c r="BW1982" s="21"/>
      <c r="BX1982" s="21"/>
      <c r="BY1982" s="21"/>
      <c r="BZ1982" s="21"/>
      <c r="CA1982" s="21"/>
      <c r="CB1982" s="21"/>
      <c r="CC1982" s="21"/>
      <c r="CD1982" s="21"/>
      <c r="CE1982" s="21"/>
      <c r="CF1982" s="21"/>
      <c r="DH1982" s="21"/>
      <c r="DI1982" s="21"/>
    </row>
    <row r="1983" spans="1:113" x14ac:dyDescent="0.25">
      <c r="A1983" s="21"/>
      <c r="B1983" s="21"/>
      <c r="C1983" s="21"/>
      <c r="D1983" s="21"/>
      <c r="E1983" s="21"/>
      <c r="F1983" s="21"/>
      <c r="G1983" s="21"/>
      <c r="H1983" s="21"/>
      <c r="I1983" s="21"/>
      <c r="J1983" s="21"/>
      <c r="K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V1983" s="21"/>
      <c r="BW1983" s="21"/>
      <c r="BX1983" s="21"/>
      <c r="BY1983" s="21"/>
      <c r="BZ1983" s="21"/>
      <c r="CA1983" s="21"/>
      <c r="CB1983" s="21"/>
      <c r="CC1983" s="21"/>
      <c r="CD1983" s="21"/>
      <c r="CE1983" s="21"/>
      <c r="CF1983" s="21"/>
      <c r="DH1983" s="21"/>
      <c r="DI1983" s="21"/>
    </row>
    <row r="1984" spans="1:113" x14ac:dyDescent="0.25">
      <c r="A1984" s="21"/>
      <c r="B1984" s="21"/>
      <c r="C1984" s="21"/>
      <c r="D1984" s="21"/>
      <c r="E1984" s="21"/>
      <c r="F1984" s="21"/>
      <c r="G1984" s="21"/>
      <c r="H1984" s="21"/>
      <c r="I1984" s="21"/>
      <c r="J1984" s="21"/>
      <c r="K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V1984" s="21"/>
      <c r="BW1984" s="21"/>
      <c r="BX1984" s="21"/>
      <c r="BY1984" s="21"/>
      <c r="BZ1984" s="21"/>
      <c r="CA1984" s="21"/>
      <c r="CB1984" s="21"/>
      <c r="CC1984" s="21"/>
      <c r="CD1984" s="21"/>
      <c r="CE1984" s="21"/>
      <c r="CF1984" s="21"/>
      <c r="DH1984" s="21"/>
      <c r="DI1984" s="21"/>
    </row>
    <row r="1985" spans="1:113" x14ac:dyDescent="0.25">
      <c r="A1985" s="21"/>
      <c r="B1985" s="21"/>
      <c r="C1985" s="21"/>
      <c r="D1985" s="21"/>
      <c r="E1985" s="21"/>
      <c r="F1985" s="21"/>
      <c r="G1985" s="21"/>
      <c r="H1985" s="21"/>
      <c r="I1985" s="21"/>
      <c r="J1985" s="21"/>
      <c r="K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V1985" s="21"/>
      <c r="BW1985" s="21"/>
      <c r="BX1985" s="21"/>
      <c r="BY1985" s="21"/>
      <c r="BZ1985" s="21"/>
      <c r="CA1985" s="21"/>
      <c r="CB1985" s="21"/>
      <c r="CC1985" s="21"/>
      <c r="CD1985" s="21"/>
      <c r="CE1985" s="21"/>
      <c r="CF1985" s="21"/>
      <c r="DH1985" s="21"/>
      <c r="DI1985" s="21"/>
    </row>
    <row r="1986" spans="1:113" x14ac:dyDescent="0.25">
      <c r="A1986" s="21"/>
      <c r="B1986" s="21"/>
      <c r="C1986" s="21"/>
      <c r="D1986" s="21"/>
      <c r="E1986" s="21"/>
      <c r="F1986" s="21"/>
      <c r="G1986" s="21"/>
      <c r="H1986" s="21"/>
      <c r="I1986" s="21"/>
      <c r="J1986" s="21"/>
      <c r="K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V1986" s="21"/>
      <c r="BW1986" s="21"/>
      <c r="BX1986" s="21"/>
      <c r="BY1986" s="21"/>
      <c r="BZ1986" s="21"/>
      <c r="CA1986" s="21"/>
      <c r="CB1986" s="21"/>
      <c r="CC1986" s="21"/>
      <c r="CD1986" s="21"/>
      <c r="CE1986" s="21"/>
      <c r="CF1986" s="21"/>
      <c r="DH1986" s="21"/>
      <c r="DI1986" s="21"/>
    </row>
    <row r="1987" spans="1:113" x14ac:dyDescent="0.25">
      <c r="A1987" s="21"/>
      <c r="B1987" s="21"/>
      <c r="C1987" s="21"/>
      <c r="D1987" s="21"/>
      <c r="E1987" s="21"/>
      <c r="F1987" s="21"/>
      <c r="G1987" s="21"/>
      <c r="H1987" s="21"/>
      <c r="I1987" s="21"/>
      <c r="J1987" s="21"/>
      <c r="K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V1987" s="21"/>
      <c r="BW1987" s="21"/>
      <c r="BX1987" s="21"/>
      <c r="BY1987" s="21"/>
      <c r="BZ1987" s="21"/>
      <c r="CA1987" s="21"/>
      <c r="CB1987" s="21"/>
      <c r="CC1987" s="21"/>
      <c r="CD1987" s="21"/>
      <c r="CE1987" s="21"/>
      <c r="CF1987" s="21"/>
      <c r="DH1987" s="21"/>
      <c r="DI1987" s="21"/>
    </row>
    <row r="1988" spans="1:113" x14ac:dyDescent="0.25">
      <c r="A1988" s="21"/>
      <c r="B1988" s="21"/>
      <c r="C1988" s="21"/>
      <c r="D1988" s="21"/>
      <c r="E1988" s="21"/>
      <c r="F1988" s="21"/>
      <c r="G1988" s="21"/>
      <c r="H1988" s="21"/>
      <c r="I1988" s="21"/>
      <c r="J1988" s="21"/>
      <c r="K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V1988" s="21"/>
      <c r="BW1988" s="21"/>
      <c r="BX1988" s="21"/>
      <c r="BY1988" s="21"/>
      <c r="BZ1988" s="21"/>
      <c r="CA1988" s="21"/>
      <c r="CB1988" s="21"/>
      <c r="CC1988" s="21"/>
      <c r="CD1988" s="21"/>
      <c r="CE1988" s="21"/>
      <c r="CF1988" s="21"/>
      <c r="DH1988" s="21"/>
      <c r="DI1988" s="21"/>
    </row>
    <row r="1989" spans="1:113" x14ac:dyDescent="0.25">
      <c r="A1989" s="21"/>
      <c r="B1989" s="21"/>
      <c r="C1989" s="21"/>
      <c r="D1989" s="21"/>
      <c r="E1989" s="21"/>
      <c r="F1989" s="21"/>
      <c r="G1989" s="21"/>
      <c r="H1989" s="21"/>
      <c r="I1989" s="21"/>
      <c r="J1989" s="21"/>
      <c r="K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V1989" s="21"/>
      <c r="BW1989" s="21"/>
      <c r="BX1989" s="21"/>
      <c r="BY1989" s="21"/>
      <c r="BZ1989" s="21"/>
      <c r="CA1989" s="21"/>
      <c r="CB1989" s="21"/>
      <c r="CC1989" s="21"/>
      <c r="CD1989" s="21"/>
      <c r="CE1989" s="21"/>
      <c r="CF1989" s="21"/>
      <c r="DH1989" s="21"/>
      <c r="DI1989" s="21"/>
    </row>
    <row r="1990" spans="1:113" x14ac:dyDescent="0.25">
      <c r="A1990" s="21"/>
      <c r="B1990" s="21"/>
      <c r="C1990" s="21"/>
      <c r="D1990" s="21"/>
      <c r="E1990" s="21"/>
      <c r="F1990" s="21"/>
      <c r="G1990" s="21"/>
      <c r="H1990" s="21"/>
      <c r="I1990" s="21"/>
      <c r="J1990" s="21"/>
      <c r="K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V1990" s="21"/>
      <c r="BW1990" s="21"/>
      <c r="BX1990" s="21"/>
      <c r="BY1990" s="21"/>
      <c r="BZ1990" s="21"/>
      <c r="CA1990" s="21"/>
      <c r="CB1990" s="21"/>
      <c r="CC1990" s="21"/>
      <c r="CD1990" s="21"/>
      <c r="CE1990" s="21"/>
      <c r="CF1990" s="21"/>
      <c r="DH1990" s="21"/>
      <c r="DI1990" s="21"/>
    </row>
    <row r="1991" spans="1:113" x14ac:dyDescent="0.25">
      <c r="A1991" s="21"/>
      <c r="B1991" s="21"/>
      <c r="C1991" s="21"/>
      <c r="D1991" s="21"/>
      <c r="E1991" s="21"/>
      <c r="F1991" s="21"/>
      <c r="G1991" s="21"/>
      <c r="H1991" s="21"/>
      <c r="I1991" s="21"/>
      <c r="J1991" s="21"/>
      <c r="K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V1991" s="21"/>
      <c r="BW1991" s="21"/>
      <c r="BX1991" s="21"/>
      <c r="BY1991" s="21"/>
      <c r="BZ1991" s="21"/>
      <c r="CA1991" s="21"/>
      <c r="CB1991" s="21"/>
      <c r="CC1991" s="21"/>
      <c r="CD1991" s="21"/>
      <c r="CE1991" s="21"/>
      <c r="CF1991" s="21"/>
      <c r="DH1991" s="21"/>
      <c r="DI1991" s="21"/>
    </row>
    <row r="1992" spans="1:113" x14ac:dyDescent="0.25">
      <c r="A1992" s="21"/>
      <c r="B1992" s="21"/>
      <c r="C1992" s="21"/>
      <c r="D1992" s="21"/>
      <c r="E1992" s="21"/>
      <c r="F1992" s="21"/>
      <c r="G1992" s="21"/>
      <c r="H1992" s="21"/>
      <c r="I1992" s="21"/>
      <c r="J1992" s="21"/>
      <c r="K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V1992" s="21"/>
      <c r="BW1992" s="21"/>
      <c r="BX1992" s="21"/>
      <c r="BY1992" s="21"/>
      <c r="BZ1992" s="21"/>
      <c r="CA1992" s="21"/>
      <c r="CB1992" s="21"/>
      <c r="CC1992" s="21"/>
      <c r="CD1992" s="21"/>
      <c r="CE1992" s="21"/>
      <c r="CF1992" s="21"/>
      <c r="DH1992" s="21"/>
      <c r="DI1992" s="21"/>
    </row>
    <row r="1993" spans="1:113" x14ac:dyDescent="0.25">
      <c r="A1993" s="21"/>
      <c r="B1993" s="21"/>
      <c r="C1993" s="21"/>
      <c r="D1993" s="21"/>
      <c r="E1993" s="21"/>
      <c r="F1993" s="21"/>
      <c r="G1993" s="21"/>
      <c r="H1993" s="21"/>
      <c r="I1993" s="21"/>
      <c r="J1993" s="21"/>
      <c r="K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V1993" s="21"/>
      <c r="BW1993" s="21"/>
      <c r="BX1993" s="21"/>
      <c r="BY1993" s="21"/>
      <c r="BZ1993" s="21"/>
      <c r="CA1993" s="21"/>
      <c r="CB1993" s="21"/>
      <c r="CC1993" s="21"/>
      <c r="CD1993" s="21"/>
      <c r="CE1993" s="21"/>
      <c r="CF1993" s="21"/>
      <c r="DH1993" s="21"/>
      <c r="DI1993" s="21"/>
    </row>
    <row r="1994" spans="1:113" x14ac:dyDescent="0.25">
      <c r="A1994" s="21"/>
      <c r="B1994" s="21"/>
      <c r="C1994" s="21"/>
      <c r="D1994" s="21"/>
      <c r="E1994" s="21"/>
      <c r="F1994" s="21"/>
      <c r="G1994" s="21"/>
      <c r="H1994" s="21"/>
      <c r="I1994" s="21"/>
      <c r="J1994" s="21"/>
      <c r="K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V1994" s="21"/>
      <c r="BW1994" s="21"/>
      <c r="BX1994" s="21"/>
      <c r="BY1994" s="21"/>
      <c r="BZ1994" s="21"/>
      <c r="CA1994" s="21"/>
      <c r="CB1994" s="21"/>
      <c r="CC1994" s="21"/>
      <c r="CD1994" s="21"/>
      <c r="CE1994" s="21"/>
      <c r="CF1994" s="21"/>
      <c r="DH1994" s="21"/>
      <c r="DI1994" s="21"/>
    </row>
    <row r="1995" spans="1:113" x14ac:dyDescent="0.25">
      <c r="A1995" s="21"/>
      <c r="B1995" s="21"/>
      <c r="C1995" s="21"/>
      <c r="D1995" s="21"/>
      <c r="E1995" s="21"/>
      <c r="F1995" s="21"/>
      <c r="G1995" s="21"/>
      <c r="H1995" s="21"/>
      <c r="I1995" s="21"/>
      <c r="J1995" s="21"/>
      <c r="K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V1995" s="21"/>
      <c r="BW1995" s="21"/>
      <c r="BX1995" s="21"/>
      <c r="BY1995" s="21"/>
      <c r="BZ1995" s="21"/>
      <c r="CA1995" s="21"/>
      <c r="CB1995" s="21"/>
      <c r="CC1995" s="21"/>
      <c r="CD1995" s="21"/>
      <c r="CE1995" s="21"/>
      <c r="CF1995" s="21"/>
      <c r="DH1995" s="21"/>
      <c r="DI1995" s="21"/>
    </row>
    <row r="1996" spans="1:113" x14ac:dyDescent="0.25">
      <c r="A1996" s="21"/>
      <c r="B1996" s="21"/>
      <c r="C1996" s="21"/>
      <c r="D1996" s="21"/>
      <c r="E1996" s="21"/>
      <c r="F1996" s="21"/>
      <c r="G1996" s="21"/>
      <c r="H1996" s="21"/>
      <c r="I1996" s="21"/>
      <c r="J1996" s="21"/>
      <c r="K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V1996" s="21"/>
      <c r="BW1996" s="21"/>
      <c r="BX1996" s="21"/>
      <c r="BY1996" s="21"/>
      <c r="BZ1996" s="21"/>
      <c r="CA1996" s="21"/>
      <c r="CB1996" s="21"/>
      <c r="CC1996" s="21"/>
      <c r="CD1996" s="21"/>
      <c r="CE1996" s="21"/>
      <c r="CF1996" s="21"/>
      <c r="DH1996" s="21"/>
      <c r="DI1996" s="21"/>
    </row>
    <row r="1997" spans="1:113" x14ac:dyDescent="0.25">
      <c r="A1997" s="21"/>
      <c r="B1997" s="21"/>
      <c r="C1997" s="21"/>
      <c r="D1997" s="21"/>
      <c r="E1997" s="21"/>
      <c r="F1997" s="21"/>
      <c r="G1997" s="21"/>
      <c r="H1997" s="21"/>
      <c r="I1997" s="21"/>
      <c r="J1997" s="21"/>
      <c r="K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V1997" s="21"/>
      <c r="BW1997" s="21"/>
      <c r="BX1997" s="21"/>
      <c r="BY1997" s="21"/>
      <c r="BZ1997" s="21"/>
      <c r="CA1997" s="21"/>
      <c r="CB1997" s="21"/>
      <c r="CC1997" s="21"/>
      <c r="CD1997" s="21"/>
      <c r="CE1997" s="21"/>
      <c r="CF1997" s="21"/>
      <c r="DH1997" s="21"/>
      <c r="DI1997" s="21"/>
    </row>
    <row r="1998" spans="1:113" x14ac:dyDescent="0.25">
      <c r="A1998" s="21"/>
      <c r="B1998" s="21"/>
      <c r="C1998" s="21"/>
      <c r="D1998" s="21"/>
      <c r="E1998" s="21"/>
      <c r="F1998" s="21"/>
      <c r="G1998" s="21"/>
      <c r="H1998" s="21"/>
      <c r="I1998" s="21"/>
      <c r="J1998" s="21"/>
      <c r="K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V1998" s="21"/>
      <c r="BW1998" s="21"/>
      <c r="BX1998" s="21"/>
      <c r="BY1998" s="21"/>
      <c r="BZ1998" s="21"/>
      <c r="CA1998" s="21"/>
      <c r="CB1998" s="21"/>
      <c r="CC1998" s="21"/>
      <c r="CD1998" s="21"/>
      <c r="CE1998" s="21"/>
      <c r="CF1998" s="21"/>
      <c r="DH1998" s="21"/>
      <c r="DI1998" s="21"/>
    </row>
    <row r="1999" spans="1:113" x14ac:dyDescent="0.25">
      <c r="A1999" s="21"/>
      <c r="B1999" s="21"/>
      <c r="C1999" s="21"/>
      <c r="D1999" s="21"/>
      <c r="E1999" s="21"/>
      <c r="F1999" s="21"/>
      <c r="G1999" s="21"/>
      <c r="H1999" s="21"/>
      <c r="I1999" s="21"/>
      <c r="J1999" s="21"/>
      <c r="K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V1999" s="21"/>
      <c r="BW1999" s="21"/>
      <c r="BX1999" s="21"/>
      <c r="BY1999" s="21"/>
      <c r="BZ1999" s="21"/>
      <c r="CA1999" s="21"/>
      <c r="CB1999" s="21"/>
      <c r="CC1999" s="21"/>
      <c r="CD1999" s="21"/>
      <c r="CE1999" s="21"/>
      <c r="CF1999" s="21"/>
      <c r="DH1999" s="21"/>
      <c r="DI1999" s="21"/>
    </row>
    <row r="2000" spans="1:113" x14ac:dyDescent="0.25">
      <c r="A2000" s="21"/>
      <c r="B2000" s="21"/>
      <c r="C2000" s="21"/>
      <c r="D2000" s="21"/>
      <c r="E2000" s="21"/>
      <c r="F2000" s="21"/>
      <c r="G2000" s="21"/>
      <c r="H2000" s="21"/>
      <c r="I2000" s="21"/>
      <c r="J2000" s="21"/>
      <c r="K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V2000" s="21"/>
      <c r="BW2000" s="21"/>
      <c r="BX2000" s="21"/>
      <c r="BY2000" s="21"/>
      <c r="BZ2000" s="21"/>
      <c r="CA2000" s="21"/>
      <c r="CB2000" s="21"/>
      <c r="CC2000" s="21"/>
      <c r="CD2000" s="21"/>
      <c r="CE2000" s="21"/>
      <c r="CF2000" s="21"/>
      <c r="DH2000" s="21"/>
      <c r="DI2000" s="21"/>
    </row>
    <row r="2001" spans="1:113" x14ac:dyDescent="0.25">
      <c r="A2001" s="21"/>
      <c r="B2001" s="21"/>
      <c r="C2001" s="21"/>
      <c r="D2001" s="21"/>
      <c r="E2001" s="21"/>
      <c r="F2001" s="21"/>
      <c r="G2001" s="21"/>
      <c r="H2001" s="21"/>
      <c r="I2001" s="21"/>
      <c r="J2001" s="21"/>
      <c r="K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V2001" s="21"/>
      <c r="BW2001" s="21"/>
      <c r="BX2001" s="21"/>
      <c r="BY2001" s="21"/>
      <c r="BZ2001" s="21"/>
      <c r="CA2001" s="21"/>
      <c r="CB2001" s="21"/>
      <c r="CC2001" s="21"/>
      <c r="CD2001" s="21"/>
      <c r="CE2001" s="21"/>
      <c r="CF2001" s="21"/>
      <c r="DH2001" s="21"/>
      <c r="DI2001" s="21"/>
    </row>
    <row r="2002" spans="1:113" x14ac:dyDescent="0.25">
      <c r="A2002" s="21"/>
      <c r="B2002" s="21"/>
      <c r="C2002" s="21"/>
      <c r="D2002" s="21"/>
      <c r="E2002" s="21"/>
      <c r="F2002" s="21"/>
      <c r="G2002" s="21"/>
      <c r="H2002" s="21"/>
      <c r="I2002" s="21"/>
      <c r="J2002" s="21"/>
      <c r="K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V2002" s="21"/>
      <c r="BW2002" s="21"/>
      <c r="BX2002" s="21"/>
      <c r="BY2002" s="21"/>
      <c r="BZ2002" s="21"/>
      <c r="CA2002" s="21"/>
      <c r="CB2002" s="21"/>
      <c r="CC2002" s="21"/>
      <c r="CD2002" s="21"/>
      <c r="CE2002" s="21"/>
      <c r="CF2002" s="21"/>
      <c r="DH2002" s="21"/>
      <c r="DI2002" s="21"/>
    </row>
    <row r="2003" spans="1:113" x14ac:dyDescent="0.25">
      <c r="A2003" s="21"/>
      <c r="B2003" s="21"/>
      <c r="C2003" s="21"/>
      <c r="D2003" s="21"/>
      <c r="E2003" s="21"/>
      <c r="F2003" s="21"/>
      <c r="G2003" s="21"/>
      <c r="H2003" s="21"/>
      <c r="I2003" s="21"/>
      <c r="J2003" s="21"/>
      <c r="K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V2003" s="21"/>
      <c r="BW2003" s="21"/>
      <c r="BX2003" s="21"/>
      <c r="BY2003" s="21"/>
      <c r="BZ2003" s="21"/>
      <c r="CA2003" s="21"/>
      <c r="CB2003" s="21"/>
      <c r="CC2003" s="21"/>
      <c r="CD2003" s="21"/>
      <c r="CE2003" s="21"/>
      <c r="CF2003" s="21"/>
      <c r="DH2003" s="21"/>
      <c r="DI2003" s="21"/>
    </row>
    <row r="2004" spans="1:113" x14ac:dyDescent="0.25">
      <c r="A2004" s="21"/>
      <c r="B2004" s="21"/>
      <c r="C2004" s="21"/>
      <c r="D2004" s="21"/>
      <c r="E2004" s="21"/>
      <c r="F2004" s="21"/>
      <c r="G2004" s="21"/>
      <c r="H2004" s="21"/>
      <c r="I2004" s="21"/>
      <c r="J2004" s="21"/>
      <c r="K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V2004" s="21"/>
      <c r="BW2004" s="21"/>
      <c r="BX2004" s="21"/>
      <c r="BY2004" s="21"/>
      <c r="BZ2004" s="21"/>
      <c r="CA2004" s="21"/>
      <c r="CB2004" s="21"/>
      <c r="CC2004" s="21"/>
      <c r="CD2004" s="21"/>
      <c r="CE2004" s="21"/>
      <c r="CF2004" s="21"/>
      <c r="DH2004" s="21"/>
      <c r="DI2004" s="21"/>
    </row>
    <row r="2005" spans="1:113" x14ac:dyDescent="0.25">
      <c r="A2005" s="21"/>
      <c r="B2005" s="21"/>
      <c r="C2005" s="21"/>
      <c r="D2005" s="21"/>
      <c r="E2005" s="21"/>
      <c r="F2005" s="21"/>
      <c r="G2005" s="21"/>
      <c r="H2005" s="21"/>
      <c r="I2005" s="21"/>
      <c r="J2005" s="21"/>
      <c r="K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V2005" s="21"/>
      <c r="BW2005" s="21"/>
      <c r="BX2005" s="21"/>
      <c r="BY2005" s="21"/>
      <c r="BZ2005" s="21"/>
      <c r="CA2005" s="21"/>
      <c r="CB2005" s="21"/>
      <c r="CC2005" s="21"/>
      <c r="CD2005" s="21"/>
      <c r="CE2005" s="21"/>
      <c r="CF2005" s="21"/>
      <c r="DH2005" s="21"/>
      <c r="DI2005" s="21"/>
    </row>
    <row r="2006" spans="1:113" x14ac:dyDescent="0.25">
      <c r="A2006" s="21"/>
      <c r="B2006" s="21"/>
      <c r="C2006" s="21"/>
      <c r="D2006" s="21"/>
      <c r="E2006" s="21"/>
      <c r="F2006" s="21"/>
      <c r="G2006" s="21"/>
      <c r="H2006" s="21"/>
      <c r="I2006" s="21"/>
      <c r="J2006" s="21"/>
      <c r="K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V2006" s="21"/>
      <c r="BW2006" s="21"/>
      <c r="BX2006" s="21"/>
      <c r="BY2006" s="21"/>
      <c r="BZ2006" s="21"/>
      <c r="CA2006" s="21"/>
      <c r="CB2006" s="21"/>
      <c r="CC2006" s="21"/>
      <c r="CD2006" s="21"/>
      <c r="CE2006" s="21"/>
      <c r="CF2006" s="21"/>
      <c r="DH2006" s="21"/>
      <c r="DI2006" s="21"/>
    </row>
    <row r="2007" spans="1:113" x14ac:dyDescent="0.25">
      <c r="A2007" s="21"/>
      <c r="B2007" s="21"/>
      <c r="C2007" s="21"/>
      <c r="D2007" s="21"/>
      <c r="E2007" s="21"/>
      <c r="F2007" s="21"/>
      <c r="G2007" s="21"/>
      <c r="H2007" s="21"/>
      <c r="I2007" s="21"/>
      <c r="J2007" s="21"/>
      <c r="K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V2007" s="21"/>
      <c r="BW2007" s="21"/>
      <c r="BX2007" s="21"/>
      <c r="BY2007" s="21"/>
      <c r="BZ2007" s="21"/>
      <c r="CA2007" s="21"/>
      <c r="CB2007" s="21"/>
      <c r="CC2007" s="21"/>
      <c r="CD2007" s="21"/>
      <c r="CE2007" s="21"/>
      <c r="CF2007" s="21"/>
      <c r="DH2007" s="21"/>
      <c r="DI2007" s="21"/>
    </row>
    <row r="2008" spans="1:113" x14ac:dyDescent="0.25">
      <c r="A2008" s="21"/>
      <c r="B2008" s="21"/>
      <c r="C2008" s="21"/>
      <c r="D2008" s="21"/>
      <c r="E2008" s="21"/>
      <c r="F2008" s="21"/>
      <c r="G2008" s="21"/>
      <c r="H2008" s="21"/>
      <c r="I2008" s="21"/>
      <c r="J2008" s="21"/>
      <c r="K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V2008" s="21"/>
      <c r="BW2008" s="21"/>
      <c r="BX2008" s="21"/>
      <c r="BY2008" s="21"/>
      <c r="BZ2008" s="21"/>
      <c r="CA2008" s="21"/>
      <c r="CB2008" s="21"/>
      <c r="CC2008" s="21"/>
      <c r="CD2008" s="21"/>
      <c r="CE2008" s="21"/>
      <c r="CF2008" s="21"/>
      <c r="DH2008" s="21"/>
      <c r="DI2008" s="21"/>
    </row>
    <row r="2009" spans="1:113" x14ac:dyDescent="0.25">
      <c r="A2009" s="21"/>
      <c r="B2009" s="21"/>
      <c r="C2009" s="21"/>
      <c r="D2009" s="21"/>
      <c r="E2009" s="21"/>
      <c r="F2009" s="21"/>
      <c r="G2009" s="21"/>
      <c r="H2009" s="21"/>
      <c r="I2009" s="21"/>
      <c r="J2009" s="21"/>
      <c r="K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V2009" s="21"/>
      <c r="BW2009" s="21"/>
      <c r="BX2009" s="21"/>
      <c r="BY2009" s="21"/>
      <c r="BZ2009" s="21"/>
      <c r="CA2009" s="21"/>
      <c r="CB2009" s="21"/>
      <c r="CC2009" s="21"/>
      <c r="CD2009" s="21"/>
      <c r="CE2009" s="21"/>
      <c r="CF2009" s="21"/>
      <c r="DH2009" s="21"/>
      <c r="DI2009" s="21"/>
    </row>
    <row r="2010" spans="1:113" x14ac:dyDescent="0.25">
      <c r="A2010" s="21"/>
      <c r="B2010" s="21"/>
      <c r="C2010" s="21"/>
      <c r="D2010" s="21"/>
      <c r="E2010" s="21"/>
      <c r="F2010" s="21"/>
      <c r="G2010" s="21"/>
      <c r="H2010" s="21"/>
      <c r="I2010" s="21"/>
      <c r="J2010" s="21"/>
      <c r="K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V2010" s="21"/>
      <c r="BW2010" s="21"/>
      <c r="BX2010" s="21"/>
      <c r="BY2010" s="21"/>
      <c r="BZ2010" s="21"/>
      <c r="CA2010" s="21"/>
      <c r="CB2010" s="21"/>
      <c r="CC2010" s="21"/>
      <c r="CD2010" s="21"/>
      <c r="CE2010" s="21"/>
      <c r="CF2010" s="21"/>
      <c r="DH2010" s="21"/>
      <c r="DI2010" s="21"/>
    </row>
    <row r="2011" spans="1:113" x14ac:dyDescent="0.25">
      <c r="A2011" s="21"/>
      <c r="B2011" s="21"/>
      <c r="C2011" s="21"/>
      <c r="D2011" s="21"/>
      <c r="E2011" s="21"/>
      <c r="F2011" s="21"/>
      <c r="G2011" s="21"/>
      <c r="H2011" s="21"/>
      <c r="I2011" s="21"/>
      <c r="J2011" s="21"/>
      <c r="K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V2011" s="21"/>
      <c r="BW2011" s="21"/>
      <c r="BX2011" s="21"/>
      <c r="BY2011" s="21"/>
      <c r="BZ2011" s="21"/>
      <c r="CA2011" s="21"/>
      <c r="CB2011" s="21"/>
      <c r="CC2011" s="21"/>
      <c r="CD2011" s="21"/>
      <c r="CE2011" s="21"/>
      <c r="CF2011" s="21"/>
      <c r="DH2011" s="21"/>
      <c r="DI2011" s="21"/>
    </row>
    <row r="2012" spans="1:113" x14ac:dyDescent="0.25">
      <c r="A2012" s="21"/>
      <c r="B2012" s="21"/>
      <c r="C2012" s="21"/>
      <c r="D2012" s="21"/>
      <c r="E2012" s="21"/>
      <c r="F2012" s="21"/>
      <c r="G2012" s="21"/>
      <c r="H2012" s="21"/>
      <c r="I2012" s="21"/>
      <c r="J2012" s="21"/>
      <c r="K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V2012" s="21"/>
      <c r="BW2012" s="21"/>
      <c r="BX2012" s="21"/>
      <c r="BY2012" s="21"/>
      <c r="BZ2012" s="21"/>
      <c r="CA2012" s="21"/>
      <c r="CB2012" s="21"/>
      <c r="CC2012" s="21"/>
      <c r="CD2012" s="21"/>
      <c r="CE2012" s="21"/>
      <c r="CF2012" s="21"/>
      <c r="DH2012" s="21"/>
      <c r="DI2012" s="21"/>
    </row>
    <row r="2013" spans="1:113" x14ac:dyDescent="0.25">
      <c r="A2013" s="21"/>
      <c r="B2013" s="21"/>
      <c r="C2013" s="21"/>
      <c r="D2013" s="21"/>
      <c r="E2013" s="21"/>
      <c r="F2013" s="21"/>
      <c r="G2013" s="21"/>
      <c r="H2013" s="21"/>
      <c r="I2013" s="21"/>
      <c r="J2013" s="21"/>
      <c r="K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V2013" s="21"/>
      <c r="BW2013" s="21"/>
      <c r="BX2013" s="21"/>
      <c r="BY2013" s="21"/>
      <c r="BZ2013" s="21"/>
      <c r="CA2013" s="21"/>
      <c r="CB2013" s="21"/>
      <c r="CC2013" s="21"/>
      <c r="CD2013" s="21"/>
      <c r="CE2013" s="21"/>
      <c r="CF2013" s="21"/>
      <c r="DH2013" s="21"/>
      <c r="DI2013" s="21"/>
    </row>
    <row r="2014" spans="1:113" x14ac:dyDescent="0.25">
      <c r="A2014" s="21"/>
      <c r="B2014" s="21"/>
      <c r="C2014" s="21"/>
      <c r="D2014" s="21"/>
      <c r="E2014" s="21"/>
      <c r="F2014" s="21"/>
      <c r="G2014" s="21"/>
      <c r="H2014" s="21"/>
      <c r="I2014" s="21"/>
      <c r="J2014" s="21"/>
      <c r="K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V2014" s="21"/>
      <c r="BW2014" s="21"/>
      <c r="BX2014" s="21"/>
      <c r="BY2014" s="21"/>
      <c r="BZ2014" s="21"/>
      <c r="CA2014" s="21"/>
      <c r="CB2014" s="21"/>
      <c r="CC2014" s="21"/>
      <c r="CD2014" s="21"/>
      <c r="CE2014" s="21"/>
      <c r="CF2014" s="21"/>
      <c r="DH2014" s="21"/>
      <c r="DI2014" s="21"/>
    </row>
    <row r="2015" spans="1:113" x14ac:dyDescent="0.25">
      <c r="A2015" s="21"/>
      <c r="B2015" s="21"/>
      <c r="C2015" s="21"/>
      <c r="D2015" s="21"/>
      <c r="E2015" s="21"/>
      <c r="F2015" s="21"/>
      <c r="G2015" s="21"/>
      <c r="H2015" s="21"/>
      <c r="I2015" s="21"/>
      <c r="J2015" s="21"/>
      <c r="K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V2015" s="21"/>
      <c r="BW2015" s="21"/>
      <c r="BX2015" s="21"/>
      <c r="BY2015" s="21"/>
      <c r="BZ2015" s="21"/>
      <c r="CA2015" s="21"/>
      <c r="CB2015" s="21"/>
      <c r="CC2015" s="21"/>
      <c r="CD2015" s="21"/>
      <c r="CE2015" s="21"/>
      <c r="CF2015" s="21"/>
      <c r="DH2015" s="21"/>
      <c r="DI2015" s="21"/>
    </row>
    <row r="2016" spans="1:113" x14ac:dyDescent="0.25">
      <c r="A2016" s="21"/>
      <c r="B2016" s="21"/>
      <c r="C2016" s="21"/>
      <c r="D2016" s="21"/>
      <c r="E2016" s="21"/>
      <c r="F2016" s="21"/>
      <c r="G2016" s="21"/>
      <c r="H2016" s="21"/>
      <c r="I2016" s="21"/>
      <c r="J2016" s="21"/>
      <c r="K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V2016" s="21"/>
      <c r="BW2016" s="21"/>
      <c r="BX2016" s="21"/>
      <c r="BY2016" s="21"/>
      <c r="BZ2016" s="21"/>
      <c r="CA2016" s="21"/>
      <c r="CB2016" s="21"/>
      <c r="CC2016" s="21"/>
      <c r="CD2016" s="21"/>
      <c r="CE2016" s="21"/>
      <c r="CF2016" s="21"/>
      <c r="DH2016" s="21"/>
      <c r="DI2016" s="21"/>
    </row>
    <row r="2017" spans="1:113" x14ac:dyDescent="0.25">
      <c r="A2017" s="21"/>
      <c r="B2017" s="21"/>
      <c r="C2017" s="21"/>
      <c r="D2017" s="21"/>
      <c r="E2017" s="21"/>
      <c r="F2017" s="21"/>
      <c r="G2017" s="21"/>
      <c r="H2017" s="21"/>
      <c r="I2017" s="21"/>
      <c r="J2017" s="21"/>
      <c r="K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V2017" s="21"/>
      <c r="BW2017" s="21"/>
      <c r="BX2017" s="21"/>
      <c r="BY2017" s="21"/>
      <c r="BZ2017" s="21"/>
      <c r="CA2017" s="21"/>
      <c r="CB2017" s="21"/>
      <c r="CC2017" s="21"/>
      <c r="CD2017" s="21"/>
      <c r="CE2017" s="21"/>
      <c r="CF2017" s="21"/>
      <c r="DH2017" s="21"/>
      <c r="DI2017" s="21"/>
    </row>
    <row r="2018" spans="1:113" x14ac:dyDescent="0.25">
      <c r="A2018" s="21"/>
      <c r="B2018" s="21"/>
      <c r="C2018" s="21"/>
      <c r="D2018" s="21"/>
      <c r="E2018" s="21"/>
      <c r="F2018" s="21"/>
      <c r="G2018" s="21"/>
      <c r="H2018" s="21"/>
      <c r="I2018" s="21"/>
      <c r="J2018" s="21"/>
      <c r="K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V2018" s="21"/>
      <c r="BW2018" s="21"/>
      <c r="BX2018" s="21"/>
      <c r="BY2018" s="21"/>
      <c r="BZ2018" s="21"/>
      <c r="CA2018" s="21"/>
      <c r="CB2018" s="21"/>
      <c r="CC2018" s="21"/>
      <c r="CD2018" s="21"/>
      <c r="CE2018" s="21"/>
      <c r="CF2018" s="21"/>
      <c r="DH2018" s="21"/>
      <c r="DI2018" s="21"/>
    </row>
    <row r="2019" spans="1:113" x14ac:dyDescent="0.25">
      <c r="A2019" s="21"/>
      <c r="B2019" s="21"/>
      <c r="C2019" s="21"/>
      <c r="D2019" s="21"/>
      <c r="E2019" s="21"/>
      <c r="F2019" s="21"/>
      <c r="G2019" s="21"/>
      <c r="H2019" s="21"/>
      <c r="I2019" s="21"/>
      <c r="J2019" s="21"/>
      <c r="K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V2019" s="21"/>
      <c r="BW2019" s="21"/>
      <c r="BX2019" s="21"/>
      <c r="BY2019" s="21"/>
      <c r="BZ2019" s="21"/>
      <c r="CA2019" s="21"/>
      <c r="CB2019" s="21"/>
      <c r="CC2019" s="21"/>
      <c r="CD2019" s="21"/>
      <c r="CE2019" s="21"/>
      <c r="CF2019" s="21"/>
      <c r="DH2019" s="21"/>
      <c r="DI2019" s="21"/>
    </row>
    <row r="2020" spans="1:113" x14ac:dyDescent="0.25">
      <c r="A2020" s="21"/>
      <c r="B2020" s="21"/>
      <c r="C2020" s="21"/>
      <c r="D2020" s="21"/>
      <c r="E2020" s="21"/>
      <c r="F2020" s="21"/>
      <c r="G2020" s="21"/>
      <c r="H2020" s="21"/>
      <c r="I2020" s="21"/>
      <c r="J2020" s="21"/>
      <c r="K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V2020" s="21"/>
      <c r="BW2020" s="21"/>
      <c r="BX2020" s="21"/>
      <c r="BY2020" s="21"/>
      <c r="BZ2020" s="21"/>
      <c r="CA2020" s="21"/>
      <c r="CB2020" s="21"/>
      <c r="CC2020" s="21"/>
      <c r="CD2020" s="21"/>
      <c r="CE2020" s="21"/>
      <c r="CF2020" s="21"/>
      <c r="DH2020" s="21"/>
      <c r="DI2020" s="21"/>
    </row>
    <row r="2021" spans="1:113" x14ac:dyDescent="0.25">
      <c r="A2021" s="21"/>
      <c r="B2021" s="21"/>
      <c r="C2021" s="21"/>
      <c r="D2021" s="21"/>
      <c r="E2021" s="21"/>
      <c r="F2021" s="21"/>
      <c r="G2021" s="21"/>
      <c r="H2021" s="21"/>
      <c r="I2021" s="21"/>
      <c r="J2021" s="21"/>
      <c r="K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V2021" s="21"/>
      <c r="BW2021" s="21"/>
      <c r="BX2021" s="21"/>
      <c r="BY2021" s="21"/>
      <c r="BZ2021" s="21"/>
      <c r="CA2021" s="21"/>
      <c r="CB2021" s="21"/>
      <c r="CC2021" s="21"/>
      <c r="CD2021" s="21"/>
      <c r="CE2021" s="21"/>
      <c r="CF2021" s="21"/>
      <c r="DH2021" s="21"/>
      <c r="DI2021" s="21"/>
    </row>
    <row r="2022" spans="1:113" x14ac:dyDescent="0.25">
      <c r="A2022" s="21"/>
      <c r="B2022" s="21"/>
      <c r="C2022" s="21"/>
      <c r="D2022" s="21"/>
      <c r="E2022" s="21"/>
      <c r="F2022" s="21"/>
      <c r="G2022" s="21"/>
      <c r="H2022" s="21"/>
      <c r="I2022" s="21"/>
      <c r="J2022" s="21"/>
      <c r="K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V2022" s="21"/>
      <c r="BW2022" s="21"/>
      <c r="BX2022" s="21"/>
      <c r="BY2022" s="21"/>
      <c r="BZ2022" s="21"/>
      <c r="CA2022" s="21"/>
      <c r="CB2022" s="21"/>
      <c r="CC2022" s="21"/>
      <c r="CD2022" s="21"/>
      <c r="CE2022" s="21"/>
      <c r="CF2022" s="21"/>
      <c r="DH2022" s="21"/>
      <c r="DI2022" s="21"/>
    </row>
    <row r="2023" spans="1:113" x14ac:dyDescent="0.25">
      <c r="A2023" s="21"/>
      <c r="B2023" s="21"/>
      <c r="C2023" s="21"/>
      <c r="D2023" s="21"/>
      <c r="E2023" s="21"/>
      <c r="F2023" s="21"/>
      <c r="G2023" s="21"/>
      <c r="H2023" s="21"/>
      <c r="I2023" s="21"/>
      <c r="J2023" s="21"/>
      <c r="K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V2023" s="21"/>
      <c r="BW2023" s="21"/>
      <c r="BX2023" s="21"/>
      <c r="BY2023" s="21"/>
      <c r="BZ2023" s="21"/>
      <c r="CA2023" s="21"/>
      <c r="CB2023" s="21"/>
      <c r="CC2023" s="21"/>
      <c r="CD2023" s="21"/>
      <c r="CE2023" s="21"/>
      <c r="CF2023" s="21"/>
      <c r="DH2023" s="21"/>
      <c r="DI2023" s="21"/>
    </row>
    <row r="2024" spans="1:113" x14ac:dyDescent="0.25">
      <c r="A2024" s="21"/>
      <c r="B2024" s="21"/>
      <c r="C2024" s="21"/>
      <c r="D2024" s="21"/>
      <c r="E2024" s="21"/>
      <c r="F2024" s="21"/>
      <c r="G2024" s="21"/>
      <c r="H2024" s="21"/>
      <c r="I2024" s="21"/>
      <c r="J2024" s="21"/>
      <c r="K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V2024" s="21"/>
      <c r="BW2024" s="21"/>
      <c r="BX2024" s="21"/>
      <c r="BY2024" s="21"/>
      <c r="BZ2024" s="21"/>
      <c r="CA2024" s="21"/>
      <c r="CB2024" s="21"/>
      <c r="CC2024" s="21"/>
      <c r="CD2024" s="21"/>
      <c r="CE2024" s="21"/>
      <c r="CF2024" s="21"/>
      <c r="DH2024" s="21"/>
      <c r="DI2024" s="21"/>
    </row>
    <row r="2025" spans="1:113" x14ac:dyDescent="0.25">
      <c r="A2025" s="21"/>
      <c r="B2025" s="21"/>
      <c r="C2025" s="21"/>
      <c r="D2025" s="21"/>
      <c r="E2025" s="21"/>
      <c r="F2025" s="21"/>
      <c r="G2025" s="21"/>
      <c r="H2025" s="21"/>
      <c r="I2025" s="21"/>
      <c r="J2025" s="21"/>
      <c r="K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V2025" s="21"/>
      <c r="BW2025" s="21"/>
      <c r="BX2025" s="21"/>
      <c r="BY2025" s="21"/>
      <c r="BZ2025" s="21"/>
      <c r="CA2025" s="21"/>
      <c r="CB2025" s="21"/>
      <c r="CC2025" s="21"/>
      <c r="CD2025" s="21"/>
      <c r="CE2025" s="21"/>
      <c r="CF2025" s="21"/>
      <c r="DH2025" s="21"/>
      <c r="DI2025" s="21"/>
    </row>
    <row r="2026" spans="1:113" x14ac:dyDescent="0.25">
      <c r="A2026" s="21"/>
      <c r="B2026" s="21"/>
      <c r="C2026" s="21"/>
      <c r="D2026" s="21"/>
      <c r="E2026" s="21"/>
      <c r="F2026" s="21"/>
      <c r="G2026" s="21"/>
      <c r="H2026" s="21"/>
      <c r="I2026" s="21"/>
      <c r="J2026" s="21"/>
      <c r="K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V2026" s="21"/>
      <c r="BW2026" s="21"/>
      <c r="BX2026" s="21"/>
      <c r="BY2026" s="21"/>
      <c r="BZ2026" s="21"/>
      <c r="CA2026" s="21"/>
      <c r="CB2026" s="21"/>
      <c r="CC2026" s="21"/>
      <c r="CD2026" s="21"/>
      <c r="CE2026" s="21"/>
      <c r="CF2026" s="21"/>
      <c r="DH2026" s="21"/>
      <c r="DI2026" s="21"/>
    </row>
    <row r="2027" spans="1:113" x14ac:dyDescent="0.25">
      <c r="A2027" s="21"/>
      <c r="B2027" s="21"/>
      <c r="C2027" s="21"/>
      <c r="D2027" s="21"/>
      <c r="E2027" s="21"/>
      <c r="F2027" s="21"/>
      <c r="G2027" s="21"/>
      <c r="H2027" s="21"/>
      <c r="I2027" s="21"/>
      <c r="J2027" s="21"/>
      <c r="K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V2027" s="21"/>
      <c r="BW2027" s="21"/>
      <c r="BX2027" s="21"/>
      <c r="BY2027" s="21"/>
      <c r="BZ2027" s="21"/>
      <c r="CA2027" s="21"/>
      <c r="CB2027" s="21"/>
      <c r="CC2027" s="21"/>
      <c r="CD2027" s="21"/>
      <c r="CE2027" s="21"/>
      <c r="CF2027" s="21"/>
      <c r="DH2027" s="21"/>
      <c r="DI2027" s="21"/>
    </row>
    <row r="2028" spans="1:113" x14ac:dyDescent="0.25">
      <c r="A2028" s="21"/>
      <c r="B2028" s="21"/>
      <c r="C2028" s="21"/>
      <c r="D2028" s="21"/>
      <c r="E2028" s="21"/>
      <c r="F2028" s="21"/>
      <c r="G2028" s="21"/>
      <c r="H2028" s="21"/>
      <c r="I2028" s="21"/>
      <c r="J2028" s="21"/>
      <c r="K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V2028" s="21"/>
      <c r="BW2028" s="21"/>
      <c r="BX2028" s="21"/>
      <c r="BY2028" s="21"/>
      <c r="BZ2028" s="21"/>
      <c r="CA2028" s="21"/>
      <c r="CB2028" s="21"/>
      <c r="CC2028" s="21"/>
      <c r="CD2028" s="21"/>
      <c r="CE2028" s="21"/>
      <c r="CF2028" s="21"/>
      <c r="DH2028" s="21"/>
      <c r="DI2028" s="21"/>
    </row>
    <row r="2029" spans="1:113" x14ac:dyDescent="0.25">
      <c r="A2029" s="21"/>
      <c r="B2029" s="21"/>
      <c r="C2029" s="21"/>
      <c r="D2029" s="21"/>
      <c r="E2029" s="21"/>
      <c r="F2029" s="21"/>
      <c r="G2029" s="21"/>
      <c r="H2029" s="21"/>
      <c r="I2029" s="21"/>
      <c r="J2029" s="21"/>
      <c r="K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V2029" s="21"/>
      <c r="BW2029" s="21"/>
      <c r="BX2029" s="21"/>
      <c r="BY2029" s="21"/>
      <c r="BZ2029" s="21"/>
      <c r="CA2029" s="21"/>
      <c r="CB2029" s="21"/>
      <c r="CC2029" s="21"/>
      <c r="CD2029" s="21"/>
      <c r="CE2029" s="21"/>
      <c r="CF2029" s="21"/>
      <c r="DH2029" s="21"/>
      <c r="DI2029" s="21"/>
    </row>
    <row r="2030" spans="1:113" x14ac:dyDescent="0.25">
      <c r="A2030" s="21"/>
      <c r="B2030" s="21"/>
      <c r="C2030" s="21"/>
      <c r="D2030" s="21"/>
      <c r="E2030" s="21"/>
      <c r="F2030" s="21"/>
      <c r="G2030" s="21"/>
      <c r="H2030" s="21"/>
      <c r="I2030" s="21"/>
      <c r="J2030" s="21"/>
      <c r="K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V2030" s="21"/>
      <c r="BW2030" s="21"/>
      <c r="BX2030" s="21"/>
      <c r="BY2030" s="21"/>
      <c r="BZ2030" s="21"/>
      <c r="CA2030" s="21"/>
      <c r="CB2030" s="21"/>
      <c r="CC2030" s="21"/>
      <c r="CD2030" s="21"/>
      <c r="CE2030" s="21"/>
      <c r="CF2030" s="21"/>
      <c r="DH2030" s="21"/>
      <c r="DI2030" s="21"/>
    </row>
    <row r="2031" spans="1:113" x14ac:dyDescent="0.25">
      <c r="A2031" s="21"/>
      <c r="B2031" s="21"/>
      <c r="C2031" s="21"/>
      <c r="D2031" s="21"/>
      <c r="E2031" s="21"/>
      <c r="F2031" s="21"/>
      <c r="G2031" s="21"/>
      <c r="H2031" s="21"/>
      <c r="I2031" s="21"/>
      <c r="J2031" s="21"/>
      <c r="K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V2031" s="21"/>
      <c r="BW2031" s="21"/>
      <c r="BX2031" s="21"/>
      <c r="BY2031" s="21"/>
      <c r="BZ2031" s="21"/>
      <c r="CA2031" s="21"/>
      <c r="CB2031" s="21"/>
      <c r="CC2031" s="21"/>
      <c r="CD2031" s="21"/>
      <c r="CE2031" s="21"/>
      <c r="CF2031" s="21"/>
      <c r="DH2031" s="21"/>
      <c r="DI2031" s="21"/>
    </row>
    <row r="2032" spans="1:113" x14ac:dyDescent="0.25">
      <c r="A2032" s="21"/>
      <c r="B2032" s="21"/>
      <c r="C2032" s="21"/>
      <c r="D2032" s="21"/>
      <c r="E2032" s="21"/>
      <c r="F2032" s="21"/>
      <c r="G2032" s="21"/>
      <c r="H2032" s="21"/>
      <c r="I2032" s="21"/>
      <c r="J2032" s="21"/>
      <c r="K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V2032" s="21"/>
      <c r="BW2032" s="21"/>
      <c r="BX2032" s="21"/>
      <c r="BY2032" s="21"/>
      <c r="BZ2032" s="21"/>
      <c r="CA2032" s="21"/>
      <c r="CB2032" s="21"/>
      <c r="CC2032" s="21"/>
      <c r="CD2032" s="21"/>
      <c r="CE2032" s="21"/>
      <c r="CF2032" s="21"/>
      <c r="DH2032" s="21"/>
      <c r="DI2032" s="21"/>
    </row>
    <row r="2033" spans="1:113" x14ac:dyDescent="0.25">
      <c r="A2033" s="21"/>
      <c r="B2033" s="21"/>
      <c r="C2033" s="21"/>
      <c r="D2033" s="21"/>
      <c r="E2033" s="21"/>
      <c r="F2033" s="21"/>
      <c r="G2033" s="21"/>
      <c r="H2033" s="21"/>
      <c r="I2033" s="21"/>
      <c r="J2033" s="21"/>
      <c r="K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V2033" s="21"/>
      <c r="BW2033" s="21"/>
      <c r="BX2033" s="21"/>
      <c r="BY2033" s="21"/>
      <c r="BZ2033" s="21"/>
      <c r="CA2033" s="21"/>
      <c r="CB2033" s="21"/>
      <c r="CC2033" s="21"/>
      <c r="CD2033" s="21"/>
      <c r="CE2033" s="21"/>
      <c r="CF2033" s="21"/>
      <c r="DH2033" s="21"/>
      <c r="DI2033" s="21"/>
    </row>
    <row r="2034" spans="1:113" x14ac:dyDescent="0.25">
      <c r="A2034" s="21"/>
      <c r="B2034" s="21"/>
      <c r="C2034" s="21"/>
      <c r="D2034" s="21"/>
      <c r="E2034" s="21"/>
      <c r="F2034" s="21"/>
      <c r="G2034" s="21"/>
      <c r="H2034" s="21"/>
      <c r="I2034" s="21"/>
      <c r="J2034" s="21"/>
      <c r="K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V2034" s="21"/>
      <c r="BW2034" s="21"/>
      <c r="BX2034" s="21"/>
      <c r="BY2034" s="21"/>
      <c r="BZ2034" s="21"/>
      <c r="CA2034" s="21"/>
      <c r="CB2034" s="21"/>
      <c r="CC2034" s="21"/>
      <c r="CD2034" s="21"/>
      <c r="CE2034" s="21"/>
      <c r="CF2034" s="21"/>
      <c r="DH2034" s="21"/>
      <c r="DI2034" s="21"/>
    </row>
    <row r="2035" spans="1:113" x14ac:dyDescent="0.25">
      <c r="A2035" s="21"/>
      <c r="B2035" s="21"/>
      <c r="C2035" s="21"/>
      <c r="D2035" s="21"/>
      <c r="E2035" s="21"/>
      <c r="F2035" s="21"/>
      <c r="G2035" s="21"/>
      <c r="H2035" s="21"/>
      <c r="I2035" s="21"/>
      <c r="J2035" s="21"/>
      <c r="K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V2035" s="21"/>
      <c r="BW2035" s="21"/>
      <c r="BX2035" s="21"/>
      <c r="BY2035" s="21"/>
      <c r="BZ2035" s="21"/>
      <c r="CA2035" s="21"/>
      <c r="CB2035" s="21"/>
      <c r="CC2035" s="21"/>
      <c r="CD2035" s="21"/>
      <c r="CE2035" s="21"/>
      <c r="CF2035" s="21"/>
      <c r="DH2035" s="21"/>
      <c r="DI2035" s="21"/>
    </row>
    <row r="2036" spans="1:113" x14ac:dyDescent="0.25">
      <c r="A2036" s="21"/>
      <c r="B2036" s="21"/>
      <c r="C2036" s="21"/>
      <c r="D2036" s="21"/>
      <c r="E2036" s="21"/>
      <c r="F2036" s="21"/>
      <c r="G2036" s="21"/>
      <c r="H2036" s="21"/>
      <c r="I2036" s="21"/>
      <c r="J2036" s="21"/>
      <c r="K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V2036" s="21"/>
      <c r="BW2036" s="21"/>
      <c r="BX2036" s="21"/>
      <c r="BY2036" s="21"/>
      <c r="BZ2036" s="21"/>
      <c r="CA2036" s="21"/>
      <c r="CB2036" s="21"/>
      <c r="CC2036" s="21"/>
      <c r="CD2036" s="21"/>
      <c r="CE2036" s="21"/>
      <c r="CF2036" s="21"/>
      <c r="DH2036" s="21"/>
      <c r="DI2036" s="21"/>
    </row>
    <row r="2037" spans="1:113" x14ac:dyDescent="0.25">
      <c r="A2037" s="21"/>
      <c r="B2037" s="21"/>
      <c r="C2037" s="21"/>
      <c r="D2037" s="21"/>
      <c r="E2037" s="21"/>
      <c r="F2037" s="21"/>
      <c r="G2037" s="21"/>
      <c r="H2037" s="21"/>
      <c r="I2037" s="21"/>
      <c r="J2037" s="21"/>
      <c r="K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V2037" s="21"/>
      <c r="BW2037" s="21"/>
      <c r="BX2037" s="21"/>
      <c r="BY2037" s="21"/>
      <c r="BZ2037" s="21"/>
      <c r="CA2037" s="21"/>
      <c r="CB2037" s="21"/>
      <c r="CC2037" s="21"/>
      <c r="CD2037" s="21"/>
      <c r="CE2037" s="21"/>
      <c r="CF2037" s="21"/>
      <c r="DH2037" s="21"/>
      <c r="DI2037" s="21"/>
    </row>
    <row r="2038" spans="1:113" x14ac:dyDescent="0.25">
      <c r="A2038" s="21"/>
      <c r="B2038" s="21"/>
      <c r="C2038" s="21"/>
      <c r="D2038" s="21"/>
      <c r="E2038" s="21"/>
      <c r="F2038" s="21"/>
      <c r="G2038" s="21"/>
      <c r="H2038" s="21"/>
      <c r="I2038" s="21"/>
      <c r="J2038" s="21"/>
      <c r="K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V2038" s="21"/>
      <c r="BW2038" s="21"/>
      <c r="BX2038" s="21"/>
      <c r="BY2038" s="21"/>
      <c r="BZ2038" s="21"/>
      <c r="CA2038" s="21"/>
      <c r="CB2038" s="21"/>
      <c r="CC2038" s="21"/>
      <c r="CD2038" s="21"/>
      <c r="CE2038" s="21"/>
      <c r="CF2038" s="21"/>
      <c r="DH2038" s="21"/>
      <c r="DI2038" s="21"/>
    </row>
    <row r="2039" spans="1:113" x14ac:dyDescent="0.25">
      <c r="A2039" s="21"/>
      <c r="B2039" s="21"/>
      <c r="C2039" s="21"/>
      <c r="D2039" s="21"/>
      <c r="E2039" s="21"/>
      <c r="F2039" s="21"/>
      <c r="G2039" s="21"/>
      <c r="H2039" s="21"/>
      <c r="I2039" s="21"/>
      <c r="J2039" s="21"/>
      <c r="K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V2039" s="21"/>
      <c r="BW2039" s="21"/>
      <c r="BX2039" s="21"/>
      <c r="BY2039" s="21"/>
      <c r="BZ2039" s="21"/>
      <c r="CA2039" s="21"/>
      <c r="CB2039" s="21"/>
      <c r="CC2039" s="21"/>
      <c r="CD2039" s="21"/>
      <c r="CE2039" s="21"/>
      <c r="CF2039" s="21"/>
      <c r="DH2039" s="21"/>
      <c r="DI2039" s="21"/>
    </row>
    <row r="2040" spans="1:113" x14ac:dyDescent="0.25">
      <c r="A2040" s="21"/>
      <c r="B2040" s="21"/>
      <c r="C2040" s="21"/>
      <c r="D2040" s="21"/>
      <c r="E2040" s="21"/>
      <c r="F2040" s="21"/>
      <c r="G2040" s="21"/>
      <c r="H2040" s="21"/>
      <c r="I2040" s="21"/>
      <c r="J2040" s="21"/>
      <c r="K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V2040" s="21"/>
      <c r="BW2040" s="21"/>
      <c r="BX2040" s="21"/>
      <c r="BY2040" s="21"/>
      <c r="BZ2040" s="21"/>
      <c r="CA2040" s="21"/>
      <c r="CB2040" s="21"/>
      <c r="CC2040" s="21"/>
      <c r="CD2040" s="21"/>
      <c r="CE2040" s="21"/>
      <c r="CF2040" s="21"/>
      <c r="DH2040" s="21"/>
      <c r="DI2040" s="21"/>
    </row>
    <row r="2041" spans="1:113" x14ac:dyDescent="0.25">
      <c r="A2041" s="21"/>
      <c r="B2041" s="21"/>
      <c r="C2041" s="21"/>
      <c r="D2041" s="21"/>
      <c r="E2041" s="21"/>
      <c r="F2041" s="21"/>
      <c r="G2041" s="21"/>
      <c r="H2041" s="21"/>
      <c r="I2041" s="21"/>
      <c r="J2041" s="21"/>
      <c r="K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V2041" s="21"/>
      <c r="BW2041" s="21"/>
      <c r="BX2041" s="21"/>
      <c r="BY2041" s="21"/>
      <c r="BZ2041" s="21"/>
      <c r="CA2041" s="21"/>
      <c r="CB2041" s="21"/>
      <c r="CC2041" s="21"/>
      <c r="CD2041" s="21"/>
      <c r="CE2041" s="21"/>
      <c r="CF2041" s="21"/>
      <c r="DH2041" s="21"/>
      <c r="DI2041" s="21"/>
    </row>
    <row r="2042" spans="1:113" x14ac:dyDescent="0.25">
      <c r="A2042" s="21"/>
      <c r="B2042" s="21"/>
      <c r="C2042" s="21"/>
      <c r="D2042" s="21"/>
      <c r="E2042" s="21"/>
      <c r="F2042" s="21"/>
      <c r="G2042" s="21"/>
      <c r="H2042" s="21"/>
      <c r="I2042" s="21"/>
      <c r="J2042" s="21"/>
      <c r="K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V2042" s="21"/>
      <c r="BW2042" s="21"/>
      <c r="BX2042" s="21"/>
      <c r="BY2042" s="21"/>
      <c r="BZ2042" s="21"/>
      <c r="CA2042" s="21"/>
      <c r="CB2042" s="21"/>
      <c r="CC2042" s="21"/>
      <c r="CD2042" s="21"/>
      <c r="CE2042" s="21"/>
      <c r="CF2042" s="21"/>
      <c r="DH2042" s="21"/>
      <c r="DI2042" s="21"/>
    </row>
    <row r="2043" spans="1:113" x14ac:dyDescent="0.25">
      <c r="A2043" s="21"/>
      <c r="B2043" s="21"/>
      <c r="C2043" s="21"/>
      <c r="D2043" s="21"/>
      <c r="E2043" s="21"/>
      <c r="F2043" s="21"/>
      <c r="G2043" s="21"/>
      <c r="H2043" s="21"/>
      <c r="I2043" s="21"/>
      <c r="J2043" s="21"/>
      <c r="K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V2043" s="21"/>
      <c r="BW2043" s="21"/>
      <c r="BX2043" s="21"/>
      <c r="BY2043" s="21"/>
      <c r="BZ2043" s="21"/>
      <c r="CA2043" s="21"/>
      <c r="CB2043" s="21"/>
      <c r="CC2043" s="21"/>
      <c r="CD2043" s="21"/>
      <c r="CE2043" s="21"/>
      <c r="CF2043" s="21"/>
      <c r="DH2043" s="21"/>
      <c r="DI2043" s="21"/>
    </row>
    <row r="2044" spans="1:113" x14ac:dyDescent="0.25">
      <c r="A2044" s="21"/>
      <c r="B2044" s="21"/>
      <c r="C2044" s="21"/>
      <c r="D2044" s="21"/>
      <c r="E2044" s="21"/>
      <c r="F2044" s="21"/>
      <c r="G2044" s="21"/>
      <c r="H2044" s="21"/>
      <c r="I2044" s="21"/>
      <c r="J2044" s="21"/>
      <c r="K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V2044" s="21"/>
      <c r="BW2044" s="21"/>
      <c r="BX2044" s="21"/>
      <c r="BY2044" s="21"/>
      <c r="BZ2044" s="21"/>
      <c r="CA2044" s="21"/>
      <c r="CB2044" s="21"/>
      <c r="CC2044" s="21"/>
      <c r="CD2044" s="21"/>
      <c r="CE2044" s="21"/>
      <c r="CF2044" s="21"/>
      <c r="DH2044" s="21"/>
      <c r="DI2044" s="21"/>
    </row>
    <row r="2045" spans="1:113" x14ac:dyDescent="0.25">
      <c r="A2045" s="21"/>
      <c r="B2045" s="21"/>
      <c r="C2045" s="21"/>
      <c r="D2045" s="21"/>
      <c r="E2045" s="21"/>
      <c r="F2045" s="21"/>
      <c r="G2045" s="21"/>
      <c r="H2045" s="21"/>
      <c r="I2045" s="21"/>
      <c r="J2045" s="21"/>
      <c r="K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V2045" s="21"/>
      <c r="BW2045" s="21"/>
      <c r="BX2045" s="21"/>
      <c r="BY2045" s="21"/>
      <c r="BZ2045" s="21"/>
      <c r="CA2045" s="21"/>
      <c r="CB2045" s="21"/>
      <c r="CC2045" s="21"/>
      <c r="CD2045" s="21"/>
      <c r="CE2045" s="21"/>
      <c r="CF2045" s="21"/>
      <c r="DH2045" s="21"/>
      <c r="DI2045" s="21"/>
    </row>
    <row r="2046" spans="1:113" x14ac:dyDescent="0.25">
      <c r="A2046" s="21"/>
      <c r="B2046" s="21"/>
      <c r="C2046" s="21"/>
      <c r="D2046" s="21"/>
      <c r="E2046" s="21"/>
      <c r="F2046" s="21"/>
      <c r="G2046" s="21"/>
      <c r="H2046" s="21"/>
      <c r="I2046" s="21"/>
      <c r="J2046" s="21"/>
      <c r="K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V2046" s="21"/>
      <c r="BW2046" s="21"/>
      <c r="BX2046" s="21"/>
      <c r="BY2046" s="21"/>
      <c r="BZ2046" s="21"/>
      <c r="CA2046" s="21"/>
      <c r="CB2046" s="21"/>
      <c r="CC2046" s="21"/>
      <c r="CD2046" s="21"/>
      <c r="CE2046" s="21"/>
      <c r="CF2046" s="21"/>
      <c r="DH2046" s="21"/>
      <c r="DI2046" s="21"/>
    </row>
    <row r="2047" spans="1:113" x14ac:dyDescent="0.25">
      <c r="A2047" s="21"/>
      <c r="B2047" s="21"/>
      <c r="C2047" s="21"/>
      <c r="D2047" s="21"/>
      <c r="E2047" s="21"/>
      <c r="F2047" s="21"/>
      <c r="G2047" s="21"/>
      <c r="H2047" s="21"/>
      <c r="I2047" s="21"/>
      <c r="J2047" s="21"/>
      <c r="K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V2047" s="21"/>
      <c r="BW2047" s="21"/>
      <c r="BX2047" s="21"/>
      <c r="BY2047" s="21"/>
      <c r="BZ2047" s="21"/>
      <c r="CA2047" s="21"/>
      <c r="CB2047" s="21"/>
      <c r="CC2047" s="21"/>
      <c r="CD2047" s="21"/>
      <c r="CE2047" s="21"/>
      <c r="CF2047" s="21"/>
      <c r="DH2047" s="21"/>
      <c r="DI2047" s="21"/>
    </row>
    <row r="2048" spans="1:113" x14ac:dyDescent="0.25">
      <c r="A2048" s="21"/>
      <c r="B2048" s="21"/>
      <c r="C2048" s="21"/>
      <c r="D2048" s="21"/>
      <c r="E2048" s="21"/>
      <c r="F2048" s="21"/>
      <c r="G2048" s="21"/>
      <c r="H2048" s="21"/>
      <c r="I2048" s="21"/>
      <c r="J2048" s="21"/>
      <c r="K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V2048" s="21"/>
      <c r="BW2048" s="21"/>
      <c r="BX2048" s="21"/>
      <c r="BY2048" s="21"/>
      <c r="BZ2048" s="21"/>
      <c r="CA2048" s="21"/>
      <c r="CB2048" s="21"/>
      <c r="CC2048" s="21"/>
      <c r="CD2048" s="21"/>
      <c r="CE2048" s="21"/>
      <c r="CF2048" s="21"/>
      <c r="DH2048" s="21"/>
      <c r="DI2048" s="21"/>
    </row>
    <row r="2049" spans="1:113" x14ac:dyDescent="0.25">
      <c r="A2049" s="21"/>
      <c r="B2049" s="21"/>
      <c r="C2049" s="21"/>
      <c r="D2049" s="21"/>
      <c r="E2049" s="21"/>
      <c r="F2049" s="21"/>
      <c r="G2049" s="21"/>
      <c r="H2049" s="21"/>
      <c r="I2049" s="21"/>
      <c r="J2049" s="21"/>
      <c r="K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V2049" s="21"/>
      <c r="BW2049" s="21"/>
      <c r="BX2049" s="21"/>
      <c r="BY2049" s="21"/>
      <c r="BZ2049" s="21"/>
      <c r="CA2049" s="21"/>
      <c r="CB2049" s="21"/>
      <c r="CC2049" s="21"/>
      <c r="CD2049" s="21"/>
      <c r="CE2049" s="21"/>
      <c r="CF2049" s="21"/>
      <c r="DH2049" s="21"/>
      <c r="DI2049" s="21"/>
    </row>
    <row r="2050" spans="1:113" x14ac:dyDescent="0.25">
      <c r="A2050" s="21"/>
      <c r="B2050" s="21"/>
      <c r="C2050" s="21"/>
      <c r="D2050" s="21"/>
      <c r="E2050" s="21"/>
      <c r="F2050" s="21"/>
      <c r="G2050" s="21"/>
      <c r="H2050" s="21"/>
      <c r="I2050" s="21"/>
      <c r="J2050" s="21"/>
      <c r="K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V2050" s="21"/>
      <c r="BW2050" s="21"/>
      <c r="BX2050" s="21"/>
      <c r="BY2050" s="21"/>
      <c r="BZ2050" s="21"/>
      <c r="CA2050" s="21"/>
      <c r="CB2050" s="21"/>
      <c r="CC2050" s="21"/>
      <c r="CD2050" s="21"/>
      <c r="CE2050" s="21"/>
      <c r="CF2050" s="21"/>
      <c r="DH2050" s="21"/>
      <c r="DI2050" s="21"/>
    </row>
    <row r="2051" spans="1:113" x14ac:dyDescent="0.25">
      <c r="A2051" s="21"/>
      <c r="B2051" s="21"/>
      <c r="C2051" s="21"/>
      <c r="D2051" s="21"/>
      <c r="E2051" s="21"/>
      <c r="F2051" s="21"/>
      <c r="G2051" s="21"/>
      <c r="H2051" s="21"/>
      <c r="I2051" s="21"/>
      <c r="J2051" s="21"/>
      <c r="K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V2051" s="21"/>
      <c r="BW2051" s="21"/>
      <c r="BX2051" s="21"/>
      <c r="BY2051" s="21"/>
      <c r="BZ2051" s="21"/>
      <c r="CA2051" s="21"/>
      <c r="CB2051" s="21"/>
      <c r="CC2051" s="21"/>
      <c r="CD2051" s="21"/>
      <c r="CE2051" s="21"/>
      <c r="CF2051" s="21"/>
      <c r="DH2051" s="21"/>
      <c r="DI2051" s="21"/>
    </row>
    <row r="2052" spans="1:113" x14ac:dyDescent="0.25">
      <c r="A2052" s="21"/>
      <c r="B2052" s="21"/>
      <c r="C2052" s="21"/>
      <c r="D2052" s="21"/>
      <c r="E2052" s="21"/>
      <c r="F2052" s="21"/>
      <c r="G2052" s="21"/>
      <c r="H2052" s="21"/>
      <c r="I2052" s="21"/>
      <c r="J2052" s="21"/>
      <c r="K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V2052" s="21"/>
      <c r="BW2052" s="21"/>
      <c r="BX2052" s="21"/>
      <c r="BY2052" s="21"/>
      <c r="BZ2052" s="21"/>
      <c r="CA2052" s="21"/>
      <c r="CB2052" s="21"/>
      <c r="CC2052" s="21"/>
      <c r="CD2052" s="21"/>
      <c r="CE2052" s="21"/>
      <c r="CF2052" s="21"/>
      <c r="DH2052" s="21"/>
      <c r="DI2052" s="21"/>
    </row>
    <row r="2053" spans="1:113" x14ac:dyDescent="0.25">
      <c r="A2053" s="21"/>
      <c r="B2053" s="21"/>
      <c r="C2053" s="21"/>
      <c r="D2053" s="21"/>
      <c r="E2053" s="21"/>
      <c r="F2053" s="21"/>
      <c r="G2053" s="21"/>
      <c r="H2053" s="21"/>
      <c r="I2053" s="21"/>
      <c r="J2053" s="21"/>
      <c r="K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V2053" s="21"/>
      <c r="BW2053" s="21"/>
      <c r="BX2053" s="21"/>
      <c r="BY2053" s="21"/>
      <c r="BZ2053" s="21"/>
      <c r="CA2053" s="21"/>
      <c r="CB2053" s="21"/>
      <c r="CC2053" s="21"/>
      <c r="CD2053" s="21"/>
      <c r="CE2053" s="21"/>
      <c r="CF2053" s="21"/>
      <c r="DH2053" s="21"/>
      <c r="DI2053" s="21"/>
    </row>
    <row r="2054" spans="1:113" x14ac:dyDescent="0.25">
      <c r="A2054" s="21"/>
      <c r="B2054" s="21"/>
      <c r="C2054" s="21"/>
      <c r="D2054" s="21"/>
      <c r="E2054" s="21"/>
      <c r="F2054" s="21"/>
      <c r="G2054" s="21"/>
      <c r="H2054" s="21"/>
      <c r="I2054" s="21"/>
      <c r="J2054" s="21"/>
      <c r="K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V2054" s="21"/>
      <c r="BW2054" s="21"/>
      <c r="BX2054" s="21"/>
      <c r="BY2054" s="21"/>
      <c r="BZ2054" s="21"/>
      <c r="CA2054" s="21"/>
      <c r="CB2054" s="21"/>
      <c r="CC2054" s="21"/>
      <c r="CD2054" s="21"/>
      <c r="CE2054" s="21"/>
      <c r="CF2054" s="21"/>
      <c r="DH2054" s="21"/>
      <c r="DI2054" s="21"/>
    </row>
    <row r="2055" spans="1:113" x14ac:dyDescent="0.25">
      <c r="A2055" s="21"/>
      <c r="B2055" s="21"/>
      <c r="C2055" s="21"/>
      <c r="D2055" s="21"/>
      <c r="E2055" s="21"/>
      <c r="F2055" s="21"/>
      <c r="G2055" s="21"/>
      <c r="H2055" s="21"/>
      <c r="I2055" s="21"/>
      <c r="J2055" s="21"/>
      <c r="K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V2055" s="21"/>
      <c r="BW2055" s="21"/>
      <c r="BX2055" s="21"/>
      <c r="BY2055" s="21"/>
      <c r="BZ2055" s="21"/>
      <c r="CA2055" s="21"/>
      <c r="CB2055" s="21"/>
      <c r="CC2055" s="21"/>
      <c r="CD2055" s="21"/>
      <c r="CE2055" s="21"/>
      <c r="CF2055" s="21"/>
      <c r="DH2055" s="21"/>
      <c r="DI2055" s="21"/>
    </row>
    <row r="2056" spans="1:113" x14ac:dyDescent="0.25">
      <c r="A2056" s="21"/>
      <c r="B2056" s="21"/>
      <c r="C2056" s="21"/>
      <c r="D2056" s="21"/>
      <c r="E2056" s="21"/>
      <c r="F2056" s="21"/>
      <c r="G2056" s="21"/>
      <c r="H2056" s="21"/>
      <c r="I2056" s="21"/>
      <c r="J2056" s="21"/>
      <c r="K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V2056" s="21"/>
      <c r="BW2056" s="21"/>
      <c r="BX2056" s="21"/>
      <c r="BY2056" s="21"/>
      <c r="BZ2056" s="21"/>
      <c r="CA2056" s="21"/>
      <c r="CB2056" s="21"/>
      <c r="CC2056" s="21"/>
      <c r="CD2056" s="21"/>
      <c r="CE2056" s="21"/>
      <c r="CF2056" s="21"/>
      <c r="DH2056" s="21"/>
      <c r="DI2056" s="21"/>
    </row>
    <row r="2057" spans="1:113" x14ac:dyDescent="0.25">
      <c r="A2057" s="21"/>
      <c r="B2057" s="21"/>
      <c r="C2057" s="21"/>
      <c r="D2057" s="21"/>
      <c r="E2057" s="21"/>
      <c r="F2057" s="21"/>
      <c r="G2057" s="21"/>
      <c r="H2057" s="21"/>
      <c r="I2057" s="21"/>
      <c r="J2057" s="21"/>
      <c r="K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V2057" s="21"/>
      <c r="BW2057" s="21"/>
      <c r="BX2057" s="21"/>
      <c r="BY2057" s="21"/>
      <c r="BZ2057" s="21"/>
      <c r="CA2057" s="21"/>
      <c r="CB2057" s="21"/>
      <c r="CC2057" s="21"/>
      <c r="CD2057" s="21"/>
      <c r="CE2057" s="21"/>
      <c r="CF2057" s="21"/>
      <c r="DH2057" s="21"/>
      <c r="DI2057" s="21"/>
    </row>
    <row r="2058" spans="1:113" x14ac:dyDescent="0.25">
      <c r="A2058" s="21"/>
      <c r="B2058" s="21"/>
      <c r="C2058" s="21"/>
      <c r="D2058" s="21"/>
      <c r="E2058" s="21"/>
      <c r="F2058" s="21"/>
      <c r="G2058" s="21"/>
      <c r="H2058" s="21"/>
      <c r="I2058" s="21"/>
      <c r="J2058" s="21"/>
      <c r="K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V2058" s="21"/>
      <c r="BW2058" s="21"/>
      <c r="BX2058" s="21"/>
      <c r="BY2058" s="21"/>
      <c r="BZ2058" s="21"/>
      <c r="CA2058" s="21"/>
      <c r="CB2058" s="21"/>
      <c r="CC2058" s="21"/>
      <c r="CD2058" s="21"/>
      <c r="CE2058" s="21"/>
      <c r="CF2058" s="21"/>
      <c r="DH2058" s="21"/>
      <c r="DI2058" s="21"/>
    </row>
    <row r="2059" spans="1:113" x14ac:dyDescent="0.25">
      <c r="A2059" s="21"/>
      <c r="B2059" s="21"/>
      <c r="C2059" s="21"/>
      <c r="D2059" s="21"/>
      <c r="E2059" s="21"/>
      <c r="F2059" s="21"/>
      <c r="G2059" s="21"/>
      <c r="H2059" s="21"/>
      <c r="I2059" s="21"/>
      <c r="J2059" s="21"/>
      <c r="K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V2059" s="21"/>
      <c r="BW2059" s="21"/>
      <c r="BX2059" s="21"/>
      <c r="BY2059" s="21"/>
      <c r="BZ2059" s="21"/>
      <c r="CA2059" s="21"/>
      <c r="CB2059" s="21"/>
      <c r="CC2059" s="21"/>
      <c r="CD2059" s="21"/>
      <c r="CE2059" s="21"/>
      <c r="CF2059" s="21"/>
      <c r="DH2059" s="21"/>
      <c r="DI2059" s="21"/>
    </row>
    <row r="2060" spans="1:113" x14ac:dyDescent="0.25">
      <c r="A2060" s="21"/>
      <c r="B2060" s="21"/>
      <c r="C2060" s="21"/>
      <c r="D2060" s="21"/>
      <c r="E2060" s="21"/>
      <c r="F2060" s="21"/>
      <c r="G2060" s="21"/>
      <c r="H2060" s="21"/>
      <c r="I2060" s="21"/>
      <c r="J2060" s="21"/>
      <c r="K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V2060" s="21"/>
      <c r="BW2060" s="21"/>
      <c r="BX2060" s="21"/>
      <c r="BY2060" s="21"/>
      <c r="BZ2060" s="21"/>
      <c r="CA2060" s="21"/>
      <c r="CB2060" s="21"/>
      <c r="CC2060" s="21"/>
      <c r="CD2060" s="21"/>
      <c r="CE2060" s="21"/>
      <c r="CF2060" s="21"/>
      <c r="DH2060" s="21"/>
      <c r="DI2060" s="21"/>
    </row>
    <row r="2061" spans="1:113" x14ac:dyDescent="0.25">
      <c r="A2061" s="21"/>
      <c r="B2061" s="21"/>
      <c r="C2061" s="21"/>
      <c r="D2061" s="21"/>
      <c r="E2061" s="21"/>
      <c r="F2061" s="21"/>
      <c r="G2061" s="21"/>
      <c r="H2061" s="21"/>
      <c r="I2061" s="21"/>
      <c r="J2061" s="21"/>
      <c r="K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V2061" s="21"/>
      <c r="BW2061" s="21"/>
      <c r="BX2061" s="21"/>
      <c r="BY2061" s="21"/>
      <c r="BZ2061" s="21"/>
      <c r="CA2061" s="21"/>
      <c r="CB2061" s="21"/>
      <c r="CC2061" s="21"/>
      <c r="CD2061" s="21"/>
      <c r="CE2061" s="21"/>
      <c r="CF2061" s="21"/>
      <c r="DH2061" s="21"/>
      <c r="DI2061" s="21"/>
    </row>
    <row r="2062" spans="1:113" x14ac:dyDescent="0.25">
      <c r="A2062" s="21"/>
      <c r="B2062" s="21"/>
      <c r="C2062" s="21"/>
      <c r="D2062" s="21"/>
      <c r="E2062" s="21"/>
      <c r="F2062" s="21"/>
      <c r="G2062" s="21"/>
      <c r="H2062" s="21"/>
      <c r="I2062" s="21"/>
      <c r="J2062" s="21"/>
      <c r="K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V2062" s="21"/>
      <c r="BW2062" s="21"/>
      <c r="BX2062" s="21"/>
      <c r="BY2062" s="21"/>
      <c r="BZ2062" s="21"/>
      <c r="CA2062" s="21"/>
      <c r="CB2062" s="21"/>
      <c r="CC2062" s="21"/>
      <c r="CD2062" s="21"/>
      <c r="CE2062" s="21"/>
      <c r="CF2062" s="21"/>
      <c r="DH2062" s="21"/>
      <c r="DI2062" s="21"/>
    </row>
    <row r="2063" spans="1:113" x14ac:dyDescent="0.25">
      <c r="A2063" s="21"/>
      <c r="B2063" s="21"/>
      <c r="C2063" s="21"/>
      <c r="D2063" s="21"/>
      <c r="E2063" s="21"/>
      <c r="F2063" s="21"/>
      <c r="G2063" s="21"/>
      <c r="H2063" s="21"/>
      <c r="I2063" s="21"/>
      <c r="J2063" s="21"/>
      <c r="K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V2063" s="21"/>
      <c r="BW2063" s="21"/>
      <c r="BX2063" s="21"/>
      <c r="BY2063" s="21"/>
      <c r="BZ2063" s="21"/>
      <c r="CA2063" s="21"/>
      <c r="CB2063" s="21"/>
      <c r="CC2063" s="21"/>
      <c r="CD2063" s="21"/>
      <c r="CE2063" s="21"/>
      <c r="CF2063" s="21"/>
      <c r="DH2063" s="21"/>
      <c r="DI2063" s="21"/>
    </row>
    <row r="2064" spans="1:113" x14ac:dyDescent="0.25">
      <c r="A2064" s="21"/>
      <c r="B2064" s="21"/>
      <c r="C2064" s="21"/>
      <c r="D2064" s="21"/>
      <c r="E2064" s="21"/>
      <c r="F2064" s="21"/>
      <c r="G2064" s="21"/>
      <c r="H2064" s="21"/>
      <c r="I2064" s="21"/>
      <c r="J2064" s="21"/>
      <c r="K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V2064" s="21"/>
      <c r="BW2064" s="21"/>
      <c r="BX2064" s="21"/>
      <c r="BY2064" s="21"/>
      <c r="BZ2064" s="21"/>
      <c r="CA2064" s="21"/>
      <c r="CB2064" s="21"/>
      <c r="CC2064" s="21"/>
      <c r="CD2064" s="21"/>
      <c r="CE2064" s="21"/>
      <c r="CF2064" s="21"/>
      <c r="DH2064" s="21"/>
      <c r="DI2064" s="21"/>
    </row>
    <row r="2065" spans="1:113" x14ac:dyDescent="0.25">
      <c r="A2065" s="21"/>
      <c r="B2065" s="21"/>
      <c r="C2065" s="21"/>
      <c r="D2065" s="21"/>
      <c r="E2065" s="21"/>
      <c r="F2065" s="21"/>
      <c r="G2065" s="21"/>
      <c r="H2065" s="21"/>
      <c r="I2065" s="21"/>
      <c r="J2065" s="21"/>
      <c r="K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V2065" s="21"/>
      <c r="BW2065" s="21"/>
      <c r="BX2065" s="21"/>
      <c r="BY2065" s="21"/>
      <c r="BZ2065" s="21"/>
      <c r="CA2065" s="21"/>
      <c r="CB2065" s="21"/>
      <c r="CC2065" s="21"/>
      <c r="CD2065" s="21"/>
      <c r="CE2065" s="21"/>
      <c r="CF2065" s="21"/>
      <c r="DH2065" s="21"/>
      <c r="DI2065" s="21"/>
    </row>
    <row r="2066" spans="1:113" x14ac:dyDescent="0.25">
      <c r="A2066" s="21"/>
      <c r="B2066" s="21"/>
      <c r="C2066" s="21"/>
      <c r="D2066" s="21"/>
      <c r="E2066" s="21"/>
      <c r="F2066" s="21"/>
      <c r="G2066" s="21"/>
      <c r="H2066" s="21"/>
      <c r="I2066" s="21"/>
      <c r="J2066" s="21"/>
      <c r="K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V2066" s="21"/>
      <c r="BW2066" s="21"/>
      <c r="BX2066" s="21"/>
      <c r="BY2066" s="21"/>
      <c r="BZ2066" s="21"/>
      <c r="CA2066" s="21"/>
      <c r="CB2066" s="21"/>
      <c r="CC2066" s="21"/>
      <c r="CD2066" s="21"/>
      <c r="CE2066" s="21"/>
      <c r="CF2066" s="21"/>
      <c r="DH2066" s="21"/>
      <c r="DI2066" s="21"/>
    </row>
    <row r="2067" spans="1:113" x14ac:dyDescent="0.25">
      <c r="A2067" s="21"/>
      <c r="B2067" s="21"/>
      <c r="C2067" s="21"/>
      <c r="D2067" s="21"/>
      <c r="E2067" s="21"/>
      <c r="F2067" s="21"/>
      <c r="G2067" s="21"/>
      <c r="H2067" s="21"/>
      <c r="I2067" s="21"/>
      <c r="J2067" s="21"/>
      <c r="K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V2067" s="21"/>
      <c r="BW2067" s="21"/>
      <c r="BX2067" s="21"/>
      <c r="BY2067" s="21"/>
      <c r="BZ2067" s="21"/>
      <c r="CA2067" s="21"/>
      <c r="CB2067" s="21"/>
      <c r="CC2067" s="21"/>
      <c r="CD2067" s="21"/>
      <c r="CE2067" s="21"/>
      <c r="CF2067" s="21"/>
      <c r="DH2067" s="21"/>
      <c r="DI2067" s="21"/>
    </row>
    <row r="2068" spans="1:113" x14ac:dyDescent="0.25">
      <c r="A2068" s="21"/>
      <c r="B2068" s="21"/>
      <c r="C2068" s="21"/>
      <c r="D2068" s="21"/>
      <c r="E2068" s="21"/>
      <c r="F2068" s="21"/>
      <c r="G2068" s="21"/>
      <c r="H2068" s="21"/>
      <c r="I2068" s="21"/>
      <c r="J2068" s="21"/>
      <c r="K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V2068" s="21"/>
      <c r="BW2068" s="21"/>
      <c r="BX2068" s="21"/>
      <c r="BY2068" s="21"/>
      <c r="BZ2068" s="21"/>
      <c r="CA2068" s="21"/>
      <c r="CB2068" s="21"/>
      <c r="CC2068" s="21"/>
      <c r="CD2068" s="21"/>
      <c r="CE2068" s="21"/>
      <c r="CF2068" s="21"/>
      <c r="DH2068" s="21"/>
      <c r="DI2068" s="21"/>
    </row>
    <row r="2069" spans="1:113" x14ac:dyDescent="0.25">
      <c r="A2069" s="21"/>
      <c r="B2069" s="21"/>
      <c r="C2069" s="21"/>
      <c r="D2069" s="21"/>
      <c r="E2069" s="21"/>
      <c r="F2069" s="21"/>
      <c r="G2069" s="21"/>
      <c r="H2069" s="21"/>
      <c r="I2069" s="21"/>
      <c r="J2069" s="21"/>
      <c r="K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V2069" s="21"/>
      <c r="BW2069" s="21"/>
      <c r="BX2069" s="21"/>
      <c r="BY2069" s="21"/>
      <c r="BZ2069" s="21"/>
      <c r="CA2069" s="21"/>
      <c r="CB2069" s="21"/>
      <c r="CC2069" s="21"/>
      <c r="CD2069" s="21"/>
      <c r="CE2069" s="21"/>
      <c r="CF2069" s="21"/>
      <c r="DH2069" s="21"/>
      <c r="DI2069" s="21"/>
    </row>
    <row r="2070" spans="1:113" x14ac:dyDescent="0.25">
      <c r="A2070" s="21"/>
      <c r="B2070" s="21"/>
      <c r="C2070" s="21"/>
      <c r="D2070" s="21"/>
      <c r="E2070" s="21"/>
      <c r="F2070" s="21"/>
      <c r="G2070" s="21"/>
      <c r="H2070" s="21"/>
      <c r="I2070" s="21"/>
      <c r="J2070" s="21"/>
      <c r="K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V2070" s="21"/>
      <c r="BW2070" s="21"/>
      <c r="BX2070" s="21"/>
      <c r="BY2070" s="21"/>
      <c r="BZ2070" s="21"/>
      <c r="CA2070" s="21"/>
      <c r="CB2070" s="21"/>
      <c r="CC2070" s="21"/>
      <c r="CD2070" s="21"/>
      <c r="CE2070" s="21"/>
      <c r="CF2070" s="21"/>
      <c r="DH2070" s="21"/>
      <c r="DI2070" s="21"/>
    </row>
    <row r="2071" spans="1:113" x14ac:dyDescent="0.25">
      <c r="A2071" s="21"/>
      <c r="B2071" s="21"/>
      <c r="C2071" s="21"/>
      <c r="D2071" s="21"/>
      <c r="E2071" s="21"/>
      <c r="F2071" s="21"/>
      <c r="G2071" s="21"/>
      <c r="H2071" s="21"/>
      <c r="I2071" s="21"/>
      <c r="J2071" s="21"/>
      <c r="K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V2071" s="21"/>
      <c r="BW2071" s="21"/>
      <c r="BX2071" s="21"/>
      <c r="BY2071" s="21"/>
      <c r="BZ2071" s="21"/>
      <c r="CA2071" s="21"/>
      <c r="CB2071" s="21"/>
      <c r="CC2071" s="21"/>
      <c r="CD2071" s="21"/>
      <c r="CE2071" s="21"/>
      <c r="CF2071" s="21"/>
      <c r="DH2071" s="21"/>
      <c r="DI2071" s="21"/>
    </row>
    <row r="2072" spans="1:113" x14ac:dyDescent="0.25">
      <c r="A2072" s="21"/>
      <c r="B2072" s="21"/>
      <c r="C2072" s="21"/>
      <c r="D2072" s="21"/>
      <c r="E2072" s="21"/>
      <c r="F2072" s="21"/>
      <c r="G2072" s="21"/>
      <c r="H2072" s="21"/>
      <c r="I2072" s="21"/>
      <c r="J2072" s="21"/>
      <c r="K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V2072" s="21"/>
      <c r="BW2072" s="21"/>
      <c r="BX2072" s="21"/>
      <c r="BY2072" s="21"/>
      <c r="BZ2072" s="21"/>
      <c r="CA2072" s="21"/>
      <c r="CB2072" s="21"/>
      <c r="CC2072" s="21"/>
      <c r="CD2072" s="21"/>
      <c r="CE2072" s="21"/>
      <c r="CF2072" s="21"/>
      <c r="DH2072" s="21"/>
      <c r="DI2072" s="21"/>
    </row>
    <row r="2073" spans="1:113" x14ac:dyDescent="0.25">
      <c r="A2073" s="21"/>
      <c r="B2073" s="21"/>
      <c r="C2073" s="21"/>
      <c r="D2073" s="21"/>
      <c r="E2073" s="21"/>
      <c r="F2073" s="21"/>
      <c r="G2073" s="21"/>
      <c r="H2073" s="21"/>
      <c r="I2073" s="21"/>
      <c r="J2073" s="21"/>
      <c r="K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V2073" s="21"/>
      <c r="BW2073" s="21"/>
      <c r="BX2073" s="21"/>
      <c r="BY2073" s="21"/>
      <c r="BZ2073" s="21"/>
      <c r="CA2073" s="21"/>
      <c r="CB2073" s="21"/>
      <c r="CC2073" s="21"/>
      <c r="CD2073" s="21"/>
      <c r="CE2073" s="21"/>
      <c r="CF2073" s="21"/>
      <c r="DH2073" s="21"/>
      <c r="DI2073" s="21"/>
    </row>
    <row r="2074" spans="1:113" x14ac:dyDescent="0.25">
      <c r="A2074" s="21"/>
      <c r="B2074" s="21"/>
      <c r="C2074" s="21"/>
      <c r="D2074" s="21"/>
      <c r="E2074" s="21"/>
      <c r="F2074" s="21"/>
      <c r="G2074" s="21"/>
      <c r="H2074" s="21"/>
      <c r="I2074" s="21"/>
      <c r="J2074" s="21"/>
      <c r="K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V2074" s="21"/>
      <c r="BW2074" s="21"/>
      <c r="BX2074" s="21"/>
      <c r="BY2074" s="21"/>
      <c r="BZ2074" s="21"/>
      <c r="CA2074" s="21"/>
      <c r="CB2074" s="21"/>
      <c r="CC2074" s="21"/>
      <c r="CD2074" s="21"/>
      <c r="CE2074" s="21"/>
      <c r="CF2074" s="21"/>
      <c r="DH2074" s="21"/>
      <c r="DI2074" s="21"/>
    </row>
    <row r="2075" spans="1:113" x14ac:dyDescent="0.25">
      <c r="A2075" s="21"/>
      <c r="B2075" s="21"/>
      <c r="C2075" s="21"/>
      <c r="D2075" s="21"/>
      <c r="E2075" s="21"/>
      <c r="F2075" s="21"/>
      <c r="G2075" s="21"/>
      <c r="H2075" s="21"/>
      <c r="I2075" s="21"/>
      <c r="J2075" s="21"/>
      <c r="K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V2075" s="21"/>
      <c r="BW2075" s="21"/>
      <c r="BX2075" s="21"/>
      <c r="BY2075" s="21"/>
      <c r="BZ2075" s="21"/>
      <c r="CA2075" s="21"/>
      <c r="CB2075" s="21"/>
      <c r="CC2075" s="21"/>
      <c r="CD2075" s="21"/>
      <c r="CE2075" s="21"/>
      <c r="CF2075" s="21"/>
      <c r="DH2075" s="21"/>
      <c r="DI2075" s="21"/>
    </row>
    <row r="2076" spans="1:113" x14ac:dyDescent="0.25">
      <c r="A2076" s="21"/>
      <c r="B2076" s="21"/>
      <c r="C2076" s="21"/>
      <c r="D2076" s="21"/>
      <c r="E2076" s="21"/>
      <c r="F2076" s="21"/>
      <c r="G2076" s="21"/>
      <c r="H2076" s="21"/>
      <c r="I2076" s="21"/>
      <c r="J2076" s="21"/>
      <c r="K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V2076" s="21"/>
      <c r="BW2076" s="21"/>
      <c r="BX2076" s="21"/>
      <c r="BY2076" s="21"/>
      <c r="BZ2076" s="21"/>
      <c r="CA2076" s="21"/>
      <c r="CB2076" s="21"/>
      <c r="CC2076" s="21"/>
      <c r="CD2076" s="21"/>
      <c r="CE2076" s="21"/>
      <c r="CF2076" s="21"/>
      <c r="DH2076" s="21"/>
      <c r="DI2076" s="21"/>
    </row>
    <row r="2077" spans="1:113" x14ac:dyDescent="0.25">
      <c r="A2077" s="21"/>
      <c r="B2077" s="21"/>
      <c r="C2077" s="21"/>
      <c r="D2077" s="21"/>
      <c r="E2077" s="21"/>
      <c r="F2077" s="21"/>
      <c r="G2077" s="21"/>
      <c r="H2077" s="21"/>
      <c r="I2077" s="21"/>
      <c r="J2077" s="21"/>
      <c r="K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V2077" s="21"/>
      <c r="BW2077" s="21"/>
      <c r="BX2077" s="21"/>
      <c r="BY2077" s="21"/>
      <c r="BZ2077" s="21"/>
      <c r="CA2077" s="21"/>
      <c r="CB2077" s="21"/>
      <c r="CC2077" s="21"/>
      <c r="CD2077" s="21"/>
      <c r="CE2077" s="21"/>
      <c r="CF2077" s="21"/>
      <c r="DH2077" s="21"/>
      <c r="DI2077" s="21"/>
    </row>
    <row r="2078" spans="1:113" x14ac:dyDescent="0.25">
      <c r="A2078" s="21"/>
      <c r="B2078" s="21"/>
      <c r="C2078" s="21"/>
      <c r="D2078" s="21"/>
      <c r="E2078" s="21"/>
      <c r="F2078" s="21"/>
      <c r="G2078" s="21"/>
      <c r="H2078" s="21"/>
      <c r="I2078" s="21"/>
      <c r="J2078" s="21"/>
      <c r="K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V2078" s="21"/>
      <c r="BW2078" s="21"/>
      <c r="BX2078" s="21"/>
      <c r="BY2078" s="21"/>
      <c r="BZ2078" s="21"/>
      <c r="CA2078" s="21"/>
      <c r="CB2078" s="21"/>
      <c r="CC2078" s="21"/>
      <c r="CD2078" s="21"/>
      <c r="CE2078" s="21"/>
      <c r="CF2078" s="21"/>
      <c r="DH2078" s="21"/>
      <c r="DI2078" s="21"/>
    </row>
    <row r="2079" spans="1:113" x14ac:dyDescent="0.25">
      <c r="A2079" s="21"/>
      <c r="B2079" s="21"/>
      <c r="C2079" s="21"/>
      <c r="D2079" s="21"/>
      <c r="E2079" s="21"/>
      <c r="F2079" s="21"/>
      <c r="G2079" s="21"/>
      <c r="H2079" s="21"/>
      <c r="I2079" s="21"/>
      <c r="J2079" s="21"/>
      <c r="K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V2079" s="21"/>
      <c r="BW2079" s="21"/>
      <c r="BX2079" s="21"/>
      <c r="BY2079" s="21"/>
      <c r="BZ2079" s="21"/>
      <c r="CA2079" s="21"/>
      <c r="CB2079" s="21"/>
      <c r="CC2079" s="21"/>
      <c r="CD2079" s="21"/>
      <c r="CE2079" s="21"/>
      <c r="CF2079" s="21"/>
      <c r="DH2079" s="21"/>
      <c r="DI2079" s="21"/>
    </row>
    <row r="2080" spans="1:113" x14ac:dyDescent="0.25">
      <c r="A2080" s="21"/>
      <c r="B2080" s="21"/>
      <c r="C2080" s="21"/>
      <c r="D2080" s="21"/>
      <c r="E2080" s="21"/>
      <c r="F2080" s="21"/>
      <c r="G2080" s="21"/>
      <c r="H2080" s="21"/>
      <c r="I2080" s="21"/>
      <c r="J2080" s="21"/>
      <c r="K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V2080" s="21"/>
      <c r="BW2080" s="21"/>
      <c r="BX2080" s="21"/>
      <c r="BY2080" s="21"/>
      <c r="BZ2080" s="21"/>
      <c r="CA2080" s="21"/>
      <c r="CB2080" s="21"/>
      <c r="CC2080" s="21"/>
      <c r="CD2080" s="21"/>
      <c r="CE2080" s="21"/>
      <c r="CF2080" s="21"/>
      <c r="DH2080" s="21"/>
      <c r="DI2080" s="21"/>
    </row>
    <row r="2081" spans="1:113" x14ac:dyDescent="0.25">
      <c r="A2081" s="21"/>
      <c r="B2081" s="21"/>
      <c r="C2081" s="21"/>
      <c r="D2081" s="21"/>
      <c r="E2081" s="21"/>
      <c r="F2081" s="21"/>
      <c r="G2081" s="21"/>
      <c r="H2081" s="21"/>
      <c r="I2081" s="21"/>
      <c r="J2081" s="21"/>
      <c r="K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V2081" s="21"/>
      <c r="BW2081" s="21"/>
      <c r="BX2081" s="21"/>
      <c r="BY2081" s="21"/>
      <c r="BZ2081" s="21"/>
      <c r="CA2081" s="21"/>
      <c r="CB2081" s="21"/>
      <c r="CC2081" s="21"/>
      <c r="CD2081" s="21"/>
      <c r="CE2081" s="21"/>
      <c r="CF2081" s="21"/>
      <c r="DH2081" s="21"/>
      <c r="DI2081" s="21"/>
    </row>
    <row r="2082" spans="1:113" x14ac:dyDescent="0.25">
      <c r="A2082" s="21"/>
      <c r="B2082" s="21"/>
      <c r="C2082" s="21"/>
      <c r="D2082" s="21"/>
      <c r="E2082" s="21"/>
      <c r="F2082" s="21"/>
      <c r="G2082" s="21"/>
      <c r="H2082" s="21"/>
      <c r="I2082" s="21"/>
      <c r="J2082" s="21"/>
      <c r="K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V2082" s="21"/>
      <c r="BW2082" s="21"/>
      <c r="BX2082" s="21"/>
      <c r="BY2082" s="21"/>
      <c r="BZ2082" s="21"/>
      <c r="CA2082" s="21"/>
      <c r="CB2082" s="21"/>
      <c r="CC2082" s="21"/>
      <c r="CD2082" s="21"/>
      <c r="CE2082" s="21"/>
      <c r="CF2082" s="21"/>
      <c r="DH2082" s="21"/>
      <c r="DI2082" s="21"/>
    </row>
    <row r="2083" spans="1:113" x14ac:dyDescent="0.25">
      <c r="A2083" s="21"/>
      <c r="B2083" s="21"/>
      <c r="C2083" s="21"/>
      <c r="D2083" s="21"/>
      <c r="E2083" s="21"/>
      <c r="F2083" s="21"/>
      <c r="G2083" s="21"/>
      <c r="H2083" s="21"/>
      <c r="I2083" s="21"/>
      <c r="J2083" s="21"/>
      <c r="K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V2083" s="21"/>
      <c r="BW2083" s="21"/>
      <c r="BX2083" s="21"/>
      <c r="BY2083" s="21"/>
      <c r="BZ2083" s="21"/>
      <c r="CA2083" s="21"/>
      <c r="CB2083" s="21"/>
      <c r="CC2083" s="21"/>
      <c r="CD2083" s="21"/>
      <c r="CE2083" s="21"/>
      <c r="CF2083" s="21"/>
      <c r="DH2083" s="21"/>
      <c r="DI2083" s="21"/>
    </row>
    <row r="2084" spans="1:113" x14ac:dyDescent="0.25">
      <c r="A2084" s="21"/>
      <c r="B2084" s="21"/>
      <c r="C2084" s="21"/>
      <c r="D2084" s="21"/>
      <c r="E2084" s="21"/>
      <c r="F2084" s="21"/>
      <c r="G2084" s="21"/>
      <c r="H2084" s="21"/>
      <c r="I2084" s="21"/>
      <c r="J2084" s="21"/>
      <c r="K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V2084" s="21"/>
      <c r="BW2084" s="21"/>
      <c r="BX2084" s="21"/>
      <c r="BY2084" s="21"/>
      <c r="BZ2084" s="21"/>
      <c r="CA2084" s="21"/>
      <c r="CB2084" s="21"/>
      <c r="CC2084" s="21"/>
      <c r="CD2084" s="21"/>
      <c r="CE2084" s="21"/>
      <c r="CF2084" s="21"/>
      <c r="DH2084" s="21"/>
      <c r="DI2084" s="21"/>
    </row>
    <row r="2085" spans="1:113" x14ac:dyDescent="0.25">
      <c r="A2085" s="21"/>
      <c r="B2085" s="21"/>
      <c r="C2085" s="21"/>
      <c r="D2085" s="21"/>
      <c r="E2085" s="21"/>
      <c r="F2085" s="21"/>
      <c r="G2085" s="21"/>
      <c r="H2085" s="21"/>
      <c r="I2085" s="21"/>
      <c r="J2085" s="21"/>
      <c r="K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V2085" s="21"/>
      <c r="BW2085" s="21"/>
      <c r="BX2085" s="21"/>
      <c r="BY2085" s="21"/>
      <c r="BZ2085" s="21"/>
      <c r="CA2085" s="21"/>
      <c r="CB2085" s="21"/>
      <c r="CC2085" s="21"/>
      <c r="CD2085" s="21"/>
      <c r="CE2085" s="21"/>
      <c r="CF2085" s="21"/>
      <c r="DH2085" s="21"/>
      <c r="DI2085" s="21"/>
    </row>
    <row r="2086" spans="1:113" x14ac:dyDescent="0.25">
      <c r="A2086" s="21"/>
      <c r="B2086" s="21"/>
      <c r="C2086" s="21"/>
      <c r="D2086" s="21"/>
      <c r="E2086" s="21"/>
      <c r="F2086" s="21"/>
      <c r="G2086" s="21"/>
      <c r="H2086" s="21"/>
      <c r="I2086" s="21"/>
      <c r="J2086" s="21"/>
      <c r="K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V2086" s="21"/>
      <c r="BW2086" s="21"/>
      <c r="BX2086" s="21"/>
      <c r="BY2086" s="21"/>
      <c r="BZ2086" s="21"/>
      <c r="CA2086" s="21"/>
      <c r="CB2086" s="21"/>
      <c r="CC2086" s="21"/>
      <c r="CD2086" s="21"/>
      <c r="CE2086" s="21"/>
      <c r="CF2086" s="21"/>
      <c r="DH2086" s="21"/>
      <c r="DI2086" s="21"/>
    </row>
    <row r="2087" spans="1:113" x14ac:dyDescent="0.25">
      <c r="A2087" s="21"/>
      <c r="B2087" s="21"/>
      <c r="C2087" s="21"/>
      <c r="D2087" s="21"/>
      <c r="E2087" s="21"/>
      <c r="F2087" s="21"/>
      <c r="G2087" s="21"/>
      <c r="H2087" s="21"/>
      <c r="I2087" s="21"/>
      <c r="J2087" s="21"/>
      <c r="K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V2087" s="21"/>
      <c r="BW2087" s="21"/>
      <c r="BX2087" s="21"/>
      <c r="BY2087" s="21"/>
      <c r="BZ2087" s="21"/>
      <c r="CA2087" s="21"/>
      <c r="CB2087" s="21"/>
      <c r="CC2087" s="21"/>
      <c r="CD2087" s="21"/>
      <c r="CE2087" s="21"/>
      <c r="CF2087" s="21"/>
      <c r="DH2087" s="21"/>
      <c r="DI2087" s="21"/>
    </row>
    <row r="2088" spans="1:113" x14ac:dyDescent="0.25">
      <c r="A2088" s="21"/>
      <c r="B2088" s="21"/>
      <c r="C2088" s="21"/>
      <c r="D2088" s="21"/>
      <c r="E2088" s="21"/>
      <c r="F2088" s="21"/>
      <c r="G2088" s="21"/>
      <c r="H2088" s="21"/>
      <c r="I2088" s="21"/>
      <c r="J2088" s="21"/>
      <c r="K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V2088" s="21"/>
      <c r="BW2088" s="21"/>
      <c r="BX2088" s="21"/>
      <c r="BY2088" s="21"/>
      <c r="BZ2088" s="21"/>
      <c r="CA2088" s="21"/>
      <c r="CB2088" s="21"/>
      <c r="CC2088" s="21"/>
      <c r="CD2088" s="21"/>
      <c r="CE2088" s="21"/>
      <c r="CF2088" s="21"/>
      <c r="DH2088" s="21"/>
      <c r="DI2088" s="21"/>
    </row>
    <row r="2089" spans="1:113" x14ac:dyDescent="0.25">
      <c r="A2089" s="21"/>
      <c r="B2089" s="21"/>
      <c r="C2089" s="21"/>
      <c r="D2089" s="21"/>
      <c r="E2089" s="21"/>
      <c r="F2089" s="21"/>
      <c r="G2089" s="21"/>
      <c r="H2089" s="21"/>
      <c r="I2089" s="21"/>
      <c r="J2089" s="21"/>
      <c r="K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V2089" s="21"/>
      <c r="BW2089" s="21"/>
      <c r="BX2089" s="21"/>
      <c r="BY2089" s="21"/>
      <c r="BZ2089" s="21"/>
      <c r="CA2089" s="21"/>
      <c r="CB2089" s="21"/>
      <c r="CC2089" s="21"/>
      <c r="CD2089" s="21"/>
      <c r="CE2089" s="21"/>
      <c r="CF2089" s="21"/>
      <c r="DH2089" s="21"/>
      <c r="DI2089" s="21"/>
    </row>
    <row r="2090" spans="1:113" x14ac:dyDescent="0.25">
      <c r="A2090" s="21"/>
      <c r="B2090" s="21"/>
      <c r="C2090" s="21"/>
      <c r="D2090" s="21"/>
      <c r="E2090" s="21"/>
      <c r="F2090" s="21"/>
      <c r="G2090" s="21"/>
      <c r="H2090" s="21"/>
      <c r="I2090" s="21"/>
      <c r="J2090" s="21"/>
      <c r="K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V2090" s="21"/>
      <c r="BW2090" s="21"/>
      <c r="BX2090" s="21"/>
      <c r="BY2090" s="21"/>
      <c r="BZ2090" s="21"/>
      <c r="CA2090" s="21"/>
      <c r="CB2090" s="21"/>
      <c r="CC2090" s="21"/>
      <c r="CD2090" s="21"/>
      <c r="CE2090" s="21"/>
      <c r="CF2090" s="21"/>
      <c r="DH2090" s="21"/>
      <c r="DI2090" s="21"/>
    </row>
    <row r="2091" spans="1:113" x14ac:dyDescent="0.25">
      <c r="A2091" s="21"/>
      <c r="B2091" s="21"/>
      <c r="C2091" s="21"/>
      <c r="D2091" s="21"/>
      <c r="E2091" s="21"/>
      <c r="F2091" s="21"/>
      <c r="G2091" s="21"/>
      <c r="H2091" s="21"/>
      <c r="I2091" s="21"/>
      <c r="J2091" s="21"/>
      <c r="K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V2091" s="21"/>
      <c r="BW2091" s="21"/>
      <c r="BX2091" s="21"/>
      <c r="BY2091" s="21"/>
      <c r="BZ2091" s="21"/>
      <c r="CA2091" s="21"/>
      <c r="CB2091" s="21"/>
      <c r="CC2091" s="21"/>
      <c r="CD2091" s="21"/>
      <c r="CE2091" s="21"/>
      <c r="CF2091" s="21"/>
      <c r="DH2091" s="21"/>
      <c r="DI2091" s="21"/>
    </row>
    <row r="2092" spans="1:113" x14ac:dyDescent="0.25">
      <c r="A2092" s="21"/>
      <c r="B2092" s="21"/>
      <c r="C2092" s="21"/>
      <c r="D2092" s="21"/>
      <c r="E2092" s="21"/>
      <c r="F2092" s="21"/>
      <c r="G2092" s="21"/>
      <c r="H2092" s="21"/>
      <c r="I2092" s="21"/>
      <c r="J2092" s="21"/>
      <c r="K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V2092" s="21"/>
      <c r="BW2092" s="21"/>
      <c r="BX2092" s="21"/>
      <c r="BY2092" s="21"/>
      <c r="BZ2092" s="21"/>
      <c r="CA2092" s="21"/>
      <c r="CB2092" s="21"/>
      <c r="CC2092" s="21"/>
      <c r="CD2092" s="21"/>
      <c r="CE2092" s="21"/>
      <c r="CF2092" s="21"/>
      <c r="DH2092" s="21"/>
      <c r="DI2092" s="21"/>
    </row>
    <row r="2093" spans="1:113" x14ac:dyDescent="0.25">
      <c r="A2093" s="21"/>
      <c r="B2093" s="21"/>
      <c r="C2093" s="21"/>
      <c r="D2093" s="21"/>
      <c r="E2093" s="21"/>
      <c r="F2093" s="21"/>
      <c r="G2093" s="21"/>
      <c r="H2093" s="21"/>
      <c r="I2093" s="21"/>
      <c r="J2093" s="21"/>
      <c r="K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V2093" s="21"/>
      <c r="BW2093" s="21"/>
      <c r="BX2093" s="21"/>
      <c r="BY2093" s="21"/>
      <c r="BZ2093" s="21"/>
      <c r="CA2093" s="21"/>
      <c r="CB2093" s="21"/>
      <c r="CC2093" s="21"/>
      <c r="CD2093" s="21"/>
      <c r="CE2093" s="21"/>
      <c r="CF2093" s="21"/>
      <c r="DH2093" s="21"/>
      <c r="DI2093" s="21"/>
    </row>
    <row r="2094" spans="1:113" x14ac:dyDescent="0.25">
      <c r="A2094" s="21"/>
      <c r="B2094" s="21"/>
      <c r="C2094" s="21"/>
      <c r="D2094" s="21"/>
      <c r="E2094" s="21"/>
      <c r="F2094" s="21"/>
      <c r="G2094" s="21"/>
      <c r="H2094" s="21"/>
      <c r="I2094" s="21"/>
      <c r="J2094" s="21"/>
      <c r="K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V2094" s="21"/>
      <c r="BW2094" s="21"/>
      <c r="BX2094" s="21"/>
      <c r="BY2094" s="21"/>
      <c r="BZ2094" s="21"/>
      <c r="CA2094" s="21"/>
      <c r="CB2094" s="21"/>
      <c r="CC2094" s="21"/>
      <c r="CD2094" s="21"/>
      <c r="CE2094" s="21"/>
      <c r="CF2094" s="21"/>
      <c r="DH2094" s="21"/>
      <c r="DI2094" s="21"/>
    </row>
    <row r="2095" spans="1:113" x14ac:dyDescent="0.25">
      <c r="A2095" s="21"/>
      <c r="B2095" s="21"/>
      <c r="C2095" s="21"/>
      <c r="D2095" s="21"/>
      <c r="E2095" s="21"/>
      <c r="F2095" s="21"/>
      <c r="G2095" s="21"/>
      <c r="H2095" s="21"/>
      <c r="I2095" s="21"/>
      <c r="J2095" s="21"/>
      <c r="K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V2095" s="21"/>
      <c r="BW2095" s="21"/>
      <c r="BX2095" s="21"/>
      <c r="BY2095" s="21"/>
      <c r="BZ2095" s="21"/>
      <c r="CA2095" s="21"/>
      <c r="CB2095" s="21"/>
      <c r="CC2095" s="21"/>
      <c r="CD2095" s="21"/>
      <c r="CE2095" s="21"/>
      <c r="CF2095" s="21"/>
      <c r="DH2095" s="21"/>
      <c r="DI2095" s="21"/>
    </row>
    <row r="2096" spans="1:113" x14ac:dyDescent="0.25">
      <c r="A2096" s="21"/>
      <c r="B2096" s="21"/>
      <c r="C2096" s="21"/>
      <c r="D2096" s="21"/>
      <c r="E2096" s="21"/>
      <c r="F2096" s="21"/>
      <c r="G2096" s="21"/>
      <c r="H2096" s="21"/>
      <c r="I2096" s="21"/>
      <c r="J2096" s="21"/>
      <c r="K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V2096" s="21"/>
      <c r="BW2096" s="21"/>
      <c r="BX2096" s="21"/>
      <c r="BY2096" s="21"/>
      <c r="BZ2096" s="21"/>
      <c r="CA2096" s="21"/>
      <c r="CB2096" s="21"/>
      <c r="CC2096" s="21"/>
      <c r="CD2096" s="21"/>
      <c r="CE2096" s="21"/>
      <c r="CF2096" s="21"/>
      <c r="DH2096" s="21"/>
      <c r="DI2096" s="21"/>
    </row>
    <row r="2097" spans="1:113" x14ac:dyDescent="0.25">
      <c r="A2097" s="21"/>
      <c r="B2097" s="21"/>
      <c r="C2097" s="21"/>
      <c r="D2097" s="21"/>
      <c r="E2097" s="21"/>
      <c r="F2097" s="21"/>
      <c r="G2097" s="21"/>
      <c r="H2097" s="21"/>
      <c r="I2097" s="21"/>
      <c r="J2097" s="21"/>
      <c r="K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V2097" s="21"/>
      <c r="BW2097" s="21"/>
      <c r="BX2097" s="21"/>
      <c r="BY2097" s="21"/>
      <c r="BZ2097" s="21"/>
      <c r="CA2097" s="21"/>
      <c r="CB2097" s="21"/>
      <c r="CC2097" s="21"/>
      <c r="CD2097" s="21"/>
      <c r="CE2097" s="21"/>
      <c r="CF2097" s="21"/>
      <c r="DH2097" s="21"/>
      <c r="DI2097" s="21"/>
    </row>
    <row r="2098" spans="1:113" x14ac:dyDescent="0.25">
      <c r="A2098" s="21"/>
      <c r="B2098" s="21"/>
      <c r="C2098" s="21"/>
      <c r="D2098" s="21"/>
      <c r="E2098" s="21"/>
      <c r="F2098" s="21"/>
      <c r="G2098" s="21"/>
      <c r="H2098" s="21"/>
      <c r="I2098" s="21"/>
      <c r="J2098" s="21"/>
      <c r="K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V2098" s="21"/>
      <c r="BW2098" s="21"/>
      <c r="BX2098" s="21"/>
      <c r="BY2098" s="21"/>
      <c r="BZ2098" s="21"/>
      <c r="CA2098" s="21"/>
      <c r="CB2098" s="21"/>
      <c r="CC2098" s="21"/>
      <c r="CD2098" s="21"/>
      <c r="CE2098" s="21"/>
      <c r="CF2098" s="21"/>
      <c r="DH2098" s="21"/>
      <c r="DI2098" s="21"/>
    </row>
    <row r="2099" spans="1:113" x14ac:dyDescent="0.25">
      <c r="A2099" s="21"/>
      <c r="B2099" s="21"/>
      <c r="C2099" s="21"/>
      <c r="D2099" s="21"/>
      <c r="E2099" s="21"/>
      <c r="F2099" s="21"/>
      <c r="G2099" s="21"/>
      <c r="H2099" s="21"/>
      <c r="I2099" s="21"/>
      <c r="J2099" s="21"/>
      <c r="K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V2099" s="21"/>
      <c r="BW2099" s="21"/>
      <c r="BX2099" s="21"/>
      <c r="BY2099" s="21"/>
      <c r="BZ2099" s="21"/>
      <c r="CA2099" s="21"/>
      <c r="CB2099" s="21"/>
      <c r="CC2099" s="21"/>
      <c r="CD2099" s="21"/>
      <c r="CE2099" s="21"/>
      <c r="CF2099" s="21"/>
      <c r="DH2099" s="21"/>
      <c r="DI2099" s="21"/>
    </row>
    <row r="2100" spans="1:113" x14ac:dyDescent="0.25">
      <c r="A2100" s="21"/>
      <c r="B2100" s="21"/>
      <c r="C2100" s="21"/>
      <c r="D2100" s="21"/>
      <c r="E2100" s="21"/>
      <c r="F2100" s="21"/>
      <c r="G2100" s="21"/>
      <c r="H2100" s="21"/>
      <c r="I2100" s="21"/>
      <c r="J2100" s="21"/>
      <c r="K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V2100" s="21"/>
      <c r="BW2100" s="21"/>
      <c r="BX2100" s="21"/>
      <c r="BY2100" s="21"/>
      <c r="BZ2100" s="21"/>
      <c r="CA2100" s="21"/>
      <c r="CB2100" s="21"/>
      <c r="CC2100" s="21"/>
      <c r="CD2100" s="21"/>
      <c r="CE2100" s="21"/>
      <c r="CF2100" s="21"/>
      <c r="DH2100" s="21"/>
      <c r="DI2100" s="21"/>
    </row>
    <row r="2101" spans="1:113" x14ac:dyDescent="0.25">
      <c r="A2101" s="21"/>
      <c r="B2101" s="21"/>
      <c r="C2101" s="21"/>
      <c r="D2101" s="21"/>
      <c r="E2101" s="21"/>
      <c r="F2101" s="21"/>
      <c r="G2101" s="21"/>
      <c r="H2101" s="21"/>
      <c r="I2101" s="21"/>
      <c r="J2101" s="21"/>
      <c r="K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V2101" s="21"/>
      <c r="BW2101" s="21"/>
      <c r="BX2101" s="21"/>
      <c r="BY2101" s="21"/>
      <c r="BZ2101" s="21"/>
      <c r="CA2101" s="21"/>
      <c r="CB2101" s="21"/>
      <c r="CC2101" s="21"/>
      <c r="CD2101" s="21"/>
      <c r="CE2101" s="21"/>
      <c r="CF2101" s="21"/>
      <c r="DH2101" s="21"/>
      <c r="DI2101" s="21"/>
    </row>
    <row r="2102" spans="1:113" x14ac:dyDescent="0.25">
      <c r="A2102" s="21"/>
      <c r="B2102" s="21"/>
      <c r="C2102" s="21"/>
      <c r="D2102" s="21"/>
      <c r="E2102" s="21"/>
      <c r="F2102" s="21"/>
      <c r="G2102" s="21"/>
      <c r="H2102" s="21"/>
      <c r="I2102" s="21"/>
      <c r="J2102" s="21"/>
      <c r="K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V2102" s="21"/>
      <c r="BW2102" s="21"/>
      <c r="BX2102" s="21"/>
      <c r="BY2102" s="21"/>
      <c r="BZ2102" s="21"/>
      <c r="CA2102" s="21"/>
      <c r="CB2102" s="21"/>
      <c r="CC2102" s="21"/>
      <c r="CD2102" s="21"/>
      <c r="CE2102" s="21"/>
      <c r="CF2102" s="21"/>
      <c r="DH2102" s="21"/>
      <c r="DI2102" s="21"/>
    </row>
    <row r="2103" spans="1:113" x14ac:dyDescent="0.25">
      <c r="A2103" s="21"/>
      <c r="B2103" s="21"/>
      <c r="C2103" s="21"/>
      <c r="D2103" s="21"/>
      <c r="E2103" s="21"/>
      <c r="F2103" s="21"/>
      <c r="G2103" s="21"/>
      <c r="H2103" s="21"/>
      <c r="I2103" s="21"/>
      <c r="J2103" s="21"/>
      <c r="K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V2103" s="21"/>
      <c r="BW2103" s="21"/>
      <c r="BX2103" s="21"/>
      <c r="BY2103" s="21"/>
      <c r="BZ2103" s="21"/>
      <c r="CA2103" s="21"/>
      <c r="CB2103" s="21"/>
      <c r="CC2103" s="21"/>
      <c r="CD2103" s="21"/>
      <c r="CE2103" s="21"/>
      <c r="CF2103" s="21"/>
      <c r="DH2103" s="21"/>
      <c r="DI2103" s="21"/>
    </row>
    <row r="2104" spans="1:113" x14ac:dyDescent="0.25">
      <c r="A2104" s="21"/>
      <c r="B2104" s="21"/>
      <c r="C2104" s="21"/>
      <c r="D2104" s="21"/>
      <c r="E2104" s="21"/>
      <c r="F2104" s="21"/>
      <c r="G2104" s="21"/>
      <c r="H2104" s="21"/>
      <c r="I2104" s="21"/>
      <c r="J2104" s="21"/>
      <c r="K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V2104" s="21"/>
      <c r="BW2104" s="21"/>
      <c r="BX2104" s="21"/>
      <c r="BY2104" s="21"/>
      <c r="BZ2104" s="21"/>
      <c r="CA2104" s="21"/>
      <c r="CB2104" s="21"/>
      <c r="CC2104" s="21"/>
      <c r="CD2104" s="21"/>
      <c r="CE2104" s="21"/>
      <c r="CF2104" s="21"/>
      <c r="DH2104" s="21"/>
      <c r="DI2104" s="21"/>
    </row>
    <row r="2105" spans="1:113" x14ac:dyDescent="0.25">
      <c r="A2105" s="21"/>
      <c r="B2105" s="21"/>
      <c r="C2105" s="21"/>
      <c r="D2105" s="21"/>
      <c r="E2105" s="21"/>
      <c r="F2105" s="21"/>
      <c r="G2105" s="21"/>
      <c r="H2105" s="21"/>
      <c r="I2105" s="21"/>
      <c r="J2105" s="21"/>
      <c r="K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V2105" s="21"/>
      <c r="BW2105" s="21"/>
      <c r="BX2105" s="21"/>
      <c r="BY2105" s="21"/>
      <c r="BZ2105" s="21"/>
      <c r="CA2105" s="21"/>
      <c r="CB2105" s="21"/>
      <c r="CC2105" s="21"/>
      <c r="CD2105" s="21"/>
      <c r="CE2105" s="21"/>
      <c r="CF2105" s="21"/>
      <c r="DH2105" s="21"/>
      <c r="DI2105" s="21"/>
    </row>
    <row r="2106" spans="1:113" x14ac:dyDescent="0.25">
      <c r="A2106" s="21"/>
      <c r="B2106" s="21"/>
      <c r="C2106" s="21"/>
      <c r="D2106" s="21"/>
      <c r="E2106" s="21"/>
      <c r="F2106" s="21"/>
      <c r="G2106" s="21"/>
      <c r="H2106" s="21"/>
      <c r="I2106" s="21"/>
      <c r="J2106" s="21"/>
      <c r="K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V2106" s="21"/>
      <c r="BW2106" s="21"/>
      <c r="BX2106" s="21"/>
      <c r="BY2106" s="21"/>
      <c r="BZ2106" s="21"/>
      <c r="CA2106" s="21"/>
      <c r="CB2106" s="21"/>
      <c r="CC2106" s="21"/>
      <c r="CD2106" s="21"/>
      <c r="CE2106" s="21"/>
      <c r="CF2106" s="21"/>
      <c r="DH2106" s="21"/>
      <c r="DI2106" s="21"/>
    </row>
    <row r="2107" spans="1:113" x14ac:dyDescent="0.25">
      <c r="A2107" s="21"/>
      <c r="B2107" s="21"/>
      <c r="C2107" s="21"/>
      <c r="D2107" s="21"/>
      <c r="E2107" s="21"/>
      <c r="F2107" s="21"/>
      <c r="G2107" s="21"/>
      <c r="H2107" s="21"/>
      <c r="I2107" s="21"/>
      <c r="J2107" s="21"/>
      <c r="K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V2107" s="21"/>
      <c r="BW2107" s="21"/>
      <c r="BX2107" s="21"/>
      <c r="BY2107" s="21"/>
      <c r="BZ2107" s="21"/>
      <c r="CA2107" s="21"/>
      <c r="CB2107" s="21"/>
      <c r="CC2107" s="21"/>
      <c r="CD2107" s="21"/>
      <c r="CE2107" s="21"/>
      <c r="CF2107" s="21"/>
      <c r="DH2107" s="21"/>
      <c r="DI2107" s="21"/>
    </row>
    <row r="2108" spans="1:113" x14ac:dyDescent="0.25">
      <c r="A2108" s="21"/>
      <c r="B2108" s="21"/>
      <c r="C2108" s="21"/>
      <c r="D2108" s="21"/>
      <c r="E2108" s="21"/>
      <c r="F2108" s="21"/>
      <c r="G2108" s="21"/>
      <c r="H2108" s="21"/>
      <c r="I2108" s="21"/>
      <c r="J2108" s="21"/>
      <c r="K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V2108" s="21"/>
      <c r="BW2108" s="21"/>
      <c r="BX2108" s="21"/>
      <c r="BY2108" s="21"/>
      <c r="BZ2108" s="21"/>
      <c r="CA2108" s="21"/>
      <c r="CB2108" s="21"/>
      <c r="CC2108" s="21"/>
      <c r="CD2108" s="21"/>
      <c r="CE2108" s="21"/>
      <c r="CF2108" s="21"/>
      <c r="DH2108" s="21"/>
      <c r="DI2108" s="21"/>
    </row>
    <row r="2109" spans="1:113" x14ac:dyDescent="0.25">
      <c r="A2109" s="21"/>
      <c r="B2109" s="21"/>
      <c r="C2109" s="21"/>
      <c r="D2109" s="21"/>
      <c r="E2109" s="21"/>
      <c r="F2109" s="21"/>
      <c r="G2109" s="21"/>
      <c r="H2109" s="21"/>
      <c r="I2109" s="21"/>
      <c r="J2109" s="21"/>
      <c r="K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V2109" s="21"/>
      <c r="BW2109" s="21"/>
      <c r="BX2109" s="21"/>
      <c r="BY2109" s="21"/>
      <c r="BZ2109" s="21"/>
      <c r="CA2109" s="21"/>
      <c r="CB2109" s="21"/>
      <c r="CC2109" s="21"/>
      <c r="CD2109" s="21"/>
      <c r="CE2109" s="21"/>
      <c r="CF2109" s="21"/>
      <c r="DH2109" s="21"/>
      <c r="DI2109" s="21"/>
    </row>
    <row r="2110" spans="1:113" x14ac:dyDescent="0.25">
      <c r="A2110" s="21"/>
      <c r="B2110" s="21"/>
      <c r="C2110" s="21"/>
      <c r="D2110" s="21"/>
      <c r="E2110" s="21"/>
      <c r="F2110" s="21"/>
      <c r="G2110" s="21"/>
      <c r="H2110" s="21"/>
      <c r="I2110" s="21"/>
      <c r="J2110" s="21"/>
      <c r="K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V2110" s="21"/>
      <c r="BW2110" s="21"/>
      <c r="BX2110" s="21"/>
      <c r="BY2110" s="21"/>
      <c r="BZ2110" s="21"/>
      <c r="CA2110" s="21"/>
      <c r="CB2110" s="21"/>
      <c r="CC2110" s="21"/>
      <c r="CD2110" s="21"/>
      <c r="CE2110" s="21"/>
      <c r="CF2110" s="21"/>
      <c r="DH2110" s="21"/>
      <c r="DI2110" s="21"/>
    </row>
    <row r="2111" spans="1:113" x14ac:dyDescent="0.25">
      <c r="A2111" s="21"/>
      <c r="B2111" s="21"/>
      <c r="C2111" s="21"/>
      <c r="D2111" s="21"/>
      <c r="E2111" s="21"/>
      <c r="F2111" s="21"/>
      <c r="G2111" s="21"/>
      <c r="H2111" s="21"/>
      <c r="I2111" s="21"/>
      <c r="J2111" s="21"/>
      <c r="K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V2111" s="21"/>
      <c r="BW2111" s="21"/>
      <c r="BX2111" s="21"/>
      <c r="BY2111" s="21"/>
      <c r="BZ2111" s="21"/>
      <c r="CA2111" s="21"/>
      <c r="CB2111" s="21"/>
      <c r="CC2111" s="21"/>
      <c r="CD2111" s="21"/>
      <c r="CE2111" s="21"/>
      <c r="CF2111" s="21"/>
      <c r="DH2111" s="21"/>
      <c r="DI2111" s="21"/>
    </row>
    <row r="2112" spans="1:113" x14ac:dyDescent="0.25">
      <c r="A2112" s="21"/>
      <c r="B2112" s="21"/>
      <c r="C2112" s="21"/>
      <c r="D2112" s="21"/>
      <c r="E2112" s="21"/>
      <c r="F2112" s="21"/>
      <c r="G2112" s="21"/>
      <c r="H2112" s="21"/>
      <c r="I2112" s="21"/>
      <c r="J2112" s="21"/>
      <c r="K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V2112" s="21"/>
      <c r="BW2112" s="21"/>
      <c r="BX2112" s="21"/>
      <c r="BY2112" s="21"/>
      <c r="BZ2112" s="21"/>
      <c r="CA2112" s="21"/>
      <c r="CB2112" s="21"/>
      <c r="CC2112" s="21"/>
      <c r="CD2112" s="21"/>
      <c r="CE2112" s="21"/>
      <c r="CF2112" s="21"/>
      <c r="DH2112" s="21"/>
      <c r="DI2112" s="21"/>
    </row>
    <row r="2113" spans="1:113" x14ac:dyDescent="0.25">
      <c r="A2113" s="21"/>
      <c r="B2113" s="21"/>
      <c r="C2113" s="21"/>
      <c r="D2113" s="21"/>
      <c r="E2113" s="21"/>
      <c r="F2113" s="21"/>
      <c r="G2113" s="21"/>
      <c r="H2113" s="21"/>
      <c r="I2113" s="21"/>
      <c r="J2113" s="21"/>
      <c r="K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V2113" s="21"/>
      <c r="BW2113" s="21"/>
      <c r="BX2113" s="21"/>
      <c r="BY2113" s="21"/>
      <c r="BZ2113" s="21"/>
      <c r="CA2113" s="21"/>
      <c r="CB2113" s="21"/>
      <c r="CC2113" s="21"/>
      <c r="CD2113" s="21"/>
      <c r="CE2113" s="21"/>
      <c r="CF2113" s="21"/>
      <c r="DH2113" s="21"/>
      <c r="DI2113" s="21"/>
    </row>
    <row r="2114" spans="1:113" x14ac:dyDescent="0.25">
      <c r="A2114" s="21"/>
      <c r="B2114" s="21"/>
      <c r="C2114" s="21"/>
      <c r="D2114" s="21"/>
      <c r="E2114" s="21"/>
      <c r="F2114" s="21"/>
      <c r="G2114" s="21"/>
      <c r="H2114" s="21"/>
      <c r="I2114" s="21"/>
      <c r="J2114" s="21"/>
      <c r="K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V2114" s="21"/>
      <c r="BW2114" s="21"/>
      <c r="BX2114" s="21"/>
      <c r="BY2114" s="21"/>
      <c r="BZ2114" s="21"/>
      <c r="CA2114" s="21"/>
      <c r="CB2114" s="21"/>
      <c r="CC2114" s="21"/>
      <c r="CD2114" s="21"/>
      <c r="CE2114" s="21"/>
      <c r="CF2114" s="21"/>
      <c r="DH2114" s="21"/>
      <c r="DI2114" s="21"/>
    </row>
    <row r="2115" spans="1:113" x14ac:dyDescent="0.25">
      <c r="A2115" s="21"/>
      <c r="B2115" s="21"/>
      <c r="C2115" s="21"/>
      <c r="D2115" s="21"/>
      <c r="E2115" s="21"/>
      <c r="F2115" s="21"/>
      <c r="G2115" s="21"/>
      <c r="H2115" s="21"/>
      <c r="I2115" s="21"/>
      <c r="J2115" s="21"/>
      <c r="K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V2115" s="21"/>
      <c r="BW2115" s="21"/>
      <c r="BX2115" s="21"/>
      <c r="BY2115" s="21"/>
      <c r="BZ2115" s="21"/>
      <c r="CA2115" s="21"/>
      <c r="CB2115" s="21"/>
      <c r="CC2115" s="21"/>
      <c r="CD2115" s="21"/>
      <c r="CE2115" s="21"/>
      <c r="CF2115" s="21"/>
      <c r="DH2115" s="21"/>
      <c r="DI2115" s="21"/>
    </row>
    <row r="2116" spans="1:113" x14ac:dyDescent="0.25">
      <c r="A2116" s="21"/>
      <c r="B2116" s="21"/>
      <c r="C2116" s="21"/>
      <c r="D2116" s="21"/>
      <c r="E2116" s="21"/>
      <c r="F2116" s="21"/>
      <c r="G2116" s="21"/>
      <c r="H2116" s="21"/>
      <c r="I2116" s="21"/>
      <c r="J2116" s="21"/>
      <c r="K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V2116" s="21"/>
      <c r="BW2116" s="21"/>
      <c r="BX2116" s="21"/>
      <c r="BY2116" s="21"/>
      <c r="BZ2116" s="21"/>
      <c r="CA2116" s="21"/>
      <c r="CB2116" s="21"/>
      <c r="CC2116" s="21"/>
      <c r="CD2116" s="21"/>
      <c r="CE2116" s="21"/>
      <c r="CF2116" s="21"/>
      <c r="DH2116" s="21"/>
      <c r="DI2116" s="21"/>
    </row>
    <row r="2117" spans="1:113" x14ac:dyDescent="0.25">
      <c r="A2117" s="21"/>
      <c r="B2117" s="21"/>
      <c r="C2117" s="21"/>
      <c r="D2117" s="21"/>
      <c r="E2117" s="21"/>
      <c r="F2117" s="21"/>
      <c r="G2117" s="21"/>
      <c r="H2117" s="21"/>
      <c r="I2117" s="21"/>
      <c r="J2117" s="21"/>
      <c r="K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V2117" s="21"/>
      <c r="BW2117" s="21"/>
      <c r="BX2117" s="21"/>
      <c r="BY2117" s="21"/>
      <c r="BZ2117" s="21"/>
      <c r="CA2117" s="21"/>
      <c r="CB2117" s="21"/>
      <c r="CC2117" s="21"/>
      <c r="CD2117" s="21"/>
      <c r="CE2117" s="21"/>
      <c r="CF2117" s="21"/>
      <c r="DH2117" s="21"/>
      <c r="DI2117" s="21"/>
    </row>
    <row r="2118" spans="1:113" x14ac:dyDescent="0.25">
      <c r="A2118" s="21"/>
      <c r="B2118" s="21"/>
      <c r="C2118" s="21"/>
      <c r="D2118" s="21"/>
      <c r="E2118" s="21"/>
      <c r="F2118" s="21"/>
      <c r="G2118" s="21"/>
      <c r="H2118" s="21"/>
      <c r="I2118" s="21"/>
      <c r="J2118" s="21"/>
      <c r="K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V2118" s="21"/>
      <c r="BW2118" s="21"/>
      <c r="BX2118" s="21"/>
      <c r="BY2118" s="21"/>
      <c r="BZ2118" s="21"/>
      <c r="CA2118" s="21"/>
      <c r="CB2118" s="21"/>
      <c r="CC2118" s="21"/>
      <c r="CD2118" s="21"/>
      <c r="CE2118" s="21"/>
      <c r="CF2118" s="21"/>
      <c r="DH2118" s="21"/>
      <c r="DI2118" s="21"/>
    </row>
    <row r="2119" spans="1:113" x14ac:dyDescent="0.25">
      <c r="A2119" s="21"/>
      <c r="B2119" s="21"/>
      <c r="C2119" s="21"/>
      <c r="D2119" s="21"/>
      <c r="E2119" s="21"/>
      <c r="F2119" s="21"/>
      <c r="G2119" s="21"/>
      <c r="H2119" s="21"/>
      <c r="I2119" s="21"/>
      <c r="J2119" s="21"/>
      <c r="K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V2119" s="21"/>
      <c r="BW2119" s="21"/>
      <c r="BX2119" s="21"/>
      <c r="BY2119" s="21"/>
      <c r="BZ2119" s="21"/>
      <c r="CA2119" s="21"/>
      <c r="CB2119" s="21"/>
      <c r="CC2119" s="21"/>
      <c r="CD2119" s="21"/>
      <c r="CE2119" s="21"/>
      <c r="CF2119" s="21"/>
      <c r="DH2119" s="21"/>
      <c r="DI2119" s="21"/>
    </row>
    <row r="2120" spans="1:113" x14ac:dyDescent="0.25">
      <c r="A2120" s="21"/>
      <c r="B2120" s="21"/>
      <c r="C2120" s="21"/>
      <c r="D2120" s="21"/>
      <c r="E2120" s="21"/>
      <c r="F2120" s="21"/>
      <c r="G2120" s="21"/>
      <c r="H2120" s="21"/>
      <c r="I2120" s="21"/>
      <c r="J2120" s="21"/>
      <c r="K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V2120" s="21"/>
      <c r="BW2120" s="21"/>
      <c r="BX2120" s="21"/>
      <c r="BY2120" s="21"/>
      <c r="BZ2120" s="21"/>
      <c r="CA2120" s="21"/>
      <c r="CB2120" s="21"/>
      <c r="CC2120" s="21"/>
      <c r="CD2120" s="21"/>
      <c r="CE2120" s="21"/>
      <c r="CF2120" s="21"/>
      <c r="DH2120" s="21"/>
      <c r="DI2120" s="21"/>
    </row>
    <row r="2121" spans="1:113" x14ac:dyDescent="0.25">
      <c r="A2121" s="21"/>
      <c r="B2121" s="21"/>
      <c r="C2121" s="21"/>
      <c r="D2121" s="21"/>
      <c r="E2121" s="21"/>
      <c r="F2121" s="21"/>
      <c r="G2121" s="21"/>
      <c r="H2121" s="21"/>
      <c r="I2121" s="21"/>
      <c r="J2121" s="21"/>
      <c r="K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V2121" s="21"/>
      <c r="BW2121" s="21"/>
      <c r="BX2121" s="21"/>
      <c r="BY2121" s="21"/>
      <c r="BZ2121" s="21"/>
      <c r="CA2121" s="21"/>
      <c r="CB2121" s="21"/>
      <c r="CC2121" s="21"/>
      <c r="CD2121" s="21"/>
      <c r="CE2121" s="21"/>
      <c r="CF2121" s="21"/>
      <c r="DH2121" s="21"/>
      <c r="DI2121" s="21"/>
    </row>
    <row r="2122" spans="1:113" x14ac:dyDescent="0.25">
      <c r="A2122" s="21"/>
      <c r="B2122" s="21"/>
      <c r="C2122" s="21"/>
      <c r="D2122" s="21"/>
      <c r="E2122" s="21"/>
      <c r="F2122" s="21"/>
      <c r="G2122" s="21"/>
      <c r="H2122" s="21"/>
      <c r="I2122" s="21"/>
      <c r="J2122" s="21"/>
      <c r="K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V2122" s="21"/>
      <c r="BW2122" s="21"/>
      <c r="BX2122" s="21"/>
      <c r="BY2122" s="21"/>
      <c r="BZ2122" s="21"/>
      <c r="CA2122" s="21"/>
      <c r="CB2122" s="21"/>
      <c r="CC2122" s="21"/>
      <c r="CD2122" s="21"/>
      <c r="CE2122" s="21"/>
      <c r="CF2122" s="21"/>
      <c r="DH2122" s="21"/>
      <c r="DI2122" s="21"/>
    </row>
    <row r="2123" spans="1:113" x14ac:dyDescent="0.25">
      <c r="A2123" s="21"/>
      <c r="B2123" s="21"/>
      <c r="C2123" s="21"/>
      <c r="D2123" s="21"/>
      <c r="E2123" s="21"/>
      <c r="F2123" s="21"/>
      <c r="G2123" s="21"/>
      <c r="H2123" s="21"/>
      <c r="I2123" s="21"/>
      <c r="J2123" s="21"/>
      <c r="K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V2123" s="21"/>
      <c r="BW2123" s="21"/>
      <c r="BX2123" s="21"/>
      <c r="BY2123" s="21"/>
      <c r="BZ2123" s="21"/>
      <c r="CA2123" s="21"/>
      <c r="CB2123" s="21"/>
      <c r="CC2123" s="21"/>
      <c r="CD2123" s="21"/>
      <c r="CE2123" s="21"/>
      <c r="CF2123" s="21"/>
      <c r="DH2123" s="21"/>
      <c r="DI2123" s="21"/>
    </row>
    <row r="2124" spans="1:113" x14ac:dyDescent="0.25">
      <c r="A2124" s="21"/>
      <c r="B2124" s="21"/>
      <c r="C2124" s="21"/>
      <c r="D2124" s="21"/>
      <c r="E2124" s="21"/>
      <c r="F2124" s="21"/>
      <c r="G2124" s="21"/>
      <c r="H2124" s="21"/>
      <c r="I2124" s="21"/>
      <c r="J2124" s="21"/>
      <c r="K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V2124" s="21"/>
      <c r="BW2124" s="21"/>
      <c r="BX2124" s="21"/>
      <c r="BY2124" s="21"/>
      <c r="BZ2124" s="21"/>
      <c r="CA2124" s="21"/>
      <c r="CB2124" s="21"/>
      <c r="CC2124" s="21"/>
      <c r="CD2124" s="21"/>
      <c r="CE2124" s="21"/>
      <c r="CF2124" s="21"/>
      <c r="DH2124" s="21"/>
      <c r="DI2124" s="21"/>
    </row>
    <row r="2125" spans="1:113" x14ac:dyDescent="0.25">
      <c r="A2125" s="21"/>
      <c r="B2125" s="21"/>
      <c r="C2125" s="21"/>
      <c r="D2125" s="21"/>
      <c r="E2125" s="21"/>
      <c r="F2125" s="21"/>
      <c r="G2125" s="21"/>
      <c r="H2125" s="21"/>
      <c r="I2125" s="21"/>
      <c r="J2125" s="21"/>
      <c r="K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V2125" s="21"/>
      <c r="BW2125" s="21"/>
      <c r="BX2125" s="21"/>
      <c r="BY2125" s="21"/>
      <c r="BZ2125" s="21"/>
      <c r="CA2125" s="21"/>
      <c r="CB2125" s="21"/>
      <c r="CC2125" s="21"/>
      <c r="CD2125" s="21"/>
      <c r="CE2125" s="21"/>
      <c r="CF2125" s="21"/>
      <c r="DH2125" s="21"/>
      <c r="DI2125" s="21"/>
    </row>
    <row r="2126" spans="1:113" x14ac:dyDescent="0.25">
      <c r="A2126" s="21"/>
      <c r="B2126" s="21"/>
      <c r="C2126" s="21"/>
      <c r="D2126" s="21"/>
      <c r="E2126" s="21"/>
      <c r="F2126" s="21"/>
      <c r="G2126" s="21"/>
      <c r="H2126" s="21"/>
      <c r="I2126" s="21"/>
      <c r="J2126" s="21"/>
      <c r="K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V2126" s="21"/>
      <c r="BW2126" s="21"/>
      <c r="BX2126" s="21"/>
      <c r="BY2126" s="21"/>
      <c r="BZ2126" s="21"/>
      <c r="CA2126" s="21"/>
      <c r="CB2126" s="21"/>
      <c r="CC2126" s="21"/>
      <c r="CD2126" s="21"/>
      <c r="CE2126" s="21"/>
      <c r="CF2126" s="21"/>
      <c r="DH2126" s="21"/>
      <c r="DI2126" s="21"/>
    </row>
    <row r="2127" spans="1:113" x14ac:dyDescent="0.25">
      <c r="A2127" s="21"/>
      <c r="B2127" s="21"/>
      <c r="C2127" s="21"/>
      <c r="D2127" s="21"/>
      <c r="E2127" s="21"/>
      <c r="F2127" s="21"/>
      <c r="G2127" s="21"/>
      <c r="H2127" s="21"/>
      <c r="I2127" s="21"/>
      <c r="J2127" s="21"/>
      <c r="K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V2127" s="21"/>
      <c r="BW2127" s="21"/>
      <c r="BX2127" s="21"/>
      <c r="BY2127" s="21"/>
      <c r="BZ2127" s="21"/>
      <c r="CA2127" s="21"/>
      <c r="CB2127" s="21"/>
      <c r="CC2127" s="21"/>
      <c r="CD2127" s="21"/>
      <c r="CE2127" s="21"/>
      <c r="CF2127" s="21"/>
      <c r="DH2127" s="21"/>
      <c r="DI2127" s="21"/>
    </row>
    <row r="2128" spans="1:113" x14ac:dyDescent="0.25">
      <c r="A2128" s="21"/>
      <c r="B2128" s="21"/>
      <c r="C2128" s="21"/>
      <c r="D2128" s="21"/>
      <c r="E2128" s="21"/>
      <c r="F2128" s="21"/>
      <c r="G2128" s="21"/>
      <c r="H2128" s="21"/>
      <c r="I2128" s="21"/>
      <c r="J2128" s="21"/>
      <c r="K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V2128" s="21"/>
      <c r="BW2128" s="21"/>
      <c r="BX2128" s="21"/>
      <c r="BY2128" s="21"/>
      <c r="BZ2128" s="21"/>
      <c r="CA2128" s="21"/>
      <c r="CB2128" s="21"/>
      <c r="CC2128" s="21"/>
      <c r="CD2128" s="21"/>
      <c r="CE2128" s="21"/>
      <c r="CF2128" s="21"/>
      <c r="DH2128" s="21"/>
      <c r="DI2128" s="21"/>
    </row>
    <row r="2129" spans="1:113" x14ac:dyDescent="0.25">
      <c r="A2129" s="21"/>
      <c r="B2129" s="21"/>
      <c r="C2129" s="21"/>
      <c r="D2129" s="21"/>
      <c r="E2129" s="21"/>
      <c r="F2129" s="21"/>
      <c r="G2129" s="21"/>
      <c r="H2129" s="21"/>
      <c r="I2129" s="21"/>
      <c r="J2129" s="21"/>
      <c r="K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V2129" s="21"/>
      <c r="BW2129" s="21"/>
      <c r="BX2129" s="21"/>
      <c r="BY2129" s="21"/>
      <c r="BZ2129" s="21"/>
      <c r="CA2129" s="21"/>
      <c r="CB2129" s="21"/>
      <c r="CC2129" s="21"/>
      <c r="CD2129" s="21"/>
      <c r="CE2129" s="21"/>
      <c r="CF2129" s="21"/>
      <c r="DH2129" s="21"/>
      <c r="DI2129" s="21"/>
    </row>
    <row r="2130" spans="1:113" x14ac:dyDescent="0.25">
      <c r="A2130" s="21"/>
      <c r="B2130" s="21"/>
      <c r="C2130" s="21"/>
      <c r="D2130" s="21"/>
      <c r="E2130" s="21"/>
      <c r="F2130" s="21"/>
      <c r="G2130" s="21"/>
      <c r="H2130" s="21"/>
      <c r="I2130" s="21"/>
      <c r="J2130" s="21"/>
      <c r="K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V2130" s="21"/>
      <c r="BW2130" s="21"/>
      <c r="BX2130" s="21"/>
      <c r="BY2130" s="21"/>
      <c r="BZ2130" s="21"/>
      <c r="CA2130" s="21"/>
      <c r="CB2130" s="21"/>
      <c r="CC2130" s="21"/>
      <c r="CD2130" s="21"/>
      <c r="CE2130" s="21"/>
      <c r="CF2130" s="21"/>
      <c r="DH2130" s="21"/>
      <c r="DI2130" s="21"/>
    </row>
    <row r="2131" spans="1:113" x14ac:dyDescent="0.25">
      <c r="A2131" s="21"/>
      <c r="B2131" s="21"/>
      <c r="C2131" s="21"/>
      <c r="D2131" s="21"/>
      <c r="E2131" s="21"/>
      <c r="F2131" s="21"/>
      <c r="G2131" s="21"/>
      <c r="H2131" s="21"/>
      <c r="I2131" s="21"/>
      <c r="J2131" s="21"/>
      <c r="K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V2131" s="21"/>
      <c r="BW2131" s="21"/>
      <c r="BX2131" s="21"/>
      <c r="BY2131" s="21"/>
      <c r="BZ2131" s="21"/>
      <c r="CA2131" s="21"/>
      <c r="CB2131" s="21"/>
      <c r="CC2131" s="21"/>
      <c r="CD2131" s="21"/>
      <c r="CE2131" s="21"/>
      <c r="CF2131" s="21"/>
      <c r="DH2131" s="21"/>
      <c r="DI2131" s="21"/>
    </row>
    <row r="2132" spans="1:113" x14ac:dyDescent="0.25">
      <c r="A2132" s="21"/>
      <c r="B2132" s="21"/>
      <c r="C2132" s="21"/>
      <c r="D2132" s="21"/>
      <c r="E2132" s="21"/>
      <c r="F2132" s="21"/>
      <c r="G2132" s="21"/>
      <c r="H2132" s="21"/>
      <c r="I2132" s="21"/>
      <c r="J2132" s="21"/>
      <c r="K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V2132" s="21"/>
      <c r="BW2132" s="21"/>
      <c r="BX2132" s="21"/>
      <c r="BY2132" s="21"/>
      <c r="BZ2132" s="21"/>
      <c r="CA2132" s="21"/>
      <c r="CB2132" s="21"/>
      <c r="CC2132" s="21"/>
      <c r="CD2132" s="21"/>
      <c r="CE2132" s="21"/>
      <c r="CF2132" s="21"/>
      <c r="DH2132" s="21"/>
      <c r="DI2132" s="21"/>
    </row>
    <row r="2133" spans="1:113" x14ac:dyDescent="0.25">
      <c r="A2133" s="21"/>
      <c r="B2133" s="21"/>
      <c r="C2133" s="21"/>
      <c r="D2133" s="21"/>
      <c r="E2133" s="21"/>
      <c r="F2133" s="21"/>
      <c r="G2133" s="21"/>
      <c r="H2133" s="21"/>
      <c r="I2133" s="21"/>
      <c r="J2133" s="21"/>
      <c r="K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V2133" s="21"/>
      <c r="BW2133" s="21"/>
      <c r="BX2133" s="21"/>
      <c r="BY2133" s="21"/>
      <c r="BZ2133" s="21"/>
      <c r="CA2133" s="21"/>
      <c r="CB2133" s="21"/>
      <c r="CC2133" s="21"/>
      <c r="CD2133" s="21"/>
      <c r="CE2133" s="21"/>
      <c r="CF2133" s="21"/>
      <c r="DH2133" s="21"/>
      <c r="DI2133" s="21"/>
    </row>
    <row r="2134" spans="1:113" x14ac:dyDescent="0.25">
      <c r="A2134" s="21"/>
      <c r="B2134" s="21"/>
      <c r="C2134" s="21"/>
      <c r="D2134" s="21"/>
      <c r="E2134" s="21"/>
      <c r="F2134" s="21"/>
      <c r="G2134" s="21"/>
      <c r="H2134" s="21"/>
      <c r="I2134" s="21"/>
      <c r="J2134" s="21"/>
      <c r="K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V2134" s="21"/>
      <c r="BW2134" s="21"/>
      <c r="BX2134" s="21"/>
      <c r="BY2134" s="21"/>
      <c r="BZ2134" s="21"/>
      <c r="CA2134" s="21"/>
      <c r="CB2134" s="21"/>
      <c r="CC2134" s="21"/>
      <c r="CD2134" s="21"/>
      <c r="CE2134" s="21"/>
      <c r="CF2134" s="21"/>
      <c r="DH2134" s="21"/>
      <c r="DI2134" s="21"/>
    </row>
    <row r="2135" spans="1:113" x14ac:dyDescent="0.25">
      <c r="A2135" s="21"/>
      <c r="B2135" s="21"/>
      <c r="C2135" s="21"/>
      <c r="D2135" s="21"/>
      <c r="E2135" s="21"/>
      <c r="F2135" s="21"/>
      <c r="G2135" s="21"/>
      <c r="H2135" s="21"/>
      <c r="I2135" s="21"/>
      <c r="J2135" s="21"/>
      <c r="K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V2135" s="21"/>
      <c r="BW2135" s="21"/>
      <c r="BX2135" s="21"/>
      <c r="BY2135" s="21"/>
      <c r="BZ2135" s="21"/>
      <c r="CA2135" s="21"/>
      <c r="CB2135" s="21"/>
      <c r="CC2135" s="21"/>
      <c r="CD2135" s="21"/>
      <c r="CE2135" s="21"/>
      <c r="CF2135" s="21"/>
      <c r="DH2135" s="21"/>
      <c r="DI2135" s="21"/>
    </row>
    <row r="2136" spans="1:113" x14ac:dyDescent="0.25">
      <c r="A2136" s="21"/>
      <c r="B2136" s="21"/>
      <c r="C2136" s="21"/>
      <c r="D2136" s="21"/>
      <c r="E2136" s="21"/>
      <c r="F2136" s="21"/>
      <c r="G2136" s="21"/>
      <c r="H2136" s="21"/>
      <c r="I2136" s="21"/>
      <c r="J2136" s="21"/>
      <c r="K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V2136" s="21"/>
      <c r="BW2136" s="21"/>
      <c r="BX2136" s="21"/>
      <c r="BY2136" s="21"/>
      <c r="BZ2136" s="21"/>
      <c r="CA2136" s="21"/>
      <c r="CB2136" s="21"/>
      <c r="CC2136" s="21"/>
      <c r="CD2136" s="21"/>
      <c r="CE2136" s="21"/>
      <c r="CF2136" s="21"/>
      <c r="DH2136" s="21"/>
      <c r="DI2136" s="21"/>
    </row>
    <row r="2137" spans="1:113" x14ac:dyDescent="0.25">
      <c r="A2137" s="21"/>
      <c r="B2137" s="21"/>
      <c r="C2137" s="21"/>
      <c r="D2137" s="21"/>
      <c r="E2137" s="21"/>
      <c r="F2137" s="21"/>
      <c r="G2137" s="21"/>
      <c r="H2137" s="21"/>
      <c r="I2137" s="21"/>
      <c r="J2137" s="21"/>
      <c r="K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V2137" s="21"/>
      <c r="BW2137" s="21"/>
      <c r="BX2137" s="21"/>
      <c r="BY2137" s="21"/>
      <c r="BZ2137" s="21"/>
      <c r="CA2137" s="21"/>
      <c r="CB2137" s="21"/>
      <c r="CC2137" s="21"/>
      <c r="CD2137" s="21"/>
      <c r="CE2137" s="21"/>
      <c r="CF2137" s="21"/>
      <c r="DH2137" s="21"/>
      <c r="DI2137" s="21"/>
    </row>
    <row r="2138" spans="1:113" x14ac:dyDescent="0.25">
      <c r="A2138" s="21"/>
      <c r="B2138" s="21"/>
      <c r="C2138" s="21"/>
      <c r="D2138" s="21"/>
      <c r="E2138" s="21"/>
      <c r="F2138" s="21"/>
      <c r="G2138" s="21"/>
      <c r="H2138" s="21"/>
      <c r="I2138" s="21"/>
      <c r="J2138" s="21"/>
      <c r="K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V2138" s="21"/>
      <c r="BW2138" s="21"/>
      <c r="BX2138" s="21"/>
      <c r="BY2138" s="21"/>
      <c r="BZ2138" s="21"/>
      <c r="CA2138" s="21"/>
      <c r="CB2138" s="21"/>
      <c r="CC2138" s="21"/>
      <c r="CD2138" s="21"/>
      <c r="CE2138" s="21"/>
      <c r="CF2138" s="21"/>
      <c r="DH2138" s="21"/>
      <c r="DI2138" s="21"/>
    </row>
    <row r="2139" spans="1:113" x14ac:dyDescent="0.25">
      <c r="A2139" s="21"/>
      <c r="B2139" s="21"/>
      <c r="C2139" s="21"/>
      <c r="D2139" s="21"/>
      <c r="E2139" s="21"/>
      <c r="F2139" s="21"/>
      <c r="G2139" s="21"/>
      <c r="H2139" s="21"/>
      <c r="I2139" s="21"/>
      <c r="J2139" s="21"/>
      <c r="K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V2139" s="21"/>
      <c r="BW2139" s="21"/>
      <c r="BX2139" s="21"/>
      <c r="BY2139" s="21"/>
      <c r="BZ2139" s="21"/>
      <c r="CA2139" s="21"/>
      <c r="CB2139" s="21"/>
      <c r="CC2139" s="21"/>
      <c r="CD2139" s="21"/>
      <c r="CE2139" s="21"/>
      <c r="CF2139" s="21"/>
      <c r="DH2139" s="21"/>
      <c r="DI2139" s="21"/>
    </row>
    <row r="2140" spans="1:113" x14ac:dyDescent="0.25">
      <c r="A2140" s="21"/>
      <c r="B2140" s="21"/>
      <c r="C2140" s="21"/>
      <c r="D2140" s="21"/>
      <c r="E2140" s="21"/>
      <c r="F2140" s="21"/>
      <c r="G2140" s="21"/>
      <c r="H2140" s="21"/>
      <c r="I2140" s="21"/>
      <c r="J2140" s="21"/>
      <c r="K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V2140" s="21"/>
      <c r="BW2140" s="21"/>
      <c r="BX2140" s="21"/>
      <c r="BY2140" s="21"/>
      <c r="BZ2140" s="21"/>
      <c r="CA2140" s="21"/>
      <c r="CB2140" s="21"/>
      <c r="CC2140" s="21"/>
      <c r="CD2140" s="21"/>
      <c r="CE2140" s="21"/>
      <c r="CF2140" s="21"/>
      <c r="DH2140" s="21"/>
      <c r="DI2140" s="21"/>
    </row>
    <row r="2141" spans="1:113" x14ac:dyDescent="0.25">
      <c r="A2141" s="21"/>
      <c r="B2141" s="21"/>
      <c r="C2141" s="21"/>
      <c r="D2141" s="21"/>
      <c r="E2141" s="21"/>
      <c r="F2141" s="21"/>
      <c r="G2141" s="21"/>
      <c r="H2141" s="21"/>
      <c r="I2141" s="21"/>
      <c r="J2141" s="21"/>
      <c r="K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V2141" s="21"/>
      <c r="BW2141" s="21"/>
      <c r="BX2141" s="21"/>
      <c r="BY2141" s="21"/>
      <c r="BZ2141" s="21"/>
      <c r="CA2141" s="21"/>
      <c r="CB2141" s="21"/>
      <c r="CC2141" s="21"/>
      <c r="CD2141" s="21"/>
      <c r="CE2141" s="21"/>
      <c r="CF2141" s="21"/>
      <c r="DH2141" s="21"/>
      <c r="DI2141" s="21"/>
    </row>
    <row r="2142" spans="1:113" x14ac:dyDescent="0.25">
      <c r="A2142" s="21"/>
      <c r="B2142" s="21"/>
      <c r="C2142" s="21"/>
      <c r="D2142" s="21"/>
      <c r="E2142" s="21"/>
      <c r="F2142" s="21"/>
      <c r="G2142" s="21"/>
      <c r="H2142" s="21"/>
      <c r="I2142" s="21"/>
      <c r="J2142" s="21"/>
      <c r="K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V2142" s="21"/>
      <c r="BW2142" s="21"/>
      <c r="BX2142" s="21"/>
      <c r="BY2142" s="21"/>
      <c r="BZ2142" s="21"/>
      <c r="CA2142" s="21"/>
      <c r="CB2142" s="21"/>
      <c r="CC2142" s="21"/>
      <c r="CD2142" s="21"/>
      <c r="CE2142" s="21"/>
      <c r="CF2142" s="21"/>
      <c r="DH2142" s="21"/>
      <c r="DI2142" s="21"/>
    </row>
    <row r="2143" spans="1:113" x14ac:dyDescent="0.25">
      <c r="A2143" s="21"/>
      <c r="B2143" s="21"/>
      <c r="C2143" s="21"/>
      <c r="D2143" s="21"/>
      <c r="E2143" s="21"/>
      <c r="F2143" s="21"/>
      <c r="G2143" s="21"/>
      <c r="H2143" s="21"/>
      <c r="I2143" s="21"/>
      <c r="J2143" s="21"/>
      <c r="K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V2143" s="21"/>
      <c r="BW2143" s="21"/>
      <c r="BX2143" s="21"/>
      <c r="BY2143" s="21"/>
      <c r="BZ2143" s="21"/>
      <c r="CA2143" s="21"/>
      <c r="CB2143" s="21"/>
      <c r="CC2143" s="21"/>
      <c r="CD2143" s="21"/>
      <c r="CE2143" s="21"/>
      <c r="CF2143" s="21"/>
      <c r="DH2143" s="21"/>
      <c r="DI2143" s="21"/>
    </row>
    <row r="2144" spans="1:113" x14ac:dyDescent="0.25">
      <c r="A2144" s="21"/>
      <c r="B2144" s="21"/>
      <c r="C2144" s="21"/>
      <c r="D2144" s="21"/>
      <c r="E2144" s="21"/>
      <c r="F2144" s="21"/>
      <c r="G2144" s="21"/>
      <c r="H2144" s="21"/>
      <c r="I2144" s="21"/>
      <c r="J2144" s="21"/>
      <c r="K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V2144" s="21"/>
      <c r="BW2144" s="21"/>
      <c r="BX2144" s="21"/>
      <c r="BY2144" s="21"/>
      <c r="BZ2144" s="21"/>
      <c r="CA2144" s="21"/>
      <c r="CB2144" s="21"/>
      <c r="CC2144" s="21"/>
      <c r="CD2144" s="21"/>
      <c r="CE2144" s="21"/>
      <c r="CF2144" s="21"/>
      <c r="DH2144" s="21"/>
      <c r="DI2144" s="21"/>
    </row>
    <row r="2145" spans="1:113" x14ac:dyDescent="0.25">
      <c r="A2145" s="21"/>
      <c r="B2145" s="21"/>
      <c r="C2145" s="21"/>
      <c r="D2145" s="21"/>
      <c r="E2145" s="21"/>
      <c r="F2145" s="21"/>
      <c r="G2145" s="21"/>
      <c r="H2145" s="21"/>
      <c r="I2145" s="21"/>
      <c r="J2145" s="21"/>
      <c r="K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V2145" s="21"/>
      <c r="BW2145" s="21"/>
      <c r="BX2145" s="21"/>
      <c r="BY2145" s="21"/>
      <c r="BZ2145" s="21"/>
      <c r="CA2145" s="21"/>
      <c r="CB2145" s="21"/>
      <c r="CC2145" s="21"/>
      <c r="CD2145" s="21"/>
      <c r="CE2145" s="21"/>
      <c r="CF2145" s="21"/>
      <c r="DH2145" s="21"/>
      <c r="DI2145" s="21"/>
    </row>
    <row r="2146" spans="1:113" x14ac:dyDescent="0.25">
      <c r="A2146" s="21"/>
      <c r="B2146" s="21"/>
      <c r="C2146" s="21"/>
      <c r="D2146" s="21"/>
      <c r="E2146" s="21"/>
      <c r="F2146" s="21"/>
      <c r="G2146" s="21"/>
      <c r="H2146" s="21"/>
      <c r="I2146" s="21"/>
      <c r="J2146" s="21"/>
      <c r="K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V2146" s="21"/>
      <c r="BW2146" s="21"/>
      <c r="BX2146" s="21"/>
      <c r="BY2146" s="21"/>
      <c r="BZ2146" s="21"/>
      <c r="CA2146" s="21"/>
      <c r="CB2146" s="21"/>
      <c r="CC2146" s="21"/>
      <c r="CD2146" s="21"/>
      <c r="CE2146" s="21"/>
      <c r="CF2146" s="21"/>
      <c r="DH2146" s="21"/>
      <c r="DI2146" s="21"/>
    </row>
    <row r="2147" spans="1:113" x14ac:dyDescent="0.25">
      <c r="A2147" s="21"/>
      <c r="B2147" s="21"/>
      <c r="C2147" s="21"/>
      <c r="D2147" s="21"/>
      <c r="E2147" s="21"/>
      <c r="F2147" s="21"/>
      <c r="G2147" s="21"/>
      <c r="H2147" s="21"/>
      <c r="I2147" s="21"/>
      <c r="J2147" s="21"/>
      <c r="K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V2147" s="21"/>
      <c r="BW2147" s="21"/>
      <c r="BX2147" s="21"/>
      <c r="BY2147" s="21"/>
      <c r="BZ2147" s="21"/>
      <c r="CA2147" s="21"/>
      <c r="CB2147" s="21"/>
      <c r="CC2147" s="21"/>
      <c r="CD2147" s="21"/>
      <c r="CE2147" s="21"/>
      <c r="CF2147" s="21"/>
      <c r="DH2147" s="21"/>
      <c r="DI2147" s="21"/>
    </row>
    <row r="2148" spans="1:113" x14ac:dyDescent="0.25">
      <c r="A2148" s="21"/>
      <c r="B2148" s="21"/>
      <c r="C2148" s="21"/>
      <c r="D2148" s="21"/>
      <c r="E2148" s="21"/>
      <c r="F2148" s="21"/>
      <c r="G2148" s="21"/>
      <c r="H2148" s="21"/>
      <c r="I2148" s="21"/>
      <c r="J2148" s="21"/>
      <c r="K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V2148" s="21"/>
      <c r="BW2148" s="21"/>
      <c r="BX2148" s="21"/>
      <c r="BY2148" s="21"/>
      <c r="BZ2148" s="21"/>
      <c r="CA2148" s="21"/>
      <c r="CB2148" s="21"/>
      <c r="CC2148" s="21"/>
      <c r="CD2148" s="21"/>
      <c r="CE2148" s="21"/>
      <c r="CF2148" s="21"/>
      <c r="DH2148" s="21"/>
      <c r="DI2148" s="21"/>
    </row>
    <row r="2149" spans="1:113" x14ac:dyDescent="0.25">
      <c r="A2149" s="21"/>
      <c r="B2149" s="21"/>
      <c r="C2149" s="21"/>
      <c r="D2149" s="21"/>
      <c r="E2149" s="21"/>
      <c r="F2149" s="21"/>
      <c r="G2149" s="21"/>
      <c r="H2149" s="21"/>
      <c r="I2149" s="21"/>
      <c r="J2149" s="21"/>
      <c r="K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V2149" s="21"/>
      <c r="BW2149" s="21"/>
      <c r="BX2149" s="21"/>
      <c r="BY2149" s="21"/>
      <c r="BZ2149" s="21"/>
      <c r="CA2149" s="21"/>
      <c r="CB2149" s="21"/>
      <c r="CC2149" s="21"/>
      <c r="CD2149" s="21"/>
      <c r="CE2149" s="21"/>
      <c r="CF2149" s="21"/>
      <c r="DH2149" s="21"/>
      <c r="DI2149" s="21"/>
    </row>
    <row r="2150" spans="1:113" x14ac:dyDescent="0.25">
      <c r="A2150" s="21"/>
      <c r="B2150" s="21"/>
      <c r="C2150" s="21"/>
      <c r="D2150" s="21"/>
      <c r="E2150" s="21"/>
      <c r="F2150" s="21"/>
      <c r="G2150" s="21"/>
      <c r="H2150" s="21"/>
      <c r="I2150" s="21"/>
      <c r="J2150" s="21"/>
      <c r="K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V2150" s="21"/>
      <c r="BW2150" s="21"/>
      <c r="BX2150" s="21"/>
      <c r="BY2150" s="21"/>
      <c r="BZ2150" s="21"/>
      <c r="CA2150" s="21"/>
      <c r="CB2150" s="21"/>
      <c r="CC2150" s="21"/>
      <c r="CD2150" s="21"/>
      <c r="CE2150" s="21"/>
      <c r="CF2150" s="21"/>
      <c r="DH2150" s="21"/>
      <c r="DI2150" s="21"/>
    </row>
    <row r="2151" spans="1:113" x14ac:dyDescent="0.25">
      <c r="A2151" s="21"/>
      <c r="B2151" s="21"/>
      <c r="C2151" s="21"/>
      <c r="D2151" s="21"/>
      <c r="E2151" s="21"/>
      <c r="F2151" s="21"/>
      <c r="G2151" s="21"/>
      <c r="H2151" s="21"/>
      <c r="I2151" s="21"/>
      <c r="J2151" s="21"/>
      <c r="K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V2151" s="21"/>
      <c r="BW2151" s="21"/>
      <c r="BX2151" s="21"/>
      <c r="BY2151" s="21"/>
      <c r="BZ2151" s="21"/>
      <c r="CA2151" s="21"/>
      <c r="CB2151" s="21"/>
      <c r="CC2151" s="21"/>
      <c r="CD2151" s="21"/>
      <c r="CE2151" s="21"/>
      <c r="CF2151" s="21"/>
      <c r="DH2151" s="21"/>
      <c r="DI2151" s="21"/>
    </row>
    <row r="2152" spans="1:113" x14ac:dyDescent="0.25">
      <c r="A2152" s="21"/>
      <c r="B2152" s="21"/>
      <c r="C2152" s="21"/>
      <c r="D2152" s="21"/>
      <c r="E2152" s="21"/>
      <c r="F2152" s="21"/>
      <c r="G2152" s="21"/>
      <c r="H2152" s="21"/>
      <c r="I2152" s="21"/>
      <c r="J2152" s="21"/>
      <c r="K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V2152" s="21"/>
      <c r="BW2152" s="21"/>
      <c r="BX2152" s="21"/>
      <c r="BY2152" s="21"/>
      <c r="BZ2152" s="21"/>
      <c r="CA2152" s="21"/>
      <c r="CB2152" s="21"/>
      <c r="CC2152" s="21"/>
      <c r="CD2152" s="21"/>
      <c r="CE2152" s="21"/>
      <c r="CF2152" s="21"/>
      <c r="DH2152" s="21"/>
      <c r="DI2152" s="21"/>
    </row>
    <row r="2153" spans="1:113" x14ac:dyDescent="0.25">
      <c r="A2153" s="21"/>
      <c r="B2153" s="21"/>
      <c r="C2153" s="21"/>
      <c r="D2153" s="21"/>
      <c r="E2153" s="21"/>
      <c r="F2153" s="21"/>
      <c r="G2153" s="21"/>
      <c r="H2153" s="21"/>
      <c r="I2153" s="21"/>
      <c r="J2153" s="21"/>
      <c r="K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V2153" s="21"/>
      <c r="BW2153" s="21"/>
      <c r="BX2153" s="21"/>
      <c r="BY2153" s="21"/>
      <c r="BZ2153" s="21"/>
      <c r="CA2153" s="21"/>
      <c r="CB2153" s="21"/>
      <c r="CC2153" s="21"/>
      <c r="CD2153" s="21"/>
      <c r="CE2153" s="21"/>
      <c r="CF2153" s="21"/>
      <c r="DH2153" s="21"/>
      <c r="DI2153" s="21"/>
    </row>
    <row r="2154" spans="1:113" x14ac:dyDescent="0.25">
      <c r="A2154" s="21"/>
      <c r="B2154" s="21"/>
      <c r="C2154" s="21"/>
      <c r="D2154" s="21"/>
      <c r="E2154" s="21"/>
      <c r="F2154" s="21"/>
      <c r="G2154" s="21"/>
      <c r="H2154" s="21"/>
      <c r="I2154" s="21"/>
      <c r="J2154" s="21"/>
      <c r="K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V2154" s="21"/>
      <c r="BW2154" s="21"/>
      <c r="BX2154" s="21"/>
      <c r="BY2154" s="21"/>
      <c r="BZ2154" s="21"/>
      <c r="CA2154" s="21"/>
      <c r="CB2154" s="21"/>
      <c r="CC2154" s="21"/>
      <c r="CD2154" s="21"/>
      <c r="CE2154" s="21"/>
      <c r="CF2154" s="21"/>
      <c r="DH2154" s="21"/>
      <c r="DI2154" s="21"/>
    </row>
    <row r="2155" spans="1:113" x14ac:dyDescent="0.25">
      <c r="A2155" s="21"/>
      <c r="B2155" s="21"/>
      <c r="C2155" s="21"/>
      <c r="D2155" s="21"/>
      <c r="E2155" s="21"/>
      <c r="F2155" s="21"/>
      <c r="G2155" s="21"/>
      <c r="H2155" s="21"/>
      <c r="I2155" s="21"/>
      <c r="J2155" s="21"/>
      <c r="K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V2155" s="21"/>
      <c r="BW2155" s="21"/>
      <c r="BX2155" s="21"/>
      <c r="BY2155" s="21"/>
      <c r="BZ2155" s="21"/>
      <c r="CA2155" s="21"/>
      <c r="CB2155" s="21"/>
      <c r="CC2155" s="21"/>
      <c r="CD2155" s="21"/>
      <c r="CE2155" s="21"/>
      <c r="CF2155" s="21"/>
      <c r="DH2155" s="21"/>
      <c r="DI2155" s="21"/>
    </row>
    <row r="2156" spans="1:113" x14ac:dyDescent="0.25">
      <c r="A2156" s="21"/>
      <c r="B2156" s="21"/>
      <c r="C2156" s="21"/>
      <c r="D2156" s="21"/>
      <c r="E2156" s="21"/>
      <c r="F2156" s="21"/>
      <c r="G2156" s="21"/>
      <c r="H2156" s="21"/>
      <c r="I2156" s="21"/>
      <c r="J2156" s="21"/>
      <c r="K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V2156" s="21"/>
      <c r="BW2156" s="21"/>
      <c r="BX2156" s="21"/>
      <c r="BY2156" s="21"/>
      <c r="BZ2156" s="21"/>
      <c r="CA2156" s="21"/>
      <c r="CB2156" s="21"/>
      <c r="CC2156" s="21"/>
      <c r="CD2156" s="21"/>
      <c r="CE2156" s="21"/>
      <c r="CF2156" s="21"/>
      <c r="DH2156" s="21"/>
      <c r="DI2156" s="21"/>
    </row>
    <row r="2157" spans="1:113" x14ac:dyDescent="0.25">
      <c r="A2157" s="21"/>
      <c r="B2157" s="21"/>
      <c r="C2157" s="21"/>
      <c r="D2157" s="21"/>
      <c r="E2157" s="21"/>
      <c r="F2157" s="21"/>
      <c r="G2157" s="21"/>
      <c r="H2157" s="21"/>
      <c r="I2157" s="21"/>
      <c r="J2157" s="21"/>
      <c r="K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V2157" s="21"/>
      <c r="BW2157" s="21"/>
      <c r="BX2157" s="21"/>
      <c r="BY2157" s="21"/>
      <c r="BZ2157" s="21"/>
      <c r="CA2157" s="21"/>
      <c r="CB2157" s="21"/>
      <c r="CC2157" s="21"/>
      <c r="CD2157" s="21"/>
      <c r="CE2157" s="21"/>
      <c r="CF2157" s="21"/>
      <c r="DH2157" s="21"/>
      <c r="DI2157" s="21"/>
    </row>
    <row r="2158" spans="1:113" x14ac:dyDescent="0.25">
      <c r="A2158" s="21"/>
      <c r="B2158" s="21"/>
      <c r="C2158" s="21"/>
      <c r="D2158" s="21"/>
      <c r="E2158" s="21"/>
      <c r="F2158" s="21"/>
      <c r="G2158" s="21"/>
      <c r="H2158" s="21"/>
      <c r="I2158" s="21"/>
      <c r="J2158" s="21"/>
      <c r="K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V2158" s="21"/>
      <c r="BW2158" s="21"/>
      <c r="BX2158" s="21"/>
      <c r="BY2158" s="21"/>
      <c r="BZ2158" s="21"/>
      <c r="CA2158" s="21"/>
      <c r="CB2158" s="21"/>
      <c r="CC2158" s="21"/>
      <c r="CD2158" s="21"/>
      <c r="CE2158" s="21"/>
      <c r="CF2158" s="21"/>
      <c r="DH2158" s="21"/>
      <c r="DI2158" s="21"/>
    </row>
    <row r="2159" spans="1:113" x14ac:dyDescent="0.25">
      <c r="A2159" s="21"/>
      <c r="B2159" s="21"/>
      <c r="C2159" s="21"/>
      <c r="D2159" s="21"/>
      <c r="E2159" s="21"/>
      <c r="F2159" s="21"/>
      <c r="G2159" s="21"/>
      <c r="H2159" s="21"/>
      <c r="I2159" s="21"/>
      <c r="J2159" s="21"/>
      <c r="K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V2159" s="21"/>
      <c r="BW2159" s="21"/>
      <c r="BX2159" s="21"/>
      <c r="BY2159" s="21"/>
      <c r="BZ2159" s="21"/>
      <c r="CA2159" s="21"/>
      <c r="CB2159" s="21"/>
      <c r="CC2159" s="21"/>
      <c r="CD2159" s="21"/>
      <c r="CE2159" s="21"/>
      <c r="CF2159" s="21"/>
      <c r="DH2159" s="21"/>
      <c r="DI2159" s="21"/>
    </row>
    <row r="2160" spans="1:113" x14ac:dyDescent="0.25">
      <c r="A2160" s="21"/>
      <c r="B2160" s="21"/>
      <c r="C2160" s="21"/>
      <c r="D2160" s="21"/>
      <c r="E2160" s="21"/>
      <c r="F2160" s="21"/>
      <c r="G2160" s="21"/>
      <c r="H2160" s="21"/>
      <c r="I2160" s="21"/>
      <c r="J2160" s="21"/>
      <c r="K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V2160" s="21"/>
      <c r="BW2160" s="21"/>
      <c r="BX2160" s="21"/>
      <c r="BY2160" s="21"/>
      <c r="BZ2160" s="21"/>
      <c r="CA2160" s="21"/>
      <c r="CB2160" s="21"/>
      <c r="CC2160" s="21"/>
      <c r="CD2160" s="21"/>
      <c r="CE2160" s="21"/>
      <c r="CF2160" s="21"/>
      <c r="DH2160" s="21"/>
      <c r="DI2160" s="21"/>
    </row>
    <row r="2161" spans="1:113" x14ac:dyDescent="0.25">
      <c r="A2161" s="21"/>
      <c r="B2161" s="21"/>
      <c r="C2161" s="21"/>
      <c r="D2161" s="21"/>
      <c r="E2161" s="21"/>
      <c r="F2161" s="21"/>
      <c r="G2161" s="21"/>
      <c r="H2161" s="21"/>
      <c r="I2161" s="21"/>
      <c r="J2161" s="21"/>
      <c r="K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V2161" s="21"/>
      <c r="BW2161" s="21"/>
      <c r="BX2161" s="21"/>
      <c r="BY2161" s="21"/>
      <c r="BZ2161" s="21"/>
      <c r="CA2161" s="21"/>
      <c r="CB2161" s="21"/>
      <c r="CC2161" s="21"/>
      <c r="CD2161" s="21"/>
      <c r="CE2161" s="21"/>
      <c r="CF2161" s="21"/>
      <c r="DH2161" s="21"/>
      <c r="DI2161" s="21"/>
    </row>
    <row r="2162" spans="1:113" x14ac:dyDescent="0.25">
      <c r="A2162" s="21"/>
      <c r="B2162" s="21"/>
      <c r="C2162" s="21"/>
      <c r="D2162" s="21"/>
      <c r="E2162" s="21"/>
      <c r="F2162" s="21"/>
      <c r="G2162" s="21"/>
      <c r="H2162" s="21"/>
      <c r="I2162" s="21"/>
      <c r="J2162" s="21"/>
      <c r="K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V2162" s="21"/>
      <c r="BW2162" s="21"/>
      <c r="BX2162" s="21"/>
      <c r="BY2162" s="21"/>
      <c r="BZ2162" s="21"/>
      <c r="CA2162" s="21"/>
      <c r="CB2162" s="21"/>
      <c r="CC2162" s="21"/>
      <c r="CD2162" s="21"/>
      <c r="CE2162" s="21"/>
      <c r="CF2162" s="21"/>
      <c r="DH2162" s="21"/>
      <c r="DI2162" s="21"/>
    </row>
    <row r="2163" spans="1:113" x14ac:dyDescent="0.25">
      <c r="A2163" s="21"/>
      <c r="B2163" s="21"/>
      <c r="C2163" s="21"/>
      <c r="D2163" s="21"/>
      <c r="E2163" s="21"/>
      <c r="F2163" s="21"/>
      <c r="G2163" s="21"/>
      <c r="H2163" s="21"/>
      <c r="I2163" s="21"/>
      <c r="J2163" s="21"/>
      <c r="K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V2163" s="21"/>
      <c r="BW2163" s="21"/>
      <c r="BX2163" s="21"/>
      <c r="BY2163" s="21"/>
      <c r="BZ2163" s="21"/>
      <c r="CA2163" s="21"/>
      <c r="CB2163" s="21"/>
      <c r="CC2163" s="21"/>
      <c r="CD2163" s="21"/>
      <c r="CE2163" s="21"/>
      <c r="CF2163" s="21"/>
      <c r="DH2163" s="21"/>
      <c r="DI2163" s="21"/>
    </row>
    <row r="2164" spans="1:113" x14ac:dyDescent="0.25">
      <c r="A2164" s="21"/>
      <c r="B2164" s="21"/>
      <c r="C2164" s="21"/>
      <c r="D2164" s="21"/>
      <c r="E2164" s="21"/>
      <c r="F2164" s="21"/>
      <c r="G2164" s="21"/>
      <c r="H2164" s="21"/>
      <c r="I2164" s="21"/>
      <c r="J2164" s="21"/>
      <c r="K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V2164" s="21"/>
      <c r="BW2164" s="21"/>
      <c r="BX2164" s="21"/>
      <c r="BY2164" s="21"/>
      <c r="BZ2164" s="21"/>
      <c r="CA2164" s="21"/>
      <c r="CB2164" s="21"/>
      <c r="CC2164" s="21"/>
      <c r="CD2164" s="21"/>
      <c r="CE2164" s="21"/>
      <c r="CF2164" s="21"/>
      <c r="DH2164" s="21"/>
      <c r="DI2164" s="21"/>
    </row>
    <row r="2165" spans="1:113" x14ac:dyDescent="0.25">
      <c r="A2165" s="21"/>
      <c r="B2165" s="21"/>
      <c r="C2165" s="21"/>
      <c r="D2165" s="21"/>
      <c r="E2165" s="21"/>
      <c r="F2165" s="21"/>
      <c r="G2165" s="21"/>
      <c r="H2165" s="21"/>
      <c r="I2165" s="21"/>
      <c r="J2165" s="21"/>
      <c r="K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V2165" s="21"/>
      <c r="BW2165" s="21"/>
      <c r="BX2165" s="21"/>
      <c r="BY2165" s="21"/>
      <c r="BZ2165" s="21"/>
      <c r="CA2165" s="21"/>
      <c r="CB2165" s="21"/>
      <c r="CC2165" s="21"/>
      <c r="CD2165" s="21"/>
      <c r="CE2165" s="21"/>
      <c r="CF2165" s="21"/>
      <c r="DH2165" s="21"/>
      <c r="DI2165" s="21"/>
    </row>
    <row r="2166" spans="1:113" x14ac:dyDescent="0.25">
      <c r="A2166" s="21"/>
      <c r="B2166" s="21"/>
      <c r="C2166" s="21"/>
      <c r="D2166" s="21"/>
      <c r="E2166" s="21"/>
      <c r="F2166" s="21"/>
      <c r="G2166" s="21"/>
      <c r="H2166" s="21"/>
      <c r="I2166" s="21"/>
      <c r="J2166" s="21"/>
      <c r="K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V2166" s="21"/>
      <c r="BW2166" s="21"/>
      <c r="BX2166" s="21"/>
      <c r="BY2166" s="21"/>
      <c r="BZ2166" s="21"/>
      <c r="CA2166" s="21"/>
      <c r="CB2166" s="21"/>
      <c r="CC2166" s="21"/>
      <c r="CD2166" s="21"/>
      <c r="CE2166" s="21"/>
      <c r="CF2166" s="21"/>
      <c r="DH2166" s="21"/>
      <c r="DI2166" s="21"/>
    </row>
    <row r="2167" spans="1:113" x14ac:dyDescent="0.25">
      <c r="A2167" s="21"/>
      <c r="B2167" s="21"/>
      <c r="C2167" s="21"/>
      <c r="D2167" s="21"/>
      <c r="E2167" s="21"/>
      <c r="F2167" s="21"/>
      <c r="G2167" s="21"/>
      <c r="H2167" s="21"/>
      <c r="I2167" s="21"/>
      <c r="J2167" s="21"/>
      <c r="K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V2167" s="21"/>
      <c r="BW2167" s="21"/>
      <c r="BX2167" s="21"/>
      <c r="BY2167" s="21"/>
      <c r="BZ2167" s="21"/>
      <c r="CA2167" s="21"/>
      <c r="CB2167" s="21"/>
      <c r="CC2167" s="21"/>
      <c r="CD2167" s="21"/>
      <c r="CE2167" s="21"/>
      <c r="CF2167" s="21"/>
      <c r="DH2167" s="21"/>
      <c r="DI2167" s="21"/>
    </row>
    <row r="2168" spans="1:113" x14ac:dyDescent="0.25">
      <c r="A2168" s="21"/>
      <c r="B2168" s="21"/>
      <c r="C2168" s="21"/>
      <c r="D2168" s="21"/>
      <c r="E2168" s="21"/>
      <c r="F2168" s="21"/>
      <c r="G2168" s="21"/>
      <c r="H2168" s="21"/>
      <c r="I2168" s="21"/>
      <c r="J2168" s="21"/>
      <c r="K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V2168" s="21"/>
      <c r="BW2168" s="21"/>
      <c r="BX2168" s="21"/>
      <c r="BY2168" s="21"/>
      <c r="BZ2168" s="21"/>
      <c r="CA2168" s="21"/>
      <c r="CB2168" s="21"/>
      <c r="CC2168" s="21"/>
      <c r="CD2168" s="21"/>
      <c r="CE2168" s="21"/>
      <c r="CF2168" s="21"/>
      <c r="DH2168" s="21"/>
      <c r="DI2168" s="21"/>
    </row>
    <row r="2169" spans="1:113" x14ac:dyDescent="0.25">
      <c r="A2169" s="21"/>
      <c r="B2169" s="21"/>
      <c r="C2169" s="21"/>
      <c r="D2169" s="21"/>
      <c r="E2169" s="21"/>
      <c r="F2169" s="21"/>
      <c r="G2169" s="21"/>
      <c r="H2169" s="21"/>
      <c r="I2169" s="21"/>
      <c r="J2169" s="21"/>
      <c r="K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V2169" s="21"/>
      <c r="BW2169" s="21"/>
      <c r="BX2169" s="21"/>
      <c r="BY2169" s="21"/>
      <c r="BZ2169" s="21"/>
      <c r="CA2169" s="21"/>
      <c r="CB2169" s="21"/>
      <c r="CC2169" s="21"/>
      <c r="CD2169" s="21"/>
      <c r="CE2169" s="21"/>
      <c r="CF2169" s="21"/>
      <c r="DH2169" s="21"/>
      <c r="DI2169" s="21"/>
    </row>
    <row r="2170" spans="1:113" x14ac:dyDescent="0.25">
      <c r="A2170" s="21"/>
      <c r="B2170" s="21"/>
      <c r="C2170" s="21"/>
      <c r="D2170" s="21"/>
      <c r="E2170" s="21"/>
      <c r="F2170" s="21"/>
      <c r="G2170" s="21"/>
      <c r="H2170" s="21"/>
      <c r="I2170" s="21"/>
      <c r="J2170" s="21"/>
      <c r="K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V2170" s="21"/>
      <c r="BW2170" s="21"/>
      <c r="BX2170" s="21"/>
      <c r="BY2170" s="21"/>
      <c r="BZ2170" s="21"/>
      <c r="CA2170" s="21"/>
      <c r="CB2170" s="21"/>
      <c r="CC2170" s="21"/>
      <c r="CD2170" s="21"/>
      <c r="CE2170" s="21"/>
      <c r="CF2170" s="21"/>
      <c r="DH2170" s="21"/>
      <c r="DI2170" s="21"/>
    </row>
    <row r="2171" spans="1:113" x14ac:dyDescent="0.25">
      <c r="A2171" s="21"/>
      <c r="B2171" s="21"/>
      <c r="C2171" s="21"/>
      <c r="D2171" s="21"/>
      <c r="E2171" s="21"/>
      <c r="F2171" s="21"/>
      <c r="G2171" s="21"/>
      <c r="H2171" s="21"/>
      <c r="I2171" s="21"/>
      <c r="J2171" s="21"/>
      <c r="K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V2171" s="21"/>
      <c r="BW2171" s="21"/>
      <c r="BX2171" s="21"/>
      <c r="BY2171" s="21"/>
      <c r="BZ2171" s="21"/>
      <c r="CA2171" s="21"/>
      <c r="CB2171" s="21"/>
      <c r="CC2171" s="21"/>
      <c r="CD2171" s="21"/>
      <c r="CE2171" s="21"/>
      <c r="CF2171" s="21"/>
      <c r="DH2171" s="21"/>
      <c r="DI2171" s="21"/>
    </row>
    <row r="2172" spans="1:113" x14ac:dyDescent="0.25">
      <c r="A2172" s="21"/>
      <c r="B2172" s="21"/>
      <c r="C2172" s="21"/>
      <c r="D2172" s="21"/>
      <c r="E2172" s="21"/>
      <c r="F2172" s="21"/>
      <c r="G2172" s="21"/>
      <c r="H2172" s="21"/>
      <c r="I2172" s="21"/>
      <c r="J2172" s="21"/>
      <c r="K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V2172" s="21"/>
      <c r="BW2172" s="21"/>
      <c r="BX2172" s="21"/>
      <c r="BY2172" s="21"/>
      <c r="BZ2172" s="21"/>
      <c r="CA2172" s="21"/>
      <c r="CB2172" s="21"/>
      <c r="CC2172" s="21"/>
      <c r="CD2172" s="21"/>
      <c r="CE2172" s="21"/>
      <c r="CF2172" s="21"/>
      <c r="DH2172" s="21"/>
      <c r="DI2172" s="21"/>
    </row>
    <row r="2173" spans="1:113" x14ac:dyDescent="0.25">
      <c r="A2173" s="21"/>
      <c r="B2173" s="21"/>
      <c r="C2173" s="21"/>
      <c r="D2173" s="21"/>
      <c r="E2173" s="21"/>
      <c r="F2173" s="21"/>
      <c r="G2173" s="21"/>
      <c r="H2173" s="21"/>
      <c r="I2173" s="21"/>
      <c r="J2173" s="21"/>
      <c r="K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V2173" s="21"/>
      <c r="BW2173" s="21"/>
      <c r="BX2173" s="21"/>
      <c r="BY2173" s="21"/>
      <c r="BZ2173" s="21"/>
      <c r="CA2173" s="21"/>
      <c r="CB2173" s="21"/>
      <c r="CC2173" s="21"/>
      <c r="CD2173" s="21"/>
      <c r="CE2173" s="21"/>
      <c r="CF2173" s="21"/>
      <c r="DH2173" s="21"/>
      <c r="DI2173" s="21"/>
    </row>
    <row r="2174" spans="1:113" x14ac:dyDescent="0.25">
      <c r="A2174" s="21"/>
      <c r="B2174" s="21"/>
      <c r="C2174" s="21"/>
      <c r="D2174" s="21"/>
      <c r="E2174" s="21"/>
      <c r="F2174" s="21"/>
      <c r="G2174" s="21"/>
      <c r="H2174" s="21"/>
      <c r="I2174" s="21"/>
      <c r="J2174" s="21"/>
      <c r="K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V2174" s="21"/>
      <c r="BW2174" s="21"/>
      <c r="BX2174" s="21"/>
      <c r="BY2174" s="21"/>
      <c r="BZ2174" s="21"/>
      <c r="CA2174" s="21"/>
      <c r="CB2174" s="21"/>
      <c r="CC2174" s="21"/>
      <c r="CD2174" s="21"/>
      <c r="CE2174" s="21"/>
      <c r="CF2174" s="21"/>
      <c r="DH2174" s="21"/>
      <c r="DI2174" s="21"/>
    </row>
    <row r="2175" spans="1:113" x14ac:dyDescent="0.25">
      <c r="A2175" s="21"/>
      <c r="B2175" s="21"/>
      <c r="C2175" s="21"/>
      <c r="D2175" s="21"/>
      <c r="E2175" s="21"/>
      <c r="F2175" s="21"/>
      <c r="G2175" s="21"/>
      <c r="H2175" s="21"/>
      <c r="I2175" s="21"/>
      <c r="J2175" s="21"/>
      <c r="K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V2175" s="21"/>
      <c r="BW2175" s="21"/>
      <c r="BX2175" s="21"/>
      <c r="BY2175" s="21"/>
      <c r="BZ2175" s="21"/>
      <c r="CA2175" s="21"/>
      <c r="CB2175" s="21"/>
      <c r="CC2175" s="21"/>
      <c r="CD2175" s="21"/>
      <c r="CE2175" s="21"/>
      <c r="CF2175" s="21"/>
      <c r="DH2175" s="21"/>
      <c r="DI2175" s="21"/>
    </row>
    <row r="2176" spans="1:113" x14ac:dyDescent="0.25">
      <c r="A2176" s="21"/>
      <c r="B2176" s="21"/>
      <c r="C2176" s="21"/>
      <c r="D2176" s="21"/>
      <c r="E2176" s="21"/>
      <c r="F2176" s="21"/>
      <c r="G2176" s="21"/>
      <c r="H2176" s="21"/>
      <c r="I2176" s="21"/>
      <c r="J2176" s="21"/>
      <c r="K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V2176" s="21"/>
      <c r="BW2176" s="21"/>
      <c r="BX2176" s="21"/>
      <c r="BY2176" s="21"/>
      <c r="BZ2176" s="21"/>
      <c r="CA2176" s="21"/>
      <c r="CB2176" s="21"/>
      <c r="CC2176" s="21"/>
      <c r="CD2176" s="21"/>
      <c r="CE2176" s="21"/>
      <c r="CF2176" s="21"/>
      <c r="DH2176" s="21"/>
      <c r="DI2176" s="21"/>
    </row>
    <row r="2177" spans="1:113" x14ac:dyDescent="0.25">
      <c r="A2177" s="21"/>
      <c r="B2177" s="21"/>
      <c r="C2177" s="21"/>
      <c r="D2177" s="21"/>
      <c r="E2177" s="21"/>
      <c r="F2177" s="21"/>
      <c r="G2177" s="21"/>
      <c r="H2177" s="21"/>
      <c r="I2177" s="21"/>
      <c r="J2177" s="21"/>
      <c r="K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V2177" s="21"/>
      <c r="BW2177" s="21"/>
      <c r="BX2177" s="21"/>
      <c r="BY2177" s="21"/>
      <c r="BZ2177" s="21"/>
      <c r="CA2177" s="21"/>
      <c r="CB2177" s="21"/>
      <c r="CC2177" s="21"/>
      <c r="CD2177" s="21"/>
      <c r="CE2177" s="21"/>
      <c r="CF2177" s="21"/>
      <c r="DH2177" s="21"/>
      <c r="DI2177" s="21"/>
    </row>
    <row r="2178" spans="1:113" x14ac:dyDescent="0.25">
      <c r="A2178" s="21"/>
      <c r="B2178" s="21"/>
      <c r="C2178" s="21"/>
      <c r="D2178" s="21"/>
      <c r="E2178" s="21"/>
      <c r="F2178" s="21"/>
      <c r="G2178" s="21"/>
      <c r="H2178" s="21"/>
      <c r="I2178" s="21"/>
      <c r="J2178" s="21"/>
      <c r="K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V2178" s="21"/>
      <c r="BW2178" s="21"/>
      <c r="BX2178" s="21"/>
      <c r="BY2178" s="21"/>
      <c r="BZ2178" s="21"/>
      <c r="CA2178" s="21"/>
      <c r="CB2178" s="21"/>
      <c r="CC2178" s="21"/>
      <c r="CD2178" s="21"/>
      <c r="CE2178" s="21"/>
      <c r="CF2178" s="21"/>
      <c r="DH2178" s="21"/>
      <c r="DI2178" s="21"/>
    </row>
    <row r="2179" spans="1:113" x14ac:dyDescent="0.25">
      <c r="A2179" s="21"/>
      <c r="B2179" s="21"/>
      <c r="C2179" s="21"/>
      <c r="D2179" s="21"/>
      <c r="E2179" s="21"/>
      <c r="F2179" s="21"/>
      <c r="G2179" s="21"/>
      <c r="H2179" s="21"/>
      <c r="I2179" s="21"/>
      <c r="J2179" s="21"/>
      <c r="K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V2179" s="21"/>
      <c r="BW2179" s="21"/>
      <c r="BX2179" s="21"/>
      <c r="BY2179" s="21"/>
      <c r="BZ2179" s="21"/>
      <c r="CA2179" s="21"/>
      <c r="CB2179" s="21"/>
      <c r="CC2179" s="21"/>
      <c r="CD2179" s="21"/>
      <c r="CE2179" s="21"/>
      <c r="CF2179" s="21"/>
      <c r="DH2179" s="21"/>
      <c r="DI2179" s="21"/>
    </row>
    <row r="2180" spans="1:113" x14ac:dyDescent="0.25">
      <c r="A2180" s="21"/>
      <c r="B2180" s="21"/>
      <c r="C2180" s="21"/>
      <c r="D2180" s="21"/>
      <c r="E2180" s="21"/>
      <c r="F2180" s="21"/>
      <c r="G2180" s="21"/>
      <c r="H2180" s="21"/>
      <c r="I2180" s="21"/>
      <c r="J2180" s="21"/>
      <c r="K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V2180" s="21"/>
      <c r="BW2180" s="21"/>
      <c r="BX2180" s="21"/>
      <c r="BY2180" s="21"/>
      <c r="BZ2180" s="21"/>
      <c r="CA2180" s="21"/>
      <c r="CB2180" s="21"/>
      <c r="CC2180" s="21"/>
      <c r="CD2180" s="21"/>
      <c r="CE2180" s="21"/>
      <c r="CF2180" s="21"/>
      <c r="DH2180" s="21"/>
      <c r="DI2180" s="21"/>
    </row>
    <row r="2181" spans="1:113" x14ac:dyDescent="0.25">
      <c r="A2181" s="21"/>
      <c r="B2181" s="21"/>
      <c r="C2181" s="21"/>
      <c r="D2181" s="21"/>
      <c r="E2181" s="21"/>
      <c r="F2181" s="21"/>
      <c r="G2181" s="21"/>
      <c r="H2181" s="21"/>
      <c r="I2181" s="21"/>
      <c r="J2181" s="21"/>
      <c r="K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V2181" s="21"/>
      <c r="BW2181" s="21"/>
      <c r="BX2181" s="21"/>
      <c r="BY2181" s="21"/>
      <c r="BZ2181" s="21"/>
      <c r="CA2181" s="21"/>
      <c r="CB2181" s="21"/>
      <c r="CC2181" s="21"/>
      <c r="CD2181" s="21"/>
      <c r="CE2181" s="21"/>
      <c r="CF2181" s="21"/>
      <c r="DH2181" s="21"/>
      <c r="DI2181" s="21"/>
    </row>
    <row r="2182" spans="1:113" x14ac:dyDescent="0.25">
      <c r="A2182" s="21"/>
      <c r="B2182" s="21"/>
      <c r="C2182" s="21"/>
      <c r="D2182" s="21"/>
      <c r="E2182" s="21"/>
      <c r="F2182" s="21"/>
      <c r="G2182" s="21"/>
      <c r="H2182" s="21"/>
      <c r="I2182" s="21"/>
      <c r="J2182" s="21"/>
      <c r="K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V2182" s="21"/>
      <c r="BW2182" s="21"/>
      <c r="BX2182" s="21"/>
      <c r="BY2182" s="21"/>
      <c r="BZ2182" s="21"/>
      <c r="CA2182" s="21"/>
      <c r="CB2182" s="21"/>
      <c r="CC2182" s="21"/>
      <c r="CD2182" s="21"/>
      <c r="CE2182" s="21"/>
      <c r="CF2182" s="21"/>
      <c r="DH2182" s="21"/>
      <c r="DI2182" s="21"/>
    </row>
    <row r="2183" spans="1:113" x14ac:dyDescent="0.25">
      <c r="A2183" s="21"/>
      <c r="B2183" s="21"/>
      <c r="C2183" s="21"/>
      <c r="D2183" s="21"/>
      <c r="E2183" s="21"/>
      <c r="F2183" s="21"/>
      <c r="G2183" s="21"/>
      <c r="H2183" s="21"/>
      <c r="I2183" s="21"/>
      <c r="J2183" s="21"/>
      <c r="K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V2183" s="21"/>
      <c r="BW2183" s="21"/>
      <c r="BX2183" s="21"/>
      <c r="BY2183" s="21"/>
      <c r="BZ2183" s="21"/>
      <c r="CA2183" s="21"/>
      <c r="CB2183" s="21"/>
      <c r="CC2183" s="21"/>
      <c r="CD2183" s="21"/>
      <c r="CE2183" s="21"/>
      <c r="CF2183" s="21"/>
      <c r="DH2183" s="21"/>
      <c r="DI2183" s="21"/>
    </row>
    <row r="2184" spans="1:113" x14ac:dyDescent="0.25">
      <c r="A2184" s="21"/>
      <c r="B2184" s="21"/>
      <c r="C2184" s="21"/>
      <c r="D2184" s="21"/>
      <c r="E2184" s="21"/>
      <c r="F2184" s="21"/>
      <c r="G2184" s="21"/>
      <c r="H2184" s="21"/>
      <c r="I2184" s="21"/>
      <c r="J2184" s="21"/>
      <c r="K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V2184" s="21"/>
      <c r="BW2184" s="21"/>
      <c r="BX2184" s="21"/>
      <c r="BY2184" s="21"/>
      <c r="BZ2184" s="21"/>
      <c r="CA2184" s="21"/>
      <c r="CB2184" s="21"/>
      <c r="CC2184" s="21"/>
      <c r="CD2184" s="21"/>
      <c r="CE2184" s="21"/>
      <c r="CF2184" s="21"/>
      <c r="DH2184" s="21"/>
      <c r="DI2184" s="21"/>
    </row>
    <row r="2185" spans="1:113" x14ac:dyDescent="0.25">
      <c r="A2185" s="21"/>
      <c r="B2185" s="21"/>
      <c r="C2185" s="21"/>
      <c r="D2185" s="21"/>
      <c r="E2185" s="21"/>
      <c r="F2185" s="21"/>
      <c r="G2185" s="21"/>
      <c r="H2185" s="21"/>
      <c r="I2185" s="21"/>
      <c r="J2185" s="21"/>
      <c r="K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V2185" s="21"/>
      <c r="BW2185" s="21"/>
      <c r="BX2185" s="21"/>
      <c r="BY2185" s="21"/>
      <c r="BZ2185" s="21"/>
      <c r="CA2185" s="21"/>
      <c r="CB2185" s="21"/>
      <c r="CC2185" s="21"/>
      <c r="CD2185" s="21"/>
      <c r="CE2185" s="21"/>
      <c r="CF2185" s="21"/>
      <c r="DH2185" s="21"/>
      <c r="DI2185" s="21"/>
    </row>
    <row r="2186" spans="1:113" x14ac:dyDescent="0.25">
      <c r="A2186" s="21"/>
      <c r="B2186" s="21"/>
      <c r="C2186" s="21"/>
      <c r="D2186" s="21"/>
      <c r="E2186" s="21"/>
      <c r="F2186" s="21"/>
      <c r="G2186" s="21"/>
      <c r="H2186" s="21"/>
      <c r="I2186" s="21"/>
      <c r="J2186" s="21"/>
      <c r="K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V2186" s="21"/>
      <c r="BW2186" s="21"/>
      <c r="BX2186" s="21"/>
      <c r="BY2186" s="21"/>
      <c r="BZ2186" s="21"/>
      <c r="CA2186" s="21"/>
      <c r="CB2186" s="21"/>
      <c r="CC2186" s="21"/>
      <c r="CD2186" s="21"/>
      <c r="CE2186" s="21"/>
      <c r="CF2186" s="21"/>
      <c r="DH2186" s="21"/>
      <c r="DI2186" s="21"/>
    </row>
    <row r="2187" spans="1:113" x14ac:dyDescent="0.25">
      <c r="A2187" s="21"/>
      <c r="B2187" s="21"/>
      <c r="C2187" s="21"/>
      <c r="D2187" s="21"/>
      <c r="E2187" s="21"/>
      <c r="F2187" s="21"/>
      <c r="G2187" s="21"/>
      <c r="H2187" s="21"/>
      <c r="I2187" s="21"/>
      <c r="J2187" s="21"/>
      <c r="K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V2187" s="21"/>
      <c r="BW2187" s="21"/>
      <c r="BX2187" s="21"/>
      <c r="BY2187" s="21"/>
      <c r="BZ2187" s="21"/>
      <c r="CA2187" s="21"/>
      <c r="CB2187" s="21"/>
      <c r="CC2187" s="21"/>
      <c r="CD2187" s="21"/>
      <c r="CE2187" s="21"/>
      <c r="CF2187" s="21"/>
      <c r="DH2187" s="21"/>
      <c r="DI2187" s="21"/>
    </row>
    <row r="2188" spans="1:113" x14ac:dyDescent="0.25">
      <c r="A2188" s="21"/>
      <c r="B2188" s="21"/>
      <c r="C2188" s="21"/>
      <c r="D2188" s="21"/>
      <c r="E2188" s="21"/>
      <c r="F2188" s="21"/>
      <c r="G2188" s="21"/>
      <c r="H2188" s="21"/>
      <c r="I2188" s="21"/>
      <c r="J2188" s="21"/>
      <c r="K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V2188" s="21"/>
      <c r="BW2188" s="21"/>
      <c r="BX2188" s="21"/>
      <c r="BY2188" s="21"/>
      <c r="BZ2188" s="21"/>
      <c r="CA2188" s="21"/>
      <c r="CB2188" s="21"/>
      <c r="CC2188" s="21"/>
      <c r="CD2188" s="21"/>
      <c r="CE2188" s="21"/>
      <c r="CF2188" s="21"/>
      <c r="DH2188" s="21"/>
      <c r="DI2188" s="21"/>
    </row>
    <row r="2189" spans="1:113" x14ac:dyDescent="0.25">
      <c r="A2189" s="21"/>
      <c r="B2189" s="21"/>
      <c r="C2189" s="21"/>
      <c r="D2189" s="21"/>
      <c r="E2189" s="21"/>
      <c r="F2189" s="21"/>
      <c r="G2189" s="21"/>
      <c r="H2189" s="21"/>
      <c r="I2189" s="21"/>
      <c r="J2189" s="21"/>
      <c r="K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V2189" s="21"/>
      <c r="BW2189" s="21"/>
      <c r="BX2189" s="21"/>
      <c r="BY2189" s="21"/>
      <c r="BZ2189" s="21"/>
      <c r="CA2189" s="21"/>
      <c r="CB2189" s="21"/>
      <c r="CC2189" s="21"/>
      <c r="CD2189" s="21"/>
      <c r="CE2189" s="21"/>
      <c r="CF2189" s="21"/>
      <c r="DH2189" s="21"/>
      <c r="DI2189" s="21"/>
    </row>
    <row r="2190" spans="1:113" x14ac:dyDescent="0.25">
      <c r="A2190" s="21"/>
      <c r="B2190" s="21"/>
      <c r="C2190" s="21"/>
      <c r="D2190" s="21"/>
      <c r="E2190" s="21"/>
      <c r="F2190" s="21"/>
      <c r="G2190" s="21"/>
      <c r="H2190" s="21"/>
      <c r="I2190" s="21"/>
      <c r="J2190" s="21"/>
      <c r="K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V2190" s="21"/>
      <c r="BW2190" s="21"/>
      <c r="BX2190" s="21"/>
      <c r="BY2190" s="21"/>
      <c r="BZ2190" s="21"/>
      <c r="CA2190" s="21"/>
      <c r="CB2190" s="21"/>
      <c r="CC2190" s="21"/>
      <c r="CD2190" s="21"/>
      <c r="CE2190" s="21"/>
      <c r="CF2190" s="21"/>
      <c r="DH2190" s="21"/>
      <c r="DI2190" s="21"/>
    </row>
    <row r="2191" spans="1:113" x14ac:dyDescent="0.25">
      <c r="A2191" s="21"/>
      <c r="B2191" s="21"/>
      <c r="C2191" s="21"/>
      <c r="D2191" s="21"/>
      <c r="E2191" s="21"/>
      <c r="F2191" s="21"/>
      <c r="G2191" s="21"/>
      <c r="H2191" s="21"/>
      <c r="I2191" s="21"/>
      <c r="J2191" s="21"/>
      <c r="K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V2191" s="21"/>
      <c r="BW2191" s="21"/>
      <c r="BX2191" s="21"/>
      <c r="BY2191" s="21"/>
      <c r="BZ2191" s="21"/>
      <c r="CA2191" s="21"/>
      <c r="CB2191" s="21"/>
      <c r="CC2191" s="21"/>
      <c r="CD2191" s="21"/>
      <c r="CE2191" s="21"/>
      <c r="CF2191" s="21"/>
      <c r="DH2191" s="21"/>
      <c r="DI2191" s="21"/>
    </row>
    <row r="2192" spans="1:113" x14ac:dyDescent="0.25">
      <c r="A2192" s="21"/>
      <c r="B2192" s="21"/>
      <c r="C2192" s="21"/>
      <c r="D2192" s="21"/>
      <c r="E2192" s="21"/>
      <c r="F2192" s="21"/>
      <c r="G2192" s="21"/>
      <c r="H2192" s="21"/>
      <c r="I2192" s="21"/>
      <c r="J2192" s="21"/>
      <c r="K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V2192" s="21"/>
      <c r="BW2192" s="21"/>
      <c r="BX2192" s="21"/>
      <c r="BY2192" s="21"/>
      <c r="BZ2192" s="21"/>
      <c r="CA2192" s="21"/>
      <c r="CB2192" s="21"/>
      <c r="CC2192" s="21"/>
      <c r="CD2192" s="21"/>
      <c r="CE2192" s="21"/>
      <c r="CF2192" s="21"/>
      <c r="DH2192" s="21"/>
      <c r="DI2192" s="21"/>
    </row>
    <row r="2193" spans="1:113" x14ac:dyDescent="0.25">
      <c r="A2193" s="21"/>
      <c r="B2193" s="21"/>
      <c r="C2193" s="21"/>
      <c r="D2193" s="21"/>
      <c r="E2193" s="21"/>
      <c r="F2193" s="21"/>
      <c r="G2193" s="21"/>
      <c r="H2193" s="21"/>
      <c r="I2193" s="21"/>
      <c r="J2193" s="21"/>
      <c r="K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V2193" s="21"/>
      <c r="BW2193" s="21"/>
      <c r="BX2193" s="21"/>
      <c r="BY2193" s="21"/>
      <c r="BZ2193" s="21"/>
      <c r="CA2193" s="21"/>
      <c r="CB2193" s="21"/>
      <c r="CC2193" s="21"/>
      <c r="CD2193" s="21"/>
      <c r="CE2193" s="21"/>
      <c r="CF2193" s="21"/>
      <c r="DH2193" s="21"/>
      <c r="DI2193" s="21"/>
    </row>
    <row r="2194" spans="1:113" x14ac:dyDescent="0.25">
      <c r="A2194" s="21"/>
      <c r="B2194" s="21"/>
      <c r="C2194" s="21"/>
      <c r="D2194" s="21"/>
      <c r="E2194" s="21"/>
      <c r="F2194" s="21"/>
      <c r="G2194" s="21"/>
      <c r="H2194" s="21"/>
      <c r="I2194" s="21"/>
      <c r="J2194" s="21"/>
      <c r="K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V2194" s="21"/>
      <c r="BW2194" s="21"/>
      <c r="BX2194" s="21"/>
      <c r="BY2194" s="21"/>
      <c r="BZ2194" s="21"/>
      <c r="CA2194" s="21"/>
      <c r="CB2194" s="21"/>
      <c r="CC2194" s="21"/>
      <c r="CD2194" s="21"/>
      <c r="CE2194" s="21"/>
      <c r="CF2194" s="21"/>
      <c r="DH2194" s="21"/>
      <c r="DI2194" s="21"/>
    </row>
    <row r="2195" spans="1:113" x14ac:dyDescent="0.25">
      <c r="A2195" s="21"/>
      <c r="B2195" s="21"/>
      <c r="C2195" s="21"/>
      <c r="D2195" s="21"/>
      <c r="E2195" s="21"/>
      <c r="F2195" s="21"/>
      <c r="G2195" s="21"/>
      <c r="H2195" s="21"/>
      <c r="I2195" s="21"/>
      <c r="J2195" s="21"/>
      <c r="K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V2195" s="21"/>
      <c r="BW2195" s="21"/>
      <c r="BX2195" s="21"/>
      <c r="BY2195" s="21"/>
      <c r="BZ2195" s="21"/>
      <c r="CA2195" s="21"/>
      <c r="CB2195" s="21"/>
      <c r="CC2195" s="21"/>
      <c r="CD2195" s="21"/>
      <c r="CE2195" s="21"/>
      <c r="CF2195" s="21"/>
      <c r="DH2195" s="21"/>
      <c r="DI2195" s="21"/>
    </row>
    <row r="2196" spans="1:113" x14ac:dyDescent="0.25">
      <c r="A2196" s="21"/>
      <c r="B2196" s="21"/>
      <c r="C2196" s="21"/>
      <c r="D2196" s="21"/>
      <c r="E2196" s="21"/>
      <c r="F2196" s="21"/>
      <c r="G2196" s="21"/>
      <c r="H2196" s="21"/>
      <c r="I2196" s="21"/>
      <c r="J2196" s="21"/>
      <c r="K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V2196" s="21"/>
      <c r="BW2196" s="21"/>
      <c r="BX2196" s="21"/>
      <c r="BY2196" s="21"/>
      <c r="BZ2196" s="21"/>
      <c r="CA2196" s="21"/>
      <c r="CB2196" s="21"/>
      <c r="CC2196" s="21"/>
      <c r="CD2196" s="21"/>
      <c r="CE2196" s="21"/>
      <c r="CF2196" s="21"/>
      <c r="DH2196" s="21"/>
      <c r="DI2196" s="21"/>
    </row>
    <row r="2197" spans="1:113" x14ac:dyDescent="0.25">
      <c r="A2197" s="21"/>
      <c r="B2197" s="21"/>
      <c r="C2197" s="21"/>
      <c r="D2197" s="21"/>
      <c r="E2197" s="21"/>
      <c r="F2197" s="21"/>
      <c r="G2197" s="21"/>
      <c r="H2197" s="21"/>
      <c r="I2197" s="21"/>
      <c r="J2197" s="21"/>
      <c r="K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V2197" s="21"/>
      <c r="BW2197" s="21"/>
      <c r="BX2197" s="21"/>
      <c r="BY2197" s="21"/>
      <c r="BZ2197" s="21"/>
      <c r="CA2197" s="21"/>
      <c r="CB2197" s="21"/>
      <c r="CC2197" s="21"/>
      <c r="CD2197" s="21"/>
      <c r="CE2197" s="21"/>
      <c r="CF2197" s="21"/>
      <c r="DH2197" s="21"/>
      <c r="DI2197" s="21"/>
    </row>
    <row r="2198" spans="1:113" x14ac:dyDescent="0.25">
      <c r="A2198" s="21"/>
      <c r="B2198" s="21"/>
      <c r="C2198" s="21"/>
      <c r="D2198" s="21"/>
      <c r="E2198" s="21"/>
      <c r="F2198" s="21"/>
      <c r="G2198" s="21"/>
      <c r="H2198" s="21"/>
      <c r="I2198" s="21"/>
      <c r="J2198" s="21"/>
      <c r="K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V2198" s="21"/>
      <c r="BW2198" s="21"/>
      <c r="BX2198" s="21"/>
      <c r="BY2198" s="21"/>
      <c r="BZ2198" s="21"/>
      <c r="CA2198" s="21"/>
      <c r="CB2198" s="21"/>
      <c r="CC2198" s="21"/>
      <c r="CD2198" s="21"/>
      <c r="CE2198" s="21"/>
      <c r="CF2198" s="21"/>
      <c r="DH2198" s="21"/>
      <c r="DI2198" s="21"/>
    </row>
    <row r="2199" spans="1:113" x14ac:dyDescent="0.25">
      <c r="A2199" s="21"/>
      <c r="B2199" s="21"/>
      <c r="C2199" s="21"/>
      <c r="D2199" s="21"/>
      <c r="E2199" s="21"/>
      <c r="F2199" s="21"/>
      <c r="G2199" s="21"/>
      <c r="H2199" s="21"/>
      <c r="I2199" s="21"/>
      <c r="J2199" s="21"/>
      <c r="K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V2199" s="21"/>
      <c r="BW2199" s="21"/>
      <c r="BX2199" s="21"/>
      <c r="BY2199" s="21"/>
      <c r="BZ2199" s="21"/>
      <c r="CA2199" s="21"/>
      <c r="CB2199" s="21"/>
      <c r="CC2199" s="21"/>
      <c r="CD2199" s="21"/>
      <c r="CE2199" s="21"/>
      <c r="CF2199" s="21"/>
      <c r="DH2199" s="21"/>
      <c r="DI2199" s="21"/>
    </row>
    <row r="2200" spans="1:113" x14ac:dyDescent="0.25">
      <c r="A2200" s="21"/>
      <c r="B2200" s="21"/>
      <c r="C2200" s="21"/>
      <c r="D2200" s="21"/>
      <c r="E2200" s="21"/>
      <c r="F2200" s="21"/>
      <c r="G2200" s="21"/>
      <c r="H2200" s="21"/>
      <c r="I2200" s="21"/>
      <c r="J2200" s="21"/>
      <c r="K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V2200" s="21"/>
      <c r="BW2200" s="21"/>
      <c r="BX2200" s="21"/>
      <c r="BY2200" s="21"/>
      <c r="BZ2200" s="21"/>
      <c r="CA2200" s="21"/>
      <c r="CB2200" s="21"/>
      <c r="CC2200" s="21"/>
      <c r="CD2200" s="21"/>
      <c r="CE2200" s="21"/>
      <c r="CF2200" s="21"/>
      <c r="DH2200" s="21"/>
      <c r="DI2200" s="21"/>
    </row>
    <row r="2201" spans="1:113" x14ac:dyDescent="0.25">
      <c r="A2201" s="21"/>
      <c r="B2201" s="21"/>
      <c r="C2201" s="21"/>
      <c r="D2201" s="21"/>
      <c r="E2201" s="21"/>
      <c r="F2201" s="21"/>
      <c r="G2201" s="21"/>
      <c r="H2201" s="21"/>
      <c r="I2201" s="21"/>
      <c r="J2201" s="21"/>
      <c r="K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V2201" s="21"/>
      <c r="BW2201" s="21"/>
      <c r="BX2201" s="21"/>
      <c r="BY2201" s="21"/>
      <c r="BZ2201" s="21"/>
      <c r="CA2201" s="21"/>
      <c r="CB2201" s="21"/>
      <c r="CC2201" s="21"/>
      <c r="CD2201" s="21"/>
      <c r="CE2201" s="21"/>
      <c r="CF2201" s="21"/>
      <c r="DH2201" s="21"/>
      <c r="DI2201" s="21"/>
    </row>
    <row r="2202" spans="1:113" x14ac:dyDescent="0.25">
      <c r="A2202" s="21"/>
      <c r="B2202" s="21"/>
      <c r="C2202" s="21"/>
      <c r="D2202" s="21"/>
      <c r="E2202" s="21"/>
      <c r="F2202" s="21"/>
      <c r="G2202" s="21"/>
      <c r="H2202" s="21"/>
      <c r="I2202" s="21"/>
      <c r="J2202" s="21"/>
      <c r="K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V2202" s="21"/>
      <c r="BW2202" s="21"/>
      <c r="BX2202" s="21"/>
      <c r="BY2202" s="21"/>
      <c r="BZ2202" s="21"/>
      <c r="CA2202" s="21"/>
      <c r="CB2202" s="21"/>
      <c r="CC2202" s="21"/>
      <c r="CD2202" s="21"/>
      <c r="CE2202" s="21"/>
      <c r="CF2202" s="21"/>
      <c r="DH2202" s="21"/>
      <c r="DI2202" s="21"/>
    </row>
    <row r="2203" spans="1:113" x14ac:dyDescent="0.25">
      <c r="A2203" s="21"/>
      <c r="B2203" s="21"/>
      <c r="C2203" s="21"/>
      <c r="D2203" s="21"/>
      <c r="E2203" s="21"/>
      <c r="F2203" s="21"/>
      <c r="G2203" s="21"/>
      <c r="H2203" s="21"/>
      <c r="I2203" s="21"/>
      <c r="J2203" s="21"/>
      <c r="K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V2203" s="21"/>
      <c r="BW2203" s="21"/>
      <c r="BX2203" s="21"/>
      <c r="BY2203" s="21"/>
      <c r="BZ2203" s="21"/>
      <c r="CA2203" s="21"/>
      <c r="CB2203" s="21"/>
      <c r="CC2203" s="21"/>
      <c r="CD2203" s="21"/>
      <c r="CE2203" s="21"/>
      <c r="CF2203" s="21"/>
      <c r="DH2203" s="21"/>
      <c r="DI2203" s="21"/>
    </row>
    <row r="2204" spans="1:113" x14ac:dyDescent="0.25">
      <c r="A2204" s="21"/>
      <c r="B2204" s="21"/>
      <c r="C2204" s="21"/>
      <c r="D2204" s="21"/>
      <c r="E2204" s="21"/>
      <c r="F2204" s="21"/>
      <c r="G2204" s="21"/>
      <c r="H2204" s="21"/>
      <c r="I2204" s="21"/>
      <c r="J2204" s="21"/>
      <c r="K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V2204" s="21"/>
      <c r="BW2204" s="21"/>
      <c r="BX2204" s="21"/>
      <c r="BY2204" s="21"/>
      <c r="BZ2204" s="21"/>
      <c r="CA2204" s="21"/>
      <c r="CB2204" s="21"/>
      <c r="CC2204" s="21"/>
      <c r="CD2204" s="21"/>
      <c r="CE2204" s="21"/>
      <c r="CF2204" s="21"/>
      <c r="DH2204" s="21"/>
      <c r="DI2204" s="21"/>
    </row>
    <row r="2205" spans="1:113" x14ac:dyDescent="0.25">
      <c r="A2205" s="21"/>
      <c r="B2205" s="21"/>
      <c r="C2205" s="21"/>
      <c r="D2205" s="21"/>
      <c r="E2205" s="21"/>
      <c r="F2205" s="21"/>
      <c r="G2205" s="21"/>
      <c r="H2205" s="21"/>
      <c r="I2205" s="21"/>
      <c r="J2205" s="21"/>
      <c r="K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V2205" s="21"/>
      <c r="BW2205" s="21"/>
      <c r="BX2205" s="21"/>
      <c r="BY2205" s="21"/>
      <c r="BZ2205" s="21"/>
      <c r="CA2205" s="21"/>
      <c r="CB2205" s="21"/>
      <c r="CC2205" s="21"/>
      <c r="CD2205" s="21"/>
      <c r="CE2205" s="21"/>
      <c r="CF2205" s="21"/>
      <c r="DH2205" s="21"/>
      <c r="DI2205" s="21"/>
    </row>
    <row r="2206" spans="1:113" x14ac:dyDescent="0.25">
      <c r="A2206" s="21"/>
      <c r="B2206" s="21"/>
      <c r="C2206" s="21"/>
      <c r="D2206" s="21"/>
      <c r="E2206" s="21"/>
      <c r="F2206" s="21"/>
      <c r="G2206" s="21"/>
      <c r="H2206" s="21"/>
      <c r="I2206" s="21"/>
      <c r="J2206" s="21"/>
      <c r="K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V2206" s="21"/>
      <c r="BW2206" s="21"/>
      <c r="BX2206" s="21"/>
      <c r="BY2206" s="21"/>
      <c r="BZ2206" s="21"/>
      <c r="CA2206" s="21"/>
      <c r="CB2206" s="21"/>
      <c r="CC2206" s="21"/>
      <c r="CD2206" s="21"/>
      <c r="CE2206" s="21"/>
      <c r="CF2206" s="21"/>
      <c r="DH2206" s="21"/>
      <c r="DI2206" s="21"/>
    </row>
    <row r="2207" spans="1:113" x14ac:dyDescent="0.25">
      <c r="A2207" s="21"/>
      <c r="B2207" s="21"/>
      <c r="C2207" s="21"/>
      <c r="D2207" s="21"/>
      <c r="E2207" s="21"/>
      <c r="F2207" s="21"/>
      <c r="G2207" s="21"/>
      <c r="H2207" s="21"/>
      <c r="I2207" s="21"/>
      <c r="J2207" s="21"/>
      <c r="K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V2207" s="21"/>
      <c r="BW2207" s="21"/>
      <c r="BX2207" s="21"/>
      <c r="BY2207" s="21"/>
      <c r="BZ2207" s="21"/>
      <c r="CA2207" s="21"/>
      <c r="CB2207" s="21"/>
      <c r="CC2207" s="21"/>
      <c r="CD2207" s="21"/>
      <c r="CE2207" s="21"/>
      <c r="CF2207" s="21"/>
      <c r="DH2207" s="21"/>
      <c r="DI2207" s="21"/>
    </row>
    <row r="2208" spans="1:113" x14ac:dyDescent="0.25">
      <c r="A2208" s="21"/>
      <c r="B2208" s="21"/>
      <c r="C2208" s="21"/>
      <c r="D2208" s="21"/>
      <c r="E2208" s="21"/>
      <c r="F2208" s="21"/>
      <c r="G2208" s="21"/>
      <c r="H2208" s="21"/>
      <c r="I2208" s="21"/>
      <c r="J2208" s="21"/>
      <c r="K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V2208" s="21"/>
      <c r="BW2208" s="21"/>
      <c r="BX2208" s="21"/>
      <c r="BY2208" s="21"/>
      <c r="BZ2208" s="21"/>
      <c r="CA2208" s="21"/>
      <c r="CB2208" s="21"/>
      <c r="CC2208" s="21"/>
      <c r="CD2208" s="21"/>
      <c r="CE2208" s="21"/>
      <c r="CF2208" s="21"/>
      <c r="DH2208" s="21"/>
      <c r="DI2208" s="21"/>
    </row>
    <row r="2209" spans="1:113" x14ac:dyDescent="0.25">
      <c r="A2209" s="21"/>
      <c r="B2209" s="21"/>
      <c r="C2209" s="21"/>
      <c r="D2209" s="21"/>
      <c r="E2209" s="21"/>
      <c r="F2209" s="21"/>
      <c r="G2209" s="21"/>
      <c r="H2209" s="21"/>
      <c r="I2209" s="21"/>
      <c r="J2209" s="21"/>
      <c r="K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V2209" s="21"/>
      <c r="BW2209" s="21"/>
      <c r="BX2209" s="21"/>
      <c r="BY2209" s="21"/>
      <c r="BZ2209" s="21"/>
      <c r="CA2209" s="21"/>
      <c r="CB2209" s="21"/>
      <c r="CC2209" s="21"/>
      <c r="CD2209" s="21"/>
      <c r="CE2209" s="21"/>
      <c r="CF2209" s="21"/>
      <c r="DH2209" s="21"/>
      <c r="DI2209" s="21"/>
    </row>
    <row r="2210" spans="1:113" x14ac:dyDescent="0.25">
      <c r="A2210" s="21"/>
      <c r="B2210" s="21"/>
      <c r="C2210" s="21"/>
      <c r="D2210" s="21"/>
      <c r="E2210" s="21"/>
      <c r="F2210" s="21"/>
      <c r="G2210" s="21"/>
      <c r="H2210" s="21"/>
      <c r="I2210" s="21"/>
      <c r="J2210" s="21"/>
      <c r="K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V2210" s="21"/>
      <c r="BW2210" s="21"/>
      <c r="BX2210" s="21"/>
      <c r="BY2210" s="21"/>
      <c r="BZ2210" s="21"/>
      <c r="CA2210" s="21"/>
      <c r="CB2210" s="21"/>
      <c r="CC2210" s="21"/>
      <c r="CD2210" s="21"/>
      <c r="CE2210" s="21"/>
      <c r="CF2210" s="21"/>
      <c r="DH2210" s="21"/>
      <c r="DI2210" s="21"/>
    </row>
    <row r="2211" spans="1:113" x14ac:dyDescent="0.25">
      <c r="A2211" s="21"/>
      <c r="B2211" s="21"/>
      <c r="C2211" s="21"/>
      <c r="D2211" s="21"/>
      <c r="E2211" s="21"/>
      <c r="F2211" s="21"/>
      <c r="G2211" s="21"/>
      <c r="H2211" s="21"/>
      <c r="I2211" s="21"/>
      <c r="J2211" s="21"/>
      <c r="K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V2211" s="21"/>
      <c r="BW2211" s="21"/>
      <c r="BX2211" s="21"/>
      <c r="BY2211" s="21"/>
      <c r="BZ2211" s="21"/>
      <c r="CA2211" s="21"/>
      <c r="CB2211" s="21"/>
      <c r="CC2211" s="21"/>
      <c r="CD2211" s="21"/>
      <c r="CE2211" s="21"/>
      <c r="CF2211" s="21"/>
      <c r="DH2211" s="21"/>
      <c r="DI2211" s="21"/>
    </row>
    <row r="2212" spans="1:113" x14ac:dyDescent="0.25">
      <c r="A2212" s="21"/>
      <c r="B2212" s="21"/>
      <c r="C2212" s="21"/>
      <c r="D2212" s="21"/>
      <c r="E2212" s="21"/>
      <c r="F2212" s="21"/>
      <c r="G2212" s="21"/>
      <c r="H2212" s="21"/>
      <c r="I2212" s="21"/>
      <c r="J2212" s="21"/>
      <c r="K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V2212" s="21"/>
      <c r="BW2212" s="21"/>
      <c r="BX2212" s="21"/>
      <c r="BY2212" s="21"/>
      <c r="BZ2212" s="21"/>
      <c r="CA2212" s="21"/>
      <c r="CB2212" s="21"/>
      <c r="CC2212" s="21"/>
      <c r="CD2212" s="21"/>
      <c r="CE2212" s="21"/>
      <c r="CF2212" s="21"/>
      <c r="DH2212" s="21"/>
      <c r="DI2212" s="21"/>
    </row>
    <row r="2213" spans="1:113" x14ac:dyDescent="0.25">
      <c r="A2213" s="21"/>
      <c r="B2213" s="21"/>
      <c r="C2213" s="21"/>
      <c r="D2213" s="21"/>
      <c r="E2213" s="21"/>
      <c r="F2213" s="21"/>
      <c r="G2213" s="21"/>
      <c r="H2213" s="21"/>
      <c r="I2213" s="21"/>
      <c r="J2213" s="21"/>
      <c r="K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V2213" s="21"/>
      <c r="BW2213" s="21"/>
      <c r="BX2213" s="21"/>
      <c r="BY2213" s="21"/>
      <c r="BZ2213" s="21"/>
      <c r="CA2213" s="21"/>
      <c r="CB2213" s="21"/>
      <c r="CC2213" s="21"/>
      <c r="CD2213" s="21"/>
      <c r="CE2213" s="21"/>
      <c r="CF2213" s="21"/>
      <c r="DH2213" s="21"/>
      <c r="DI2213" s="21"/>
    </row>
    <row r="2214" spans="1:113" x14ac:dyDescent="0.25">
      <c r="A2214" s="21"/>
      <c r="B2214" s="21"/>
      <c r="C2214" s="21"/>
      <c r="D2214" s="21"/>
      <c r="E2214" s="21"/>
      <c r="F2214" s="21"/>
      <c r="G2214" s="21"/>
      <c r="H2214" s="21"/>
      <c r="I2214" s="21"/>
      <c r="J2214" s="21"/>
      <c r="K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V2214" s="21"/>
      <c r="BW2214" s="21"/>
      <c r="BX2214" s="21"/>
      <c r="BY2214" s="21"/>
      <c r="BZ2214" s="21"/>
      <c r="CA2214" s="21"/>
      <c r="CB2214" s="21"/>
      <c r="CC2214" s="21"/>
      <c r="CD2214" s="21"/>
      <c r="CE2214" s="21"/>
      <c r="CF2214" s="21"/>
      <c r="DH2214" s="21"/>
      <c r="DI2214" s="21"/>
    </row>
    <row r="2215" spans="1:113" x14ac:dyDescent="0.25">
      <c r="A2215" s="21"/>
      <c r="B2215" s="21"/>
      <c r="C2215" s="21"/>
      <c r="D2215" s="21"/>
      <c r="E2215" s="21"/>
      <c r="F2215" s="21"/>
      <c r="G2215" s="21"/>
      <c r="H2215" s="21"/>
      <c r="I2215" s="21"/>
      <c r="J2215" s="21"/>
      <c r="K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V2215" s="21"/>
      <c r="BW2215" s="21"/>
      <c r="BX2215" s="21"/>
      <c r="BY2215" s="21"/>
      <c r="BZ2215" s="21"/>
      <c r="CA2215" s="21"/>
      <c r="CB2215" s="21"/>
      <c r="CC2215" s="21"/>
      <c r="CD2215" s="21"/>
      <c r="CE2215" s="21"/>
      <c r="CF2215" s="21"/>
      <c r="DH2215" s="21"/>
      <c r="DI2215" s="21"/>
    </row>
    <row r="2216" spans="1:113" x14ac:dyDescent="0.25">
      <c r="A2216" s="21"/>
      <c r="B2216" s="21"/>
      <c r="C2216" s="21"/>
      <c r="D2216" s="21"/>
      <c r="E2216" s="21"/>
      <c r="F2216" s="21"/>
      <c r="G2216" s="21"/>
      <c r="H2216" s="21"/>
      <c r="I2216" s="21"/>
      <c r="J2216" s="21"/>
      <c r="K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V2216" s="21"/>
      <c r="BW2216" s="21"/>
      <c r="BX2216" s="21"/>
      <c r="BY2216" s="21"/>
      <c r="BZ2216" s="21"/>
      <c r="CA2216" s="21"/>
      <c r="CB2216" s="21"/>
      <c r="CC2216" s="21"/>
      <c r="CD2216" s="21"/>
      <c r="CE2216" s="21"/>
      <c r="CF2216" s="21"/>
      <c r="DH2216" s="21"/>
      <c r="DI2216" s="21"/>
    </row>
    <row r="2217" spans="1:113" x14ac:dyDescent="0.25">
      <c r="A2217" s="21"/>
      <c r="B2217" s="21"/>
      <c r="C2217" s="21"/>
      <c r="D2217" s="21"/>
      <c r="E2217" s="21"/>
      <c r="F2217" s="21"/>
      <c r="G2217" s="21"/>
      <c r="H2217" s="21"/>
      <c r="I2217" s="21"/>
      <c r="J2217" s="21"/>
      <c r="K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V2217" s="21"/>
      <c r="BW2217" s="21"/>
      <c r="BX2217" s="21"/>
      <c r="BY2217" s="21"/>
      <c r="BZ2217" s="21"/>
      <c r="CA2217" s="21"/>
      <c r="CB2217" s="21"/>
      <c r="CC2217" s="21"/>
      <c r="CD2217" s="21"/>
      <c r="CE2217" s="21"/>
      <c r="CF2217" s="21"/>
      <c r="DH2217" s="21"/>
      <c r="DI2217" s="21"/>
    </row>
    <row r="2218" spans="1:113" x14ac:dyDescent="0.25">
      <c r="A2218" s="21"/>
      <c r="B2218" s="21"/>
      <c r="C2218" s="21"/>
      <c r="D2218" s="21"/>
      <c r="E2218" s="21"/>
      <c r="F2218" s="21"/>
      <c r="G2218" s="21"/>
      <c r="H2218" s="21"/>
      <c r="I2218" s="21"/>
      <c r="J2218" s="21"/>
      <c r="K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V2218" s="21"/>
      <c r="BW2218" s="21"/>
      <c r="BX2218" s="21"/>
      <c r="BY2218" s="21"/>
      <c r="BZ2218" s="21"/>
      <c r="CA2218" s="21"/>
      <c r="CB2218" s="21"/>
      <c r="CC2218" s="21"/>
      <c r="CD2218" s="21"/>
      <c r="CE2218" s="21"/>
      <c r="CF2218" s="21"/>
      <c r="DH2218" s="21"/>
      <c r="DI2218" s="21"/>
    </row>
    <row r="2219" spans="1:113" x14ac:dyDescent="0.25">
      <c r="A2219" s="21"/>
      <c r="B2219" s="21"/>
      <c r="C2219" s="21"/>
      <c r="D2219" s="21"/>
      <c r="E2219" s="21"/>
      <c r="F2219" s="21"/>
      <c r="G2219" s="21"/>
      <c r="H2219" s="21"/>
      <c r="I2219" s="21"/>
      <c r="J2219" s="21"/>
      <c r="K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V2219" s="21"/>
      <c r="BW2219" s="21"/>
      <c r="BX2219" s="21"/>
      <c r="BY2219" s="21"/>
      <c r="BZ2219" s="21"/>
      <c r="CA2219" s="21"/>
      <c r="CB2219" s="21"/>
      <c r="CC2219" s="21"/>
      <c r="CD2219" s="21"/>
      <c r="CE2219" s="21"/>
      <c r="CF2219" s="21"/>
      <c r="DH2219" s="21"/>
      <c r="DI2219" s="21"/>
    </row>
    <row r="2220" spans="1:113" x14ac:dyDescent="0.25">
      <c r="A2220" s="21"/>
      <c r="B2220" s="21"/>
      <c r="C2220" s="21"/>
      <c r="D2220" s="21"/>
      <c r="E2220" s="21"/>
      <c r="F2220" s="21"/>
      <c r="G2220" s="21"/>
      <c r="H2220" s="21"/>
      <c r="I2220" s="21"/>
      <c r="J2220" s="21"/>
      <c r="K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V2220" s="21"/>
      <c r="BW2220" s="21"/>
      <c r="BX2220" s="21"/>
      <c r="BY2220" s="21"/>
      <c r="BZ2220" s="21"/>
      <c r="CA2220" s="21"/>
      <c r="CB2220" s="21"/>
      <c r="CC2220" s="21"/>
      <c r="CD2220" s="21"/>
      <c r="CE2220" s="21"/>
      <c r="CF2220" s="21"/>
      <c r="DH2220" s="21"/>
      <c r="DI2220" s="21"/>
    </row>
    <row r="2221" spans="1:113" x14ac:dyDescent="0.25">
      <c r="A2221" s="21"/>
      <c r="B2221" s="21"/>
      <c r="C2221" s="21"/>
      <c r="D2221" s="21"/>
      <c r="E2221" s="21"/>
      <c r="F2221" s="21"/>
      <c r="G2221" s="21"/>
      <c r="H2221" s="21"/>
      <c r="I2221" s="21"/>
      <c r="J2221" s="21"/>
      <c r="K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V2221" s="21"/>
      <c r="BW2221" s="21"/>
      <c r="BX2221" s="21"/>
      <c r="BY2221" s="21"/>
      <c r="BZ2221" s="21"/>
      <c r="CA2221" s="21"/>
      <c r="CB2221" s="21"/>
      <c r="CC2221" s="21"/>
      <c r="CD2221" s="21"/>
      <c r="CE2221" s="21"/>
      <c r="CF2221" s="21"/>
      <c r="DH2221" s="21"/>
      <c r="DI2221" s="21"/>
    </row>
    <row r="2222" spans="1:113" x14ac:dyDescent="0.25">
      <c r="A2222" s="21"/>
      <c r="B2222" s="21"/>
      <c r="C2222" s="21"/>
      <c r="D2222" s="21"/>
      <c r="E2222" s="21"/>
      <c r="F2222" s="21"/>
      <c r="G2222" s="21"/>
      <c r="H2222" s="21"/>
      <c r="I2222" s="21"/>
      <c r="J2222" s="21"/>
      <c r="K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V2222" s="21"/>
      <c r="BW2222" s="21"/>
      <c r="BX2222" s="21"/>
      <c r="BY2222" s="21"/>
      <c r="BZ2222" s="21"/>
      <c r="CA2222" s="21"/>
      <c r="CB2222" s="21"/>
      <c r="CC2222" s="21"/>
      <c r="CD2222" s="21"/>
      <c r="CE2222" s="21"/>
      <c r="CF2222" s="21"/>
      <c r="DH2222" s="21"/>
      <c r="DI2222" s="21"/>
    </row>
    <row r="2223" spans="1:113" x14ac:dyDescent="0.25">
      <c r="A2223" s="21"/>
      <c r="B2223" s="21"/>
      <c r="C2223" s="21"/>
      <c r="D2223" s="21"/>
      <c r="E2223" s="21"/>
      <c r="F2223" s="21"/>
      <c r="G2223" s="21"/>
      <c r="H2223" s="21"/>
      <c r="I2223" s="21"/>
      <c r="J2223" s="21"/>
      <c r="K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V2223" s="21"/>
      <c r="BW2223" s="21"/>
      <c r="BX2223" s="21"/>
      <c r="BY2223" s="21"/>
      <c r="BZ2223" s="21"/>
      <c r="CA2223" s="21"/>
      <c r="CB2223" s="21"/>
      <c r="CC2223" s="21"/>
      <c r="CD2223" s="21"/>
      <c r="CE2223" s="21"/>
      <c r="CF2223" s="21"/>
      <c r="DH2223" s="21"/>
      <c r="DI2223" s="21"/>
    </row>
    <row r="2224" spans="1:113" x14ac:dyDescent="0.25">
      <c r="A2224" s="21"/>
      <c r="B2224" s="21"/>
      <c r="C2224" s="21"/>
      <c r="D2224" s="21"/>
      <c r="E2224" s="21"/>
      <c r="F2224" s="21"/>
      <c r="G2224" s="21"/>
      <c r="H2224" s="21"/>
      <c r="I2224" s="21"/>
      <c r="J2224" s="21"/>
      <c r="K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V2224" s="21"/>
      <c r="BW2224" s="21"/>
      <c r="BX2224" s="21"/>
      <c r="BY2224" s="21"/>
      <c r="BZ2224" s="21"/>
      <c r="CA2224" s="21"/>
      <c r="CB2224" s="21"/>
      <c r="CC2224" s="21"/>
      <c r="CD2224" s="21"/>
      <c r="CE2224" s="21"/>
      <c r="CF2224" s="21"/>
      <c r="DH2224" s="21"/>
      <c r="DI2224" s="21"/>
    </row>
    <row r="2225" spans="1:113" x14ac:dyDescent="0.25">
      <c r="A2225" s="21"/>
      <c r="B2225" s="21"/>
      <c r="C2225" s="21"/>
      <c r="D2225" s="21"/>
      <c r="E2225" s="21"/>
      <c r="F2225" s="21"/>
      <c r="G2225" s="21"/>
      <c r="H2225" s="21"/>
      <c r="I2225" s="21"/>
      <c r="J2225" s="21"/>
      <c r="K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V2225" s="21"/>
      <c r="BW2225" s="21"/>
      <c r="BX2225" s="21"/>
      <c r="BY2225" s="21"/>
      <c r="BZ2225" s="21"/>
      <c r="CA2225" s="21"/>
      <c r="CB2225" s="21"/>
      <c r="CC2225" s="21"/>
      <c r="CD2225" s="21"/>
      <c r="CE2225" s="21"/>
      <c r="CF2225" s="21"/>
      <c r="DH2225" s="21"/>
      <c r="DI2225" s="21"/>
    </row>
    <row r="2226" spans="1:113" x14ac:dyDescent="0.25">
      <c r="A2226" s="21"/>
      <c r="B2226" s="21"/>
      <c r="C2226" s="21"/>
      <c r="D2226" s="21"/>
      <c r="E2226" s="21"/>
      <c r="F2226" s="21"/>
      <c r="G2226" s="21"/>
      <c r="H2226" s="21"/>
      <c r="I2226" s="21"/>
      <c r="J2226" s="21"/>
      <c r="K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V2226" s="21"/>
      <c r="BW2226" s="21"/>
      <c r="BX2226" s="21"/>
      <c r="BY2226" s="21"/>
      <c r="BZ2226" s="21"/>
      <c r="CA2226" s="21"/>
      <c r="CB2226" s="21"/>
      <c r="CC2226" s="21"/>
      <c r="CD2226" s="21"/>
      <c r="CE2226" s="21"/>
      <c r="CF2226" s="21"/>
      <c r="DH2226" s="21"/>
      <c r="DI2226" s="21"/>
    </row>
    <row r="2227" spans="1:113" x14ac:dyDescent="0.25">
      <c r="A2227" s="21"/>
      <c r="B2227" s="21"/>
      <c r="C2227" s="21"/>
      <c r="D2227" s="21"/>
      <c r="E2227" s="21"/>
      <c r="F2227" s="21"/>
      <c r="G2227" s="21"/>
      <c r="H2227" s="21"/>
      <c r="I2227" s="21"/>
      <c r="J2227" s="21"/>
      <c r="K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V2227" s="21"/>
      <c r="BW2227" s="21"/>
      <c r="BX2227" s="21"/>
      <c r="BY2227" s="21"/>
      <c r="BZ2227" s="21"/>
      <c r="CA2227" s="21"/>
      <c r="CB2227" s="21"/>
      <c r="CC2227" s="21"/>
      <c r="CD2227" s="21"/>
      <c r="CE2227" s="21"/>
      <c r="CF2227" s="21"/>
      <c r="DH2227" s="21"/>
      <c r="DI2227" s="21"/>
    </row>
    <row r="2228" spans="1:113" x14ac:dyDescent="0.25">
      <c r="A2228" s="21"/>
      <c r="B2228" s="21"/>
      <c r="C2228" s="21"/>
      <c r="D2228" s="21"/>
      <c r="E2228" s="21"/>
      <c r="F2228" s="21"/>
      <c r="G2228" s="21"/>
      <c r="H2228" s="21"/>
      <c r="I2228" s="21"/>
      <c r="J2228" s="21"/>
      <c r="K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V2228" s="21"/>
      <c r="BW2228" s="21"/>
      <c r="BX2228" s="21"/>
      <c r="BY2228" s="21"/>
      <c r="BZ2228" s="21"/>
      <c r="CA2228" s="21"/>
      <c r="CB2228" s="21"/>
      <c r="CC2228" s="21"/>
      <c r="CD2228" s="21"/>
      <c r="CE2228" s="21"/>
      <c r="CF2228" s="21"/>
      <c r="DH2228" s="21"/>
      <c r="DI2228" s="21"/>
    </row>
    <row r="2229" spans="1:113" x14ac:dyDescent="0.25">
      <c r="A2229" s="21"/>
      <c r="B2229" s="21"/>
      <c r="C2229" s="21"/>
      <c r="D2229" s="21"/>
      <c r="E2229" s="21"/>
      <c r="F2229" s="21"/>
      <c r="G2229" s="21"/>
      <c r="H2229" s="21"/>
      <c r="I2229" s="21"/>
      <c r="J2229" s="21"/>
      <c r="K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V2229" s="21"/>
      <c r="BW2229" s="21"/>
      <c r="BX2229" s="21"/>
      <c r="BY2229" s="21"/>
      <c r="BZ2229" s="21"/>
      <c r="CA2229" s="21"/>
      <c r="CB2229" s="21"/>
      <c r="CC2229" s="21"/>
      <c r="CD2229" s="21"/>
      <c r="CE2229" s="21"/>
      <c r="CF2229" s="21"/>
      <c r="DH2229" s="21"/>
      <c r="DI2229" s="21"/>
    </row>
    <row r="2230" spans="1:113" x14ac:dyDescent="0.25">
      <c r="A2230" s="21"/>
      <c r="B2230" s="21"/>
      <c r="C2230" s="21"/>
      <c r="D2230" s="21"/>
      <c r="E2230" s="21"/>
      <c r="F2230" s="21"/>
      <c r="G2230" s="21"/>
      <c r="H2230" s="21"/>
      <c r="I2230" s="21"/>
      <c r="J2230" s="21"/>
      <c r="K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V2230" s="21"/>
      <c r="BW2230" s="21"/>
      <c r="BX2230" s="21"/>
      <c r="BY2230" s="21"/>
      <c r="BZ2230" s="21"/>
      <c r="CA2230" s="21"/>
      <c r="CB2230" s="21"/>
      <c r="CC2230" s="21"/>
      <c r="CD2230" s="21"/>
      <c r="CE2230" s="21"/>
      <c r="CF2230" s="21"/>
      <c r="DH2230" s="21"/>
      <c r="DI2230" s="21"/>
    </row>
    <row r="2231" spans="1:113" x14ac:dyDescent="0.25">
      <c r="A2231" s="21"/>
      <c r="B2231" s="21"/>
      <c r="C2231" s="21"/>
      <c r="D2231" s="21"/>
      <c r="E2231" s="21"/>
      <c r="F2231" s="21"/>
      <c r="G2231" s="21"/>
      <c r="H2231" s="21"/>
      <c r="I2231" s="21"/>
      <c r="J2231" s="21"/>
      <c r="K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V2231" s="21"/>
      <c r="BW2231" s="21"/>
      <c r="BX2231" s="21"/>
      <c r="BY2231" s="21"/>
      <c r="BZ2231" s="21"/>
      <c r="CA2231" s="21"/>
      <c r="CB2231" s="21"/>
      <c r="CC2231" s="21"/>
      <c r="CD2231" s="21"/>
      <c r="CE2231" s="21"/>
      <c r="CF2231" s="21"/>
      <c r="DH2231" s="21"/>
      <c r="DI2231" s="21"/>
    </row>
    <row r="2232" spans="1:113" x14ac:dyDescent="0.25">
      <c r="A2232" s="21"/>
      <c r="B2232" s="21"/>
      <c r="C2232" s="21"/>
      <c r="D2232" s="21"/>
      <c r="E2232" s="21"/>
      <c r="F2232" s="21"/>
      <c r="G2232" s="21"/>
      <c r="H2232" s="21"/>
      <c r="I2232" s="21"/>
      <c r="J2232" s="21"/>
      <c r="K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V2232" s="21"/>
      <c r="BW2232" s="21"/>
      <c r="BX2232" s="21"/>
      <c r="BY2232" s="21"/>
      <c r="BZ2232" s="21"/>
      <c r="CA2232" s="21"/>
      <c r="CB2232" s="21"/>
      <c r="CC2232" s="21"/>
      <c r="CD2232" s="21"/>
      <c r="CE2232" s="21"/>
      <c r="CF2232" s="21"/>
      <c r="DH2232" s="21"/>
      <c r="DI2232" s="21"/>
    </row>
    <row r="2233" spans="1:113" x14ac:dyDescent="0.25">
      <c r="A2233" s="21"/>
      <c r="B2233" s="21"/>
      <c r="C2233" s="21"/>
      <c r="D2233" s="21"/>
      <c r="E2233" s="21"/>
      <c r="F2233" s="21"/>
      <c r="G2233" s="21"/>
      <c r="H2233" s="21"/>
      <c r="I2233" s="21"/>
      <c r="J2233" s="21"/>
      <c r="K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V2233" s="21"/>
      <c r="BW2233" s="21"/>
      <c r="BX2233" s="21"/>
      <c r="BY2233" s="21"/>
      <c r="BZ2233" s="21"/>
      <c r="CA2233" s="21"/>
      <c r="CB2233" s="21"/>
      <c r="CC2233" s="21"/>
      <c r="CD2233" s="21"/>
      <c r="CE2233" s="21"/>
      <c r="CF2233" s="21"/>
      <c r="DH2233" s="21"/>
      <c r="DI2233" s="21"/>
    </row>
    <row r="2234" spans="1:113" x14ac:dyDescent="0.25">
      <c r="A2234" s="21"/>
      <c r="B2234" s="21"/>
      <c r="C2234" s="21"/>
      <c r="D2234" s="21"/>
      <c r="E2234" s="21"/>
      <c r="F2234" s="21"/>
      <c r="G2234" s="21"/>
      <c r="H2234" s="21"/>
      <c r="I2234" s="21"/>
      <c r="J2234" s="21"/>
      <c r="K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V2234" s="21"/>
      <c r="BW2234" s="21"/>
      <c r="BX2234" s="21"/>
      <c r="BY2234" s="21"/>
      <c r="BZ2234" s="21"/>
      <c r="CA2234" s="21"/>
      <c r="CB2234" s="21"/>
      <c r="CC2234" s="21"/>
      <c r="CD2234" s="21"/>
      <c r="CE2234" s="21"/>
      <c r="CF2234" s="21"/>
      <c r="DH2234" s="21"/>
      <c r="DI2234" s="21"/>
    </row>
    <row r="2235" spans="1:113" x14ac:dyDescent="0.25">
      <c r="A2235" s="21"/>
      <c r="B2235" s="21"/>
      <c r="C2235" s="21"/>
      <c r="D2235" s="21"/>
      <c r="E2235" s="21"/>
      <c r="F2235" s="21"/>
      <c r="G2235" s="21"/>
      <c r="H2235" s="21"/>
      <c r="I2235" s="21"/>
      <c r="J2235" s="21"/>
      <c r="K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V2235" s="21"/>
      <c r="BW2235" s="21"/>
      <c r="BX2235" s="21"/>
      <c r="BY2235" s="21"/>
      <c r="BZ2235" s="21"/>
      <c r="CA2235" s="21"/>
      <c r="CB2235" s="21"/>
      <c r="CC2235" s="21"/>
      <c r="CD2235" s="21"/>
      <c r="CE2235" s="21"/>
      <c r="CF2235" s="21"/>
      <c r="DH2235" s="21"/>
      <c r="DI2235" s="21"/>
    </row>
    <row r="2236" spans="1:113" x14ac:dyDescent="0.25">
      <c r="A2236" s="21"/>
      <c r="B2236" s="21"/>
      <c r="C2236" s="21"/>
      <c r="D2236" s="21"/>
      <c r="E2236" s="21"/>
      <c r="F2236" s="21"/>
      <c r="G2236" s="21"/>
      <c r="H2236" s="21"/>
      <c r="I2236" s="21"/>
      <c r="J2236" s="21"/>
      <c r="K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V2236" s="21"/>
      <c r="BW2236" s="21"/>
      <c r="BX2236" s="21"/>
      <c r="BY2236" s="21"/>
      <c r="BZ2236" s="21"/>
      <c r="CA2236" s="21"/>
      <c r="CB2236" s="21"/>
      <c r="CC2236" s="21"/>
      <c r="CD2236" s="21"/>
      <c r="CE2236" s="21"/>
      <c r="CF2236" s="21"/>
      <c r="DH2236" s="21"/>
      <c r="DI2236" s="21"/>
    </row>
    <row r="2237" spans="1:113" x14ac:dyDescent="0.25">
      <c r="A2237" s="21"/>
      <c r="B2237" s="21"/>
      <c r="C2237" s="21"/>
      <c r="D2237" s="21"/>
      <c r="E2237" s="21"/>
      <c r="F2237" s="21"/>
      <c r="G2237" s="21"/>
      <c r="H2237" s="21"/>
      <c r="I2237" s="21"/>
      <c r="J2237" s="21"/>
      <c r="K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V2237" s="21"/>
      <c r="BW2237" s="21"/>
      <c r="BX2237" s="21"/>
      <c r="BY2237" s="21"/>
      <c r="BZ2237" s="21"/>
      <c r="CA2237" s="21"/>
      <c r="CB2237" s="21"/>
      <c r="CC2237" s="21"/>
      <c r="CD2237" s="21"/>
      <c r="CE2237" s="21"/>
      <c r="CF2237" s="21"/>
      <c r="DH2237" s="21"/>
      <c r="DI2237" s="21"/>
    </row>
    <row r="2238" spans="1:113" x14ac:dyDescent="0.25">
      <c r="A2238" s="21"/>
      <c r="B2238" s="21"/>
      <c r="C2238" s="21"/>
      <c r="D2238" s="21"/>
      <c r="E2238" s="21"/>
      <c r="F2238" s="21"/>
      <c r="G2238" s="21"/>
      <c r="H2238" s="21"/>
      <c r="I2238" s="21"/>
      <c r="J2238" s="21"/>
      <c r="K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V2238" s="21"/>
      <c r="BW2238" s="21"/>
      <c r="BX2238" s="21"/>
      <c r="BY2238" s="21"/>
      <c r="BZ2238" s="21"/>
      <c r="CA2238" s="21"/>
      <c r="CB2238" s="21"/>
      <c r="CC2238" s="21"/>
      <c r="CD2238" s="21"/>
      <c r="CE2238" s="21"/>
      <c r="CF2238" s="21"/>
      <c r="DH2238" s="21"/>
      <c r="DI2238" s="21"/>
    </row>
    <row r="2239" spans="1:113" x14ac:dyDescent="0.25">
      <c r="A2239" s="21"/>
      <c r="B2239" s="21"/>
      <c r="C2239" s="21"/>
      <c r="D2239" s="21"/>
      <c r="E2239" s="21"/>
      <c r="F2239" s="21"/>
      <c r="G2239" s="21"/>
      <c r="H2239" s="21"/>
      <c r="I2239" s="21"/>
      <c r="J2239" s="21"/>
      <c r="K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V2239" s="21"/>
      <c r="BW2239" s="21"/>
      <c r="BX2239" s="21"/>
      <c r="BY2239" s="21"/>
      <c r="BZ2239" s="21"/>
      <c r="CA2239" s="21"/>
      <c r="CB2239" s="21"/>
      <c r="CC2239" s="21"/>
      <c r="CD2239" s="21"/>
      <c r="CE2239" s="21"/>
      <c r="CF2239" s="21"/>
      <c r="DH2239" s="21"/>
      <c r="DI2239" s="21"/>
    </row>
    <row r="2240" spans="1:113" x14ac:dyDescent="0.25">
      <c r="A2240" s="21"/>
      <c r="B2240" s="21"/>
      <c r="C2240" s="21"/>
      <c r="D2240" s="21"/>
      <c r="E2240" s="21"/>
      <c r="F2240" s="21"/>
      <c r="G2240" s="21"/>
      <c r="H2240" s="21"/>
      <c r="I2240" s="21"/>
      <c r="J2240" s="21"/>
      <c r="K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V2240" s="21"/>
      <c r="BW2240" s="21"/>
      <c r="BX2240" s="21"/>
      <c r="BY2240" s="21"/>
      <c r="BZ2240" s="21"/>
      <c r="CA2240" s="21"/>
      <c r="CB2240" s="21"/>
      <c r="CC2240" s="21"/>
      <c r="CD2240" s="21"/>
      <c r="CE2240" s="21"/>
      <c r="CF2240" s="21"/>
      <c r="DH2240" s="21"/>
      <c r="DI2240" s="21"/>
    </row>
    <row r="2241" spans="1:113" x14ac:dyDescent="0.25">
      <c r="A2241" s="21"/>
      <c r="B2241" s="21"/>
      <c r="C2241" s="21"/>
      <c r="D2241" s="21"/>
      <c r="E2241" s="21"/>
      <c r="F2241" s="21"/>
      <c r="G2241" s="21"/>
      <c r="H2241" s="21"/>
      <c r="I2241" s="21"/>
      <c r="J2241" s="21"/>
      <c r="K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V2241" s="21"/>
      <c r="BW2241" s="21"/>
      <c r="BX2241" s="21"/>
      <c r="BY2241" s="21"/>
      <c r="BZ2241" s="21"/>
      <c r="CA2241" s="21"/>
      <c r="CB2241" s="21"/>
      <c r="CC2241" s="21"/>
      <c r="CD2241" s="21"/>
      <c r="CE2241" s="21"/>
      <c r="CF2241" s="21"/>
      <c r="DH2241" s="21"/>
      <c r="DI2241" s="21"/>
    </row>
    <row r="2242" spans="1:113" x14ac:dyDescent="0.25">
      <c r="A2242" s="21"/>
      <c r="B2242" s="21"/>
      <c r="C2242" s="21"/>
      <c r="D2242" s="21"/>
      <c r="E2242" s="21"/>
      <c r="F2242" s="21"/>
      <c r="G2242" s="21"/>
      <c r="H2242" s="21"/>
      <c r="I2242" s="21"/>
      <c r="J2242" s="21"/>
      <c r="K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V2242" s="21"/>
      <c r="BW2242" s="21"/>
      <c r="BX2242" s="21"/>
      <c r="BY2242" s="21"/>
      <c r="BZ2242" s="21"/>
      <c r="CA2242" s="21"/>
      <c r="CB2242" s="21"/>
      <c r="CC2242" s="21"/>
      <c r="CD2242" s="21"/>
      <c r="CE2242" s="21"/>
      <c r="CF2242" s="21"/>
      <c r="DH2242" s="21"/>
      <c r="DI2242" s="21"/>
    </row>
    <row r="2243" spans="1:113" x14ac:dyDescent="0.25">
      <c r="A2243" s="21"/>
      <c r="B2243" s="21"/>
      <c r="C2243" s="21"/>
      <c r="D2243" s="21"/>
      <c r="E2243" s="21"/>
      <c r="F2243" s="21"/>
      <c r="G2243" s="21"/>
      <c r="H2243" s="21"/>
      <c r="I2243" s="21"/>
      <c r="J2243" s="21"/>
      <c r="K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V2243" s="21"/>
      <c r="BW2243" s="21"/>
      <c r="BX2243" s="21"/>
      <c r="BY2243" s="21"/>
      <c r="BZ2243" s="21"/>
      <c r="CA2243" s="21"/>
      <c r="CB2243" s="21"/>
      <c r="CC2243" s="21"/>
      <c r="CD2243" s="21"/>
      <c r="CE2243" s="21"/>
      <c r="CF2243" s="21"/>
      <c r="DH2243" s="21"/>
      <c r="DI2243" s="21"/>
    </row>
    <row r="2244" spans="1:113" x14ac:dyDescent="0.25">
      <c r="A2244" s="21"/>
      <c r="B2244" s="21"/>
      <c r="C2244" s="21"/>
      <c r="D2244" s="21"/>
      <c r="E2244" s="21"/>
      <c r="F2244" s="21"/>
      <c r="G2244" s="21"/>
      <c r="H2244" s="21"/>
      <c r="I2244" s="21"/>
      <c r="J2244" s="21"/>
      <c r="K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V2244" s="21"/>
      <c r="BW2244" s="21"/>
      <c r="BX2244" s="21"/>
      <c r="BY2244" s="21"/>
      <c r="BZ2244" s="21"/>
      <c r="CA2244" s="21"/>
      <c r="CB2244" s="21"/>
      <c r="CC2244" s="21"/>
      <c r="CD2244" s="21"/>
      <c r="CE2244" s="21"/>
      <c r="CF2244" s="21"/>
      <c r="DH2244" s="21"/>
      <c r="DI2244" s="21"/>
    </row>
    <row r="2245" spans="1:113" x14ac:dyDescent="0.25">
      <c r="A2245" s="21"/>
      <c r="B2245" s="21"/>
      <c r="C2245" s="21"/>
      <c r="D2245" s="21"/>
      <c r="E2245" s="21"/>
      <c r="F2245" s="21"/>
      <c r="G2245" s="21"/>
      <c r="H2245" s="21"/>
      <c r="I2245" s="21"/>
      <c r="J2245" s="21"/>
      <c r="K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V2245" s="21"/>
      <c r="BW2245" s="21"/>
      <c r="BX2245" s="21"/>
      <c r="BY2245" s="21"/>
      <c r="BZ2245" s="21"/>
      <c r="CA2245" s="21"/>
      <c r="CB2245" s="21"/>
      <c r="CC2245" s="21"/>
      <c r="CD2245" s="21"/>
      <c r="CE2245" s="21"/>
      <c r="CF2245" s="21"/>
      <c r="DH2245" s="21"/>
      <c r="DI2245" s="21"/>
    </row>
    <row r="2246" spans="1:113" x14ac:dyDescent="0.25">
      <c r="A2246" s="21"/>
      <c r="B2246" s="21"/>
      <c r="C2246" s="21"/>
      <c r="D2246" s="21"/>
      <c r="E2246" s="21"/>
      <c r="F2246" s="21"/>
      <c r="G2246" s="21"/>
      <c r="H2246" s="21"/>
      <c r="I2246" s="21"/>
      <c r="J2246" s="21"/>
      <c r="K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V2246" s="21"/>
      <c r="BW2246" s="21"/>
      <c r="BX2246" s="21"/>
      <c r="BY2246" s="21"/>
      <c r="BZ2246" s="21"/>
      <c r="CA2246" s="21"/>
      <c r="CB2246" s="21"/>
      <c r="CC2246" s="21"/>
      <c r="CD2246" s="21"/>
      <c r="CE2246" s="21"/>
      <c r="CF2246" s="21"/>
      <c r="DH2246" s="21"/>
      <c r="DI2246" s="21"/>
    </row>
    <row r="2247" spans="1:113" x14ac:dyDescent="0.25">
      <c r="A2247" s="21"/>
      <c r="B2247" s="21"/>
      <c r="C2247" s="21"/>
      <c r="D2247" s="21"/>
      <c r="E2247" s="21"/>
      <c r="F2247" s="21"/>
      <c r="G2247" s="21"/>
      <c r="H2247" s="21"/>
      <c r="I2247" s="21"/>
      <c r="J2247" s="21"/>
      <c r="K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V2247" s="21"/>
      <c r="BW2247" s="21"/>
      <c r="BX2247" s="21"/>
      <c r="BY2247" s="21"/>
      <c r="BZ2247" s="21"/>
      <c r="CA2247" s="21"/>
      <c r="CB2247" s="21"/>
      <c r="CC2247" s="21"/>
      <c r="CD2247" s="21"/>
      <c r="CE2247" s="21"/>
      <c r="CF2247" s="21"/>
      <c r="DH2247" s="21"/>
      <c r="DI2247" s="21"/>
    </row>
    <row r="2248" spans="1:113" x14ac:dyDescent="0.25">
      <c r="A2248" s="21"/>
      <c r="B2248" s="21"/>
      <c r="C2248" s="21"/>
      <c r="D2248" s="21"/>
      <c r="E2248" s="21"/>
      <c r="F2248" s="21"/>
      <c r="G2248" s="21"/>
      <c r="H2248" s="21"/>
      <c r="I2248" s="21"/>
      <c r="J2248" s="21"/>
      <c r="K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V2248" s="21"/>
      <c r="BW2248" s="21"/>
      <c r="BX2248" s="21"/>
      <c r="BY2248" s="21"/>
      <c r="BZ2248" s="21"/>
      <c r="CA2248" s="21"/>
      <c r="CB2248" s="21"/>
      <c r="CC2248" s="21"/>
      <c r="CD2248" s="21"/>
      <c r="CE2248" s="21"/>
      <c r="CF2248" s="21"/>
      <c r="DH2248" s="21"/>
      <c r="DI2248" s="21"/>
    </row>
    <row r="2249" spans="1:113" x14ac:dyDescent="0.25">
      <c r="A2249" s="21"/>
      <c r="B2249" s="21"/>
      <c r="C2249" s="21"/>
      <c r="D2249" s="21"/>
      <c r="E2249" s="21"/>
      <c r="F2249" s="21"/>
      <c r="G2249" s="21"/>
      <c r="H2249" s="21"/>
      <c r="I2249" s="21"/>
      <c r="J2249" s="21"/>
      <c r="K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V2249" s="21"/>
      <c r="BW2249" s="21"/>
      <c r="BX2249" s="21"/>
      <c r="BY2249" s="21"/>
      <c r="BZ2249" s="21"/>
      <c r="CA2249" s="21"/>
      <c r="CB2249" s="21"/>
      <c r="CC2249" s="21"/>
      <c r="CD2249" s="21"/>
      <c r="CE2249" s="21"/>
      <c r="CF2249" s="21"/>
      <c r="DH2249" s="21"/>
      <c r="DI2249" s="21"/>
    </row>
    <row r="2250" spans="1:113" x14ac:dyDescent="0.25">
      <c r="A2250" s="21"/>
      <c r="B2250" s="21"/>
      <c r="C2250" s="21"/>
      <c r="D2250" s="21"/>
      <c r="E2250" s="21"/>
      <c r="F2250" s="21"/>
      <c r="G2250" s="21"/>
      <c r="H2250" s="21"/>
      <c r="I2250" s="21"/>
      <c r="J2250" s="21"/>
      <c r="K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V2250" s="21"/>
      <c r="BW2250" s="21"/>
      <c r="BX2250" s="21"/>
      <c r="BY2250" s="21"/>
      <c r="BZ2250" s="21"/>
      <c r="CA2250" s="21"/>
      <c r="CB2250" s="21"/>
      <c r="CC2250" s="21"/>
      <c r="CD2250" s="21"/>
      <c r="CE2250" s="21"/>
      <c r="CF2250" s="21"/>
      <c r="DH2250" s="21"/>
      <c r="DI2250" s="21"/>
    </row>
    <row r="2251" spans="1:113" x14ac:dyDescent="0.25">
      <c r="A2251" s="21"/>
      <c r="B2251" s="21"/>
      <c r="C2251" s="21"/>
      <c r="D2251" s="21"/>
      <c r="E2251" s="21"/>
      <c r="F2251" s="21"/>
      <c r="G2251" s="21"/>
      <c r="H2251" s="21"/>
      <c r="I2251" s="21"/>
      <c r="J2251" s="21"/>
      <c r="K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V2251" s="21"/>
      <c r="BW2251" s="21"/>
      <c r="BX2251" s="21"/>
      <c r="BY2251" s="21"/>
      <c r="BZ2251" s="21"/>
      <c r="CA2251" s="21"/>
      <c r="CB2251" s="21"/>
      <c r="CC2251" s="21"/>
      <c r="CD2251" s="21"/>
      <c r="CE2251" s="21"/>
      <c r="CF2251" s="21"/>
      <c r="DH2251" s="21"/>
      <c r="DI2251" s="21"/>
    </row>
    <row r="2252" spans="1:113" x14ac:dyDescent="0.25">
      <c r="A2252" s="21"/>
      <c r="B2252" s="21"/>
      <c r="C2252" s="21"/>
      <c r="D2252" s="21"/>
      <c r="E2252" s="21"/>
      <c r="F2252" s="21"/>
      <c r="G2252" s="21"/>
      <c r="H2252" s="21"/>
      <c r="I2252" s="21"/>
      <c r="J2252" s="21"/>
      <c r="K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V2252" s="21"/>
      <c r="BW2252" s="21"/>
      <c r="BX2252" s="21"/>
      <c r="BY2252" s="21"/>
      <c r="BZ2252" s="21"/>
      <c r="CA2252" s="21"/>
      <c r="CB2252" s="21"/>
      <c r="CC2252" s="21"/>
      <c r="CD2252" s="21"/>
      <c r="CE2252" s="21"/>
      <c r="CF2252" s="21"/>
      <c r="DH2252" s="21"/>
      <c r="DI2252" s="21"/>
    </row>
    <row r="2253" spans="1:113" x14ac:dyDescent="0.25">
      <c r="A2253" s="21"/>
      <c r="B2253" s="21"/>
      <c r="C2253" s="21"/>
      <c r="D2253" s="21"/>
      <c r="E2253" s="21"/>
      <c r="F2253" s="21"/>
      <c r="G2253" s="21"/>
      <c r="H2253" s="21"/>
      <c r="I2253" s="21"/>
      <c r="J2253" s="21"/>
      <c r="K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V2253" s="21"/>
      <c r="BW2253" s="21"/>
      <c r="BX2253" s="21"/>
      <c r="BY2253" s="21"/>
      <c r="BZ2253" s="21"/>
      <c r="CA2253" s="21"/>
      <c r="CB2253" s="21"/>
      <c r="CC2253" s="21"/>
      <c r="CD2253" s="21"/>
      <c r="CE2253" s="21"/>
      <c r="CF2253" s="21"/>
      <c r="DH2253" s="21"/>
      <c r="DI2253" s="21"/>
    </row>
    <row r="2254" spans="1:113" x14ac:dyDescent="0.25">
      <c r="A2254" s="21"/>
      <c r="B2254" s="21"/>
      <c r="C2254" s="21"/>
      <c r="D2254" s="21"/>
      <c r="E2254" s="21"/>
      <c r="F2254" s="21"/>
      <c r="G2254" s="21"/>
      <c r="H2254" s="21"/>
      <c r="I2254" s="21"/>
      <c r="J2254" s="21"/>
      <c r="K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V2254" s="21"/>
      <c r="BW2254" s="21"/>
      <c r="BX2254" s="21"/>
      <c r="BY2254" s="21"/>
      <c r="BZ2254" s="21"/>
      <c r="CA2254" s="21"/>
      <c r="CB2254" s="21"/>
      <c r="CC2254" s="21"/>
      <c r="CD2254" s="21"/>
      <c r="CE2254" s="21"/>
      <c r="CF2254" s="21"/>
      <c r="DH2254" s="21"/>
      <c r="DI2254" s="21"/>
    </row>
    <row r="2255" spans="1:113" x14ac:dyDescent="0.25">
      <c r="A2255" s="21"/>
      <c r="B2255" s="21"/>
      <c r="C2255" s="21"/>
      <c r="D2255" s="21"/>
      <c r="E2255" s="21"/>
      <c r="F2255" s="21"/>
      <c r="G2255" s="21"/>
      <c r="H2255" s="21"/>
      <c r="I2255" s="21"/>
      <c r="J2255" s="21"/>
      <c r="K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V2255" s="21"/>
      <c r="BW2255" s="21"/>
      <c r="BX2255" s="21"/>
      <c r="BY2255" s="21"/>
      <c r="BZ2255" s="21"/>
      <c r="CA2255" s="21"/>
      <c r="CB2255" s="21"/>
      <c r="CC2255" s="21"/>
      <c r="CD2255" s="21"/>
      <c r="CE2255" s="21"/>
      <c r="CF2255" s="21"/>
      <c r="DH2255" s="21"/>
      <c r="DI2255" s="21"/>
    </row>
    <row r="2256" spans="1:113" x14ac:dyDescent="0.25">
      <c r="A2256" s="21"/>
      <c r="B2256" s="21"/>
      <c r="C2256" s="21"/>
      <c r="D2256" s="21"/>
      <c r="E2256" s="21"/>
      <c r="F2256" s="21"/>
      <c r="G2256" s="21"/>
      <c r="H2256" s="21"/>
      <c r="I2256" s="21"/>
      <c r="J2256" s="21"/>
      <c r="K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V2256" s="21"/>
      <c r="BW2256" s="21"/>
      <c r="BX2256" s="21"/>
      <c r="BY2256" s="21"/>
      <c r="BZ2256" s="21"/>
      <c r="CA2256" s="21"/>
      <c r="CB2256" s="21"/>
      <c r="CC2256" s="21"/>
      <c r="CD2256" s="21"/>
      <c r="CE2256" s="21"/>
      <c r="CF2256" s="21"/>
      <c r="DH2256" s="21"/>
      <c r="DI2256" s="21"/>
    </row>
    <row r="2257" spans="1:113" x14ac:dyDescent="0.25">
      <c r="A2257" s="21"/>
      <c r="B2257" s="21"/>
      <c r="C2257" s="21"/>
      <c r="D2257" s="21"/>
      <c r="E2257" s="21"/>
      <c r="F2257" s="21"/>
      <c r="G2257" s="21"/>
      <c r="H2257" s="21"/>
      <c r="I2257" s="21"/>
      <c r="J2257" s="21"/>
      <c r="K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V2257" s="21"/>
      <c r="BW2257" s="21"/>
      <c r="BX2257" s="21"/>
      <c r="BY2257" s="21"/>
      <c r="BZ2257" s="21"/>
      <c r="CA2257" s="21"/>
      <c r="CB2257" s="21"/>
      <c r="CC2257" s="21"/>
      <c r="CD2257" s="21"/>
      <c r="CE2257" s="21"/>
      <c r="CF2257" s="21"/>
      <c r="DH2257" s="21"/>
      <c r="DI2257" s="21"/>
    </row>
    <row r="2258" spans="1:113" x14ac:dyDescent="0.25">
      <c r="A2258" s="21"/>
      <c r="B2258" s="21"/>
      <c r="C2258" s="21"/>
      <c r="D2258" s="21"/>
      <c r="E2258" s="21"/>
      <c r="F2258" s="21"/>
      <c r="G2258" s="21"/>
      <c r="H2258" s="21"/>
      <c r="I2258" s="21"/>
      <c r="J2258" s="21"/>
      <c r="K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V2258" s="21"/>
      <c r="BW2258" s="21"/>
      <c r="BX2258" s="21"/>
      <c r="BY2258" s="21"/>
      <c r="BZ2258" s="21"/>
      <c r="CA2258" s="21"/>
      <c r="CB2258" s="21"/>
      <c r="CC2258" s="21"/>
      <c r="CD2258" s="21"/>
      <c r="CE2258" s="21"/>
      <c r="CF2258" s="21"/>
      <c r="DH2258" s="21"/>
      <c r="DI2258" s="21"/>
    </row>
    <row r="2259" spans="1:113" x14ac:dyDescent="0.25">
      <c r="A2259" s="21"/>
      <c r="B2259" s="21"/>
      <c r="C2259" s="21"/>
      <c r="D2259" s="21"/>
      <c r="E2259" s="21"/>
      <c r="F2259" s="21"/>
      <c r="G2259" s="21"/>
      <c r="H2259" s="21"/>
      <c r="I2259" s="21"/>
      <c r="J2259" s="21"/>
      <c r="K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V2259" s="21"/>
      <c r="BW2259" s="21"/>
      <c r="BX2259" s="21"/>
      <c r="BY2259" s="21"/>
      <c r="BZ2259" s="21"/>
      <c r="CA2259" s="21"/>
      <c r="CB2259" s="21"/>
      <c r="CC2259" s="21"/>
      <c r="CD2259" s="21"/>
      <c r="CE2259" s="21"/>
      <c r="CF2259" s="21"/>
      <c r="DH2259" s="21"/>
      <c r="DI2259" s="21"/>
    </row>
    <row r="2260" spans="1:113" x14ac:dyDescent="0.25">
      <c r="A2260" s="21"/>
      <c r="B2260" s="21"/>
      <c r="C2260" s="21"/>
      <c r="D2260" s="21"/>
      <c r="E2260" s="21"/>
      <c r="F2260" s="21"/>
      <c r="G2260" s="21"/>
      <c r="H2260" s="21"/>
      <c r="I2260" s="21"/>
      <c r="J2260" s="21"/>
      <c r="K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V2260" s="21"/>
      <c r="BW2260" s="21"/>
      <c r="BX2260" s="21"/>
      <c r="BY2260" s="21"/>
      <c r="BZ2260" s="21"/>
      <c r="CA2260" s="21"/>
      <c r="CB2260" s="21"/>
      <c r="CC2260" s="21"/>
      <c r="CD2260" s="21"/>
      <c r="CE2260" s="21"/>
      <c r="CF2260" s="21"/>
      <c r="DH2260" s="21"/>
      <c r="DI2260" s="21"/>
    </row>
    <row r="2261" spans="1:113" x14ac:dyDescent="0.25">
      <c r="A2261" s="21"/>
      <c r="B2261" s="21"/>
      <c r="C2261" s="21"/>
      <c r="D2261" s="21"/>
      <c r="E2261" s="21"/>
      <c r="F2261" s="21"/>
      <c r="G2261" s="21"/>
      <c r="H2261" s="21"/>
      <c r="I2261" s="21"/>
      <c r="J2261" s="21"/>
      <c r="K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V2261" s="21"/>
      <c r="BW2261" s="21"/>
      <c r="BX2261" s="21"/>
      <c r="BY2261" s="21"/>
      <c r="BZ2261" s="21"/>
      <c r="CA2261" s="21"/>
      <c r="CB2261" s="21"/>
      <c r="CC2261" s="21"/>
      <c r="CD2261" s="21"/>
      <c r="CE2261" s="21"/>
      <c r="CF2261" s="21"/>
      <c r="DH2261" s="21"/>
      <c r="DI2261" s="21"/>
    </row>
    <row r="2262" spans="1:113" x14ac:dyDescent="0.25">
      <c r="A2262" s="21"/>
      <c r="B2262" s="21"/>
      <c r="C2262" s="21"/>
      <c r="D2262" s="21"/>
      <c r="E2262" s="21"/>
      <c r="F2262" s="21"/>
      <c r="G2262" s="21"/>
      <c r="H2262" s="21"/>
      <c r="I2262" s="21"/>
      <c r="J2262" s="21"/>
      <c r="K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V2262" s="21"/>
      <c r="BW2262" s="21"/>
      <c r="BX2262" s="21"/>
      <c r="BY2262" s="21"/>
      <c r="BZ2262" s="21"/>
      <c r="CA2262" s="21"/>
      <c r="CB2262" s="21"/>
      <c r="CC2262" s="21"/>
      <c r="CD2262" s="21"/>
      <c r="CE2262" s="21"/>
      <c r="CF2262" s="21"/>
      <c r="DH2262" s="21"/>
      <c r="DI2262" s="21"/>
    </row>
    <row r="2263" spans="1:113" x14ac:dyDescent="0.25">
      <c r="A2263" s="21"/>
      <c r="B2263" s="21"/>
      <c r="C2263" s="21"/>
      <c r="D2263" s="21"/>
      <c r="E2263" s="21"/>
      <c r="F2263" s="21"/>
      <c r="G2263" s="21"/>
      <c r="H2263" s="21"/>
      <c r="I2263" s="21"/>
      <c r="J2263" s="21"/>
      <c r="K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V2263" s="21"/>
      <c r="BW2263" s="21"/>
      <c r="BX2263" s="21"/>
      <c r="BY2263" s="21"/>
      <c r="BZ2263" s="21"/>
      <c r="CA2263" s="21"/>
      <c r="CB2263" s="21"/>
      <c r="CC2263" s="21"/>
      <c r="CD2263" s="21"/>
      <c r="CE2263" s="21"/>
      <c r="CF2263" s="21"/>
      <c r="DH2263" s="21"/>
      <c r="DI2263" s="21"/>
    </row>
    <row r="2264" spans="1:113" x14ac:dyDescent="0.25">
      <c r="A2264" s="21"/>
      <c r="B2264" s="21"/>
      <c r="C2264" s="21"/>
      <c r="D2264" s="21"/>
      <c r="E2264" s="21"/>
      <c r="F2264" s="21"/>
      <c r="G2264" s="21"/>
      <c r="H2264" s="21"/>
      <c r="I2264" s="21"/>
      <c r="J2264" s="21"/>
      <c r="K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V2264" s="21"/>
      <c r="BW2264" s="21"/>
      <c r="BX2264" s="21"/>
      <c r="BY2264" s="21"/>
      <c r="BZ2264" s="21"/>
      <c r="CA2264" s="21"/>
      <c r="CB2264" s="21"/>
      <c r="CC2264" s="21"/>
      <c r="CD2264" s="21"/>
      <c r="CE2264" s="21"/>
      <c r="CF2264" s="21"/>
      <c r="DH2264" s="21"/>
      <c r="DI2264" s="21"/>
    </row>
    <row r="2265" spans="1:113" x14ac:dyDescent="0.25">
      <c r="A2265" s="21"/>
      <c r="B2265" s="21"/>
      <c r="C2265" s="21"/>
      <c r="D2265" s="21"/>
      <c r="E2265" s="21"/>
      <c r="F2265" s="21"/>
      <c r="G2265" s="21"/>
      <c r="H2265" s="21"/>
      <c r="I2265" s="21"/>
      <c r="J2265" s="21"/>
      <c r="K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V2265" s="21"/>
      <c r="BW2265" s="21"/>
      <c r="BX2265" s="21"/>
      <c r="BY2265" s="21"/>
      <c r="BZ2265" s="21"/>
      <c r="CA2265" s="21"/>
      <c r="CB2265" s="21"/>
      <c r="CC2265" s="21"/>
      <c r="CD2265" s="21"/>
      <c r="CE2265" s="21"/>
      <c r="CF2265" s="21"/>
      <c r="DH2265" s="21"/>
      <c r="DI2265" s="21"/>
    </row>
    <row r="2266" spans="1:113" x14ac:dyDescent="0.25">
      <c r="A2266" s="21"/>
      <c r="B2266" s="21"/>
      <c r="C2266" s="21"/>
      <c r="D2266" s="21"/>
      <c r="E2266" s="21"/>
      <c r="F2266" s="21"/>
      <c r="G2266" s="21"/>
      <c r="H2266" s="21"/>
      <c r="I2266" s="21"/>
      <c r="J2266" s="21"/>
      <c r="K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V2266" s="21"/>
      <c r="BW2266" s="21"/>
      <c r="BX2266" s="21"/>
      <c r="BY2266" s="21"/>
      <c r="BZ2266" s="21"/>
      <c r="CA2266" s="21"/>
      <c r="CB2266" s="21"/>
      <c r="CC2266" s="21"/>
      <c r="CD2266" s="21"/>
      <c r="CE2266" s="21"/>
      <c r="CF2266" s="21"/>
      <c r="DH2266" s="21"/>
      <c r="DI2266" s="21"/>
    </row>
    <row r="2267" spans="1:113" x14ac:dyDescent="0.25">
      <c r="A2267" s="21"/>
      <c r="B2267" s="21"/>
      <c r="C2267" s="21"/>
      <c r="D2267" s="21"/>
      <c r="E2267" s="21"/>
      <c r="F2267" s="21"/>
      <c r="G2267" s="21"/>
      <c r="H2267" s="21"/>
      <c r="I2267" s="21"/>
      <c r="J2267" s="21"/>
      <c r="K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V2267" s="21"/>
      <c r="BW2267" s="21"/>
      <c r="BX2267" s="21"/>
      <c r="BY2267" s="21"/>
      <c r="BZ2267" s="21"/>
      <c r="CA2267" s="21"/>
      <c r="CB2267" s="21"/>
      <c r="CC2267" s="21"/>
      <c r="CD2267" s="21"/>
      <c r="CE2267" s="21"/>
      <c r="CF2267" s="21"/>
      <c r="DH2267" s="21"/>
      <c r="DI2267" s="21"/>
    </row>
    <row r="2268" spans="1:113" x14ac:dyDescent="0.25">
      <c r="A2268" s="21"/>
      <c r="B2268" s="21"/>
      <c r="C2268" s="21"/>
      <c r="D2268" s="21"/>
      <c r="E2268" s="21"/>
      <c r="F2268" s="21"/>
      <c r="G2268" s="21"/>
      <c r="H2268" s="21"/>
      <c r="I2268" s="21"/>
      <c r="J2268" s="21"/>
      <c r="K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V2268" s="21"/>
      <c r="BW2268" s="21"/>
      <c r="BX2268" s="21"/>
      <c r="BY2268" s="21"/>
      <c r="BZ2268" s="21"/>
      <c r="CA2268" s="21"/>
      <c r="CB2268" s="21"/>
      <c r="CC2268" s="21"/>
      <c r="CD2268" s="21"/>
      <c r="CE2268" s="21"/>
      <c r="CF2268" s="21"/>
      <c r="DH2268" s="21"/>
      <c r="DI2268" s="21"/>
    </row>
    <row r="2269" spans="1:113" x14ac:dyDescent="0.25">
      <c r="A2269" s="21"/>
      <c r="B2269" s="21"/>
      <c r="C2269" s="21"/>
      <c r="D2269" s="21"/>
      <c r="E2269" s="21"/>
      <c r="F2269" s="21"/>
      <c r="G2269" s="21"/>
      <c r="H2269" s="21"/>
      <c r="I2269" s="21"/>
      <c r="J2269" s="21"/>
      <c r="K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V2269" s="21"/>
      <c r="BW2269" s="21"/>
      <c r="BX2269" s="21"/>
      <c r="BY2269" s="21"/>
      <c r="BZ2269" s="21"/>
      <c r="CA2269" s="21"/>
      <c r="CB2269" s="21"/>
      <c r="CC2269" s="21"/>
      <c r="CD2269" s="21"/>
      <c r="CE2269" s="21"/>
      <c r="CF2269" s="21"/>
      <c r="DH2269" s="21"/>
      <c r="DI2269" s="21"/>
    </row>
    <row r="2270" spans="1:113" x14ac:dyDescent="0.25">
      <c r="A2270" s="21"/>
      <c r="B2270" s="21"/>
      <c r="C2270" s="21"/>
      <c r="D2270" s="21"/>
      <c r="E2270" s="21"/>
      <c r="F2270" s="21"/>
      <c r="G2270" s="21"/>
      <c r="H2270" s="21"/>
      <c r="I2270" s="21"/>
      <c r="J2270" s="21"/>
      <c r="K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V2270" s="21"/>
      <c r="BW2270" s="21"/>
      <c r="BX2270" s="21"/>
      <c r="BY2270" s="21"/>
      <c r="BZ2270" s="21"/>
      <c r="CA2270" s="21"/>
      <c r="CB2270" s="21"/>
      <c r="CC2270" s="21"/>
      <c r="CD2270" s="21"/>
      <c r="CE2270" s="21"/>
      <c r="CF2270" s="21"/>
      <c r="DH2270" s="21"/>
      <c r="DI2270" s="21"/>
    </row>
    <row r="2271" spans="1:113" x14ac:dyDescent="0.25">
      <c r="A2271" s="21"/>
      <c r="B2271" s="21"/>
      <c r="C2271" s="21"/>
      <c r="D2271" s="21"/>
      <c r="E2271" s="21"/>
      <c r="F2271" s="21"/>
      <c r="G2271" s="21"/>
      <c r="H2271" s="21"/>
      <c r="I2271" s="21"/>
      <c r="J2271" s="21"/>
      <c r="K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V2271" s="21"/>
      <c r="BW2271" s="21"/>
      <c r="BX2271" s="21"/>
      <c r="BY2271" s="21"/>
      <c r="BZ2271" s="21"/>
      <c r="CA2271" s="21"/>
      <c r="CB2271" s="21"/>
      <c r="CC2271" s="21"/>
      <c r="CD2271" s="21"/>
      <c r="CE2271" s="21"/>
      <c r="CF2271" s="21"/>
      <c r="DH2271" s="21"/>
      <c r="DI2271" s="21"/>
    </row>
    <row r="2272" spans="1:113" x14ac:dyDescent="0.25">
      <c r="A2272" s="21"/>
      <c r="B2272" s="21"/>
      <c r="C2272" s="21"/>
      <c r="D2272" s="21"/>
      <c r="E2272" s="21"/>
      <c r="F2272" s="21"/>
      <c r="G2272" s="21"/>
      <c r="H2272" s="21"/>
      <c r="I2272" s="21"/>
      <c r="J2272" s="21"/>
      <c r="K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V2272" s="21"/>
      <c r="BW2272" s="21"/>
      <c r="BX2272" s="21"/>
      <c r="BY2272" s="21"/>
      <c r="BZ2272" s="21"/>
      <c r="CA2272" s="21"/>
      <c r="CB2272" s="21"/>
      <c r="CC2272" s="21"/>
      <c r="CD2272" s="21"/>
      <c r="CE2272" s="21"/>
      <c r="CF2272" s="21"/>
      <c r="DH2272" s="21"/>
      <c r="DI2272" s="21"/>
    </row>
    <row r="2273" spans="1:113" x14ac:dyDescent="0.25">
      <c r="A2273" s="21"/>
      <c r="B2273" s="21"/>
      <c r="C2273" s="21"/>
      <c r="D2273" s="21"/>
      <c r="E2273" s="21"/>
      <c r="F2273" s="21"/>
      <c r="G2273" s="21"/>
      <c r="H2273" s="21"/>
      <c r="I2273" s="21"/>
      <c r="J2273" s="21"/>
      <c r="K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V2273" s="21"/>
      <c r="BW2273" s="21"/>
      <c r="BX2273" s="21"/>
      <c r="BY2273" s="21"/>
      <c r="BZ2273" s="21"/>
      <c r="CA2273" s="21"/>
      <c r="CB2273" s="21"/>
      <c r="CC2273" s="21"/>
      <c r="CD2273" s="21"/>
      <c r="CE2273" s="21"/>
      <c r="CF2273" s="21"/>
      <c r="DH2273" s="21"/>
      <c r="DI2273" s="21"/>
    </row>
    <row r="2274" spans="1:113" x14ac:dyDescent="0.25">
      <c r="A2274" s="21"/>
      <c r="B2274" s="21"/>
      <c r="C2274" s="21"/>
      <c r="D2274" s="21"/>
      <c r="E2274" s="21"/>
      <c r="F2274" s="21"/>
      <c r="G2274" s="21"/>
      <c r="H2274" s="21"/>
      <c r="I2274" s="21"/>
      <c r="J2274" s="21"/>
      <c r="K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V2274" s="21"/>
      <c r="BW2274" s="21"/>
      <c r="BX2274" s="21"/>
      <c r="BY2274" s="21"/>
      <c r="BZ2274" s="21"/>
      <c r="CA2274" s="21"/>
      <c r="CB2274" s="21"/>
      <c r="CC2274" s="21"/>
      <c r="CD2274" s="21"/>
      <c r="CE2274" s="21"/>
      <c r="CF2274" s="21"/>
      <c r="DH2274" s="21"/>
      <c r="DI2274" s="21"/>
    </row>
    <row r="2275" spans="1:113" x14ac:dyDescent="0.25">
      <c r="A2275" s="21"/>
      <c r="B2275" s="21"/>
      <c r="C2275" s="21"/>
      <c r="D2275" s="21"/>
      <c r="E2275" s="21"/>
      <c r="F2275" s="21"/>
      <c r="G2275" s="21"/>
      <c r="H2275" s="21"/>
      <c r="I2275" s="21"/>
      <c r="J2275" s="21"/>
      <c r="K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V2275" s="21"/>
      <c r="BW2275" s="21"/>
      <c r="BX2275" s="21"/>
      <c r="BY2275" s="21"/>
      <c r="BZ2275" s="21"/>
      <c r="CA2275" s="21"/>
      <c r="CB2275" s="21"/>
      <c r="CC2275" s="21"/>
      <c r="CD2275" s="21"/>
      <c r="CE2275" s="21"/>
      <c r="CF2275" s="21"/>
      <c r="DH2275" s="21"/>
      <c r="DI2275" s="21"/>
    </row>
    <row r="2276" spans="1:113" x14ac:dyDescent="0.25">
      <c r="A2276" s="21"/>
      <c r="B2276" s="21"/>
      <c r="C2276" s="21"/>
      <c r="D2276" s="21"/>
      <c r="E2276" s="21"/>
      <c r="F2276" s="21"/>
      <c r="G2276" s="21"/>
      <c r="H2276" s="21"/>
      <c r="I2276" s="21"/>
      <c r="J2276" s="21"/>
      <c r="K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V2276" s="21"/>
      <c r="BW2276" s="21"/>
      <c r="BX2276" s="21"/>
      <c r="BY2276" s="21"/>
      <c r="BZ2276" s="21"/>
      <c r="CA2276" s="21"/>
      <c r="CB2276" s="21"/>
      <c r="CC2276" s="21"/>
      <c r="CD2276" s="21"/>
      <c r="CE2276" s="21"/>
      <c r="CF2276" s="21"/>
      <c r="DH2276" s="21"/>
      <c r="DI2276" s="21"/>
    </row>
    <row r="2277" spans="1:113" x14ac:dyDescent="0.25">
      <c r="A2277" s="21"/>
      <c r="B2277" s="21"/>
      <c r="C2277" s="21"/>
      <c r="D2277" s="21"/>
      <c r="E2277" s="21"/>
      <c r="F2277" s="21"/>
      <c r="G2277" s="21"/>
      <c r="H2277" s="21"/>
      <c r="I2277" s="21"/>
      <c r="J2277" s="21"/>
      <c r="K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V2277" s="21"/>
      <c r="BW2277" s="21"/>
      <c r="BX2277" s="21"/>
      <c r="BY2277" s="21"/>
      <c r="BZ2277" s="21"/>
      <c r="CA2277" s="21"/>
      <c r="CB2277" s="21"/>
      <c r="CC2277" s="21"/>
      <c r="CD2277" s="21"/>
      <c r="CE2277" s="21"/>
      <c r="CF2277" s="21"/>
      <c r="DH2277" s="21"/>
      <c r="DI2277" s="21"/>
    </row>
    <row r="2278" spans="1:113" x14ac:dyDescent="0.25">
      <c r="A2278" s="21"/>
      <c r="B2278" s="21"/>
      <c r="C2278" s="21"/>
      <c r="D2278" s="21"/>
      <c r="E2278" s="21"/>
      <c r="F2278" s="21"/>
      <c r="G2278" s="21"/>
      <c r="H2278" s="21"/>
      <c r="I2278" s="21"/>
      <c r="J2278" s="21"/>
      <c r="K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V2278" s="21"/>
      <c r="BW2278" s="21"/>
      <c r="BX2278" s="21"/>
      <c r="BY2278" s="21"/>
      <c r="BZ2278" s="21"/>
      <c r="CA2278" s="21"/>
      <c r="CB2278" s="21"/>
      <c r="CC2278" s="21"/>
      <c r="CD2278" s="21"/>
      <c r="CE2278" s="21"/>
      <c r="CF2278" s="21"/>
      <c r="DH2278" s="21"/>
      <c r="DI2278" s="21"/>
    </row>
    <row r="2279" spans="1:113" x14ac:dyDescent="0.25">
      <c r="A2279" s="21"/>
      <c r="B2279" s="21"/>
      <c r="C2279" s="21"/>
      <c r="D2279" s="21"/>
      <c r="E2279" s="21"/>
      <c r="F2279" s="21"/>
      <c r="G2279" s="21"/>
      <c r="H2279" s="21"/>
      <c r="I2279" s="21"/>
      <c r="J2279" s="21"/>
      <c r="K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V2279" s="21"/>
      <c r="BW2279" s="21"/>
      <c r="BX2279" s="21"/>
      <c r="BY2279" s="21"/>
      <c r="BZ2279" s="21"/>
      <c r="CA2279" s="21"/>
      <c r="CB2279" s="21"/>
      <c r="CC2279" s="21"/>
      <c r="CD2279" s="21"/>
      <c r="CE2279" s="21"/>
      <c r="CF2279" s="21"/>
      <c r="DH2279" s="21"/>
      <c r="DI2279" s="21"/>
    </row>
    <row r="2280" spans="1:113" x14ac:dyDescent="0.25">
      <c r="A2280" s="21"/>
      <c r="B2280" s="21"/>
      <c r="C2280" s="21"/>
      <c r="D2280" s="21"/>
      <c r="E2280" s="21"/>
      <c r="F2280" s="21"/>
      <c r="G2280" s="21"/>
      <c r="H2280" s="21"/>
      <c r="I2280" s="21"/>
      <c r="J2280" s="21"/>
      <c r="K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V2280" s="21"/>
      <c r="BW2280" s="21"/>
      <c r="BX2280" s="21"/>
      <c r="BY2280" s="21"/>
      <c r="BZ2280" s="21"/>
      <c r="CA2280" s="21"/>
      <c r="CB2280" s="21"/>
      <c r="CC2280" s="21"/>
      <c r="CD2280" s="21"/>
      <c r="CE2280" s="21"/>
      <c r="CF2280" s="21"/>
      <c r="DH2280" s="21"/>
      <c r="DI2280" s="21"/>
    </row>
    <row r="2281" spans="1:113" x14ac:dyDescent="0.25">
      <c r="A2281" s="21"/>
      <c r="B2281" s="21"/>
      <c r="C2281" s="21"/>
      <c r="D2281" s="21"/>
      <c r="E2281" s="21"/>
      <c r="F2281" s="21"/>
      <c r="G2281" s="21"/>
      <c r="H2281" s="21"/>
      <c r="I2281" s="21"/>
      <c r="J2281" s="21"/>
      <c r="K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V2281" s="21"/>
      <c r="BW2281" s="21"/>
      <c r="BX2281" s="21"/>
      <c r="BY2281" s="21"/>
      <c r="BZ2281" s="21"/>
      <c r="CA2281" s="21"/>
      <c r="CB2281" s="21"/>
      <c r="CC2281" s="21"/>
      <c r="CD2281" s="21"/>
      <c r="CE2281" s="21"/>
      <c r="CF2281" s="21"/>
      <c r="DH2281" s="21"/>
      <c r="DI2281" s="21"/>
    </row>
    <row r="2282" spans="1:113" x14ac:dyDescent="0.25">
      <c r="A2282" s="21"/>
      <c r="B2282" s="21"/>
      <c r="C2282" s="21"/>
      <c r="D2282" s="21"/>
      <c r="E2282" s="21"/>
      <c r="F2282" s="21"/>
      <c r="G2282" s="21"/>
      <c r="H2282" s="21"/>
      <c r="I2282" s="21"/>
      <c r="J2282" s="21"/>
      <c r="K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V2282" s="21"/>
      <c r="BW2282" s="21"/>
      <c r="BX2282" s="21"/>
      <c r="BY2282" s="21"/>
      <c r="BZ2282" s="21"/>
      <c r="CA2282" s="21"/>
      <c r="CB2282" s="21"/>
      <c r="CC2282" s="21"/>
      <c r="CD2282" s="21"/>
      <c r="CE2282" s="21"/>
      <c r="CF2282" s="21"/>
      <c r="DH2282" s="21"/>
      <c r="DI2282" s="21"/>
    </row>
    <row r="2283" spans="1:113" x14ac:dyDescent="0.25">
      <c r="A2283" s="21"/>
      <c r="B2283" s="21"/>
      <c r="C2283" s="21"/>
      <c r="D2283" s="21"/>
      <c r="E2283" s="21"/>
      <c r="F2283" s="21"/>
      <c r="G2283" s="21"/>
      <c r="H2283" s="21"/>
      <c r="I2283" s="21"/>
      <c r="J2283" s="21"/>
      <c r="K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V2283" s="21"/>
      <c r="BW2283" s="21"/>
      <c r="BX2283" s="21"/>
      <c r="BY2283" s="21"/>
      <c r="BZ2283" s="21"/>
      <c r="CA2283" s="21"/>
      <c r="CB2283" s="21"/>
      <c r="CC2283" s="21"/>
      <c r="CD2283" s="21"/>
      <c r="CE2283" s="21"/>
      <c r="CF2283" s="21"/>
      <c r="DH2283" s="21"/>
      <c r="DI2283" s="21"/>
    </row>
    <row r="2284" spans="1:113" x14ac:dyDescent="0.25">
      <c r="A2284" s="21"/>
      <c r="B2284" s="21"/>
      <c r="C2284" s="21"/>
      <c r="D2284" s="21"/>
      <c r="E2284" s="21"/>
      <c r="F2284" s="21"/>
      <c r="G2284" s="21"/>
      <c r="H2284" s="21"/>
      <c r="I2284" s="21"/>
      <c r="J2284" s="21"/>
      <c r="K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V2284" s="21"/>
      <c r="BW2284" s="21"/>
      <c r="BX2284" s="21"/>
      <c r="BY2284" s="21"/>
      <c r="BZ2284" s="21"/>
      <c r="CA2284" s="21"/>
      <c r="CB2284" s="21"/>
      <c r="CC2284" s="21"/>
      <c r="CD2284" s="21"/>
      <c r="CE2284" s="21"/>
      <c r="CF2284" s="21"/>
      <c r="DH2284" s="21"/>
      <c r="DI2284" s="21"/>
    </row>
    <row r="2285" spans="1:113" x14ac:dyDescent="0.25">
      <c r="A2285" s="21"/>
      <c r="B2285" s="21"/>
      <c r="C2285" s="21"/>
      <c r="D2285" s="21"/>
      <c r="E2285" s="21"/>
      <c r="F2285" s="21"/>
      <c r="G2285" s="21"/>
      <c r="H2285" s="21"/>
      <c r="I2285" s="21"/>
      <c r="J2285" s="21"/>
      <c r="K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V2285" s="21"/>
      <c r="BW2285" s="21"/>
      <c r="BX2285" s="21"/>
      <c r="BY2285" s="21"/>
      <c r="BZ2285" s="21"/>
      <c r="CA2285" s="21"/>
      <c r="CB2285" s="21"/>
      <c r="CC2285" s="21"/>
      <c r="CD2285" s="21"/>
      <c r="CE2285" s="21"/>
      <c r="CF2285" s="21"/>
      <c r="DH2285" s="21"/>
      <c r="DI2285" s="21"/>
    </row>
    <row r="2286" spans="1:113" x14ac:dyDescent="0.25">
      <c r="A2286" s="21"/>
      <c r="B2286" s="21"/>
      <c r="C2286" s="21"/>
      <c r="D2286" s="21"/>
      <c r="E2286" s="21"/>
      <c r="F2286" s="21"/>
      <c r="G2286" s="21"/>
      <c r="H2286" s="21"/>
      <c r="I2286" s="21"/>
      <c r="J2286" s="21"/>
      <c r="K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V2286" s="21"/>
      <c r="BW2286" s="21"/>
      <c r="BX2286" s="21"/>
      <c r="BY2286" s="21"/>
      <c r="BZ2286" s="21"/>
      <c r="CA2286" s="21"/>
      <c r="CB2286" s="21"/>
      <c r="CC2286" s="21"/>
      <c r="CD2286" s="21"/>
      <c r="CE2286" s="21"/>
      <c r="CF2286" s="21"/>
      <c r="DH2286" s="21"/>
      <c r="DI2286" s="21"/>
    </row>
    <row r="2287" spans="1:113" x14ac:dyDescent="0.25">
      <c r="A2287" s="21"/>
      <c r="B2287" s="21"/>
      <c r="C2287" s="21"/>
      <c r="D2287" s="21"/>
      <c r="E2287" s="21"/>
      <c r="F2287" s="21"/>
      <c r="G2287" s="21"/>
      <c r="H2287" s="21"/>
      <c r="I2287" s="21"/>
      <c r="J2287" s="21"/>
      <c r="K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V2287" s="21"/>
      <c r="BW2287" s="21"/>
      <c r="BX2287" s="21"/>
      <c r="BY2287" s="21"/>
      <c r="BZ2287" s="21"/>
      <c r="CA2287" s="21"/>
      <c r="CB2287" s="21"/>
      <c r="CC2287" s="21"/>
      <c r="CD2287" s="21"/>
      <c r="CE2287" s="21"/>
      <c r="CF2287" s="21"/>
      <c r="DH2287" s="21"/>
      <c r="DI2287" s="21"/>
    </row>
    <row r="2288" spans="1:113" x14ac:dyDescent="0.25">
      <c r="A2288" s="21"/>
      <c r="B2288" s="21"/>
      <c r="C2288" s="21"/>
      <c r="D2288" s="21"/>
      <c r="E2288" s="21"/>
      <c r="F2288" s="21"/>
      <c r="G2288" s="21"/>
      <c r="H2288" s="21"/>
      <c r="I2288" s="21"/>
      <c r="J2288" s="21"/>
      <c r="K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V2288" s="21"/>
      <c r="BW2288" s="21"/>
      <c r="BX2288" s="21"/>
      <c r="BY2288" s="21"/>
      <c r="BZ2288" s="21"/>
      <c r="CA2288" s="21"/>
      <c r="CB2288" s="21"/>
      <c r="CC2288" s="21"/>
      <c r="CD2288" s="21"/>
      <c r="CE2288" s="21"/>
      <c r="CF2288" s="21"/>
      <c r="DH2288" s="21"/>
      <c r="DI2288" s="21"/>
    </row>
    <row r="2289" spans="1:113" x14ac:dyDescent="0.25">
      <c r="A2289" s="21"/>
      <c r="B2289" s="21"/>
      <c r="C2289" s="21"/>
      <c r="D2289" s="21"/>
      <c r="E2289" s="21"/>
      <c r="F2289" s="21"/>
      <c r="G2289" s="21"/>
      <c r="H2289" s="21"/>
      <c r="I2289" s="21"/>
      <c r="J2289" s="21"/>
      <c r="K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V2289" s="21"/>
      <c r="BW2289" s="21"/>
      <c r="BX2289" s="21"/>
      <c r="BY2289" s="21"/>
      <c r="BZ2289" s="21"/>
      <c r="CA2289" s="21"/>
      <c r="CB2289" s="21"/>
      <c r="CC2289" s="21"/>
      <c r="CD2289" s="21"/>
      <c r="CE2289" s="21"/>
      <c r="CF2289" s="21"/>
      <c r="DH2289" s="21"/>
      <c r="DI2289" s="21"/>
    </row>
    <row r="2290" spans="1:113" x14ac:dyDescent="0.25">
      <c r="A2290" s="21"/>
      <c r="B2290" s="21"/>
      <c r="C2290" s="21"/>
      <c r="D2290" s="21"/>
      <c r="E2290" s="21"/>
      <c r="F2290" s="21"/>
      <c r="G2290" s="21"/>
      <c r="H2290" s="21"/>
      <c r="I2290" s="21"/>
      <c r="J2290" s="21"/>
      <c r="K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V2290" s="21"/>
      <c r="BW2290" s="21"/>
      <c r="BX2290" s="21"/>
      <c r="BY2290" s="21"/>
      <c r="BZ2290" s="21"/>
      <c r="CA2290" s="21"/>
      <c r="CB2290" s="21"/>
      <c r="CC2290" s="21"/>
      <c r="CD2290" s="21"/>
      <c r="CE2290" s="21"/>
      <c r="CF2290" s="21"/>
      <c r="DH2290" s="21"/>
      <c r="DI2290" s="21"/>
    </row>
    <row r="2291" spans="1:113" x14ac:dyDescent="0.25">
      <c r="A2291" s="21"/>
      <c r="B2291" s="21"/>
      <c r="C2291" s="21"/>
      <c r="D2291" s="21"/>
      <c r="E2291" s="21"/>
      <c r="F2291" s="21"/>
      <c r="G2291" s="21"/>
      <c r="H2291" s="21"/>
      <c r="I2291" s="21"/>
      <c r="J2291" s="21"/>
      <c r="K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V2291" s="21"/>
      <c r="BW2291" s="21"/>
      <c r="BX2291" s="21"/>
      <c r="BY2291" s="21"/>
      <c r="BZ2291" s="21"/>
      <c r="CA2291" s="21"/>
      <c r="CB2291" s="21"/>
      <c r="CC2291" s="21"/>
      <c r="CD2291" s="21"/>
      <c r="CE2291" s="21"/>
      <c r="CF2291" s="21"/>
      <c r="DH2291" s="21"/>
      <c r="DI2291" s="21"/>
    </row>
    <row r="2292" spans="1:113" x14ac:dyDescent="0.25">
      <c r="A2292" s="21"/>
      <c r="B2292" s="21"/>
      <c r="C2292" s="21"/>
      <c r="D2292" s="21"/>
      <c r="E2292" s="21"/>
      <c r="F2292" s="21"/>
      <c r="G2292" s="21"/>
      <c r="H2292" s="21"/>
      <c r="I2292" s="21"/>
      <c r="J2292" s="21"/>
      <c r="K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V2292" s="21"/>
      <c r="BW2292" s="21"/>
      <c r="BX2292" s="21"/>
      <c r="BY2292" s="21"/>
      <c r="BZ2292" s="21"/>
      <c r="CA2292" s="21"/>
      <c r="CB2292" s="21"/>
      <c r="CC2292" s="21"/>
      <c r="CD2292" s="21"/>
      <c r="CE2292" s="21"/>
      <c r="CF2292" s="21"/>
      <c r="DH2292" s="21"/>
      <c r="DI2292" s="21"/>
    </row>
    <row r="2293" spans="1:113" x14ac:dyDescent="0.25">
      <c r="A2293" s="21"/>
      <c r="B2293" s="21"/>
      <c r="C2293" s="21"/>
      <c r="D2293" s="21"/>
      <c r="E2293" s="21"/>
      <c r="F2293" s="21"/>
      <c r="G2293" s="21"/>
      <c r="H2293" s="21"/>
      <c r="I2293" s="21"/>
      <c r="J2293" s="21"/>
      <c r="K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V2293" s="21"/>
      <c r="BW2293" s="21"/>
      <c r="BX2293" s="21"/>
      <c r="BY2293" s="21"/>
      <c r="BZ2293" s="21"/>
      <c r="CA2293" s="21"/>
      <c r="CB2293" s="21"/>
      <c r="CC2293" s="21"/>
      <c r="CD2293" s="21"/>
      <c r="CE2293" s="21"/>
      <c r="CF2293" s="21"/>
      <c r="DH2293" s="21"/>
      <c r="DI2293" s="21"/>
    </row>
    <row r="2294" spans="1:113" x14ac:dyDescent="0.25">
      <c r="A2294" s="21"/>
      <c r="B2294" s="21"/>
      <c r="C2294" s="21"/>
      <c r="D2294" s="21"/>
      <c r="E2294" s="21"/>
      <c r="F2294" s="21"/>
      <c r="G2294" s="21"/>
      <c r="H2294" s="21"/>
      <c r="I2294" s="21"/>
      <c r="J2294" s="21"/>
      <c r="K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V2294" s="21"/>
      <c r="BW2294" s="21"/>
      <c r="BX2294" s="21"/>
      <c r="BY2294" s="21"/>
      <c r="BZ2294" s="21"/>
      <c r="CA2294" s="21"/>
      <c r="CB2294" s="21"/>
      <c r="CC2294" s="21"/>
      <c r="CD2294" s="21"/>
      <c r="CE2294" s="21"/>
      <c r="CF2294" s="21"/>
      <c r="DH2294" s="21"/>
      <c r="DI2294" s="21"/>
    </row>
    <row r="2295" spans="1:113" x14ac:dyDescent="0.25">
      <c r="A2295" s="21"/>
      <c r="B2295" s="21"/>
      <c r="C2295" s="21"/>
      <c r="D2295" s="21"/>
      <c r="E2295" s="21"/>
      <c r="F2295" s="21"/>
      <c r="G2295" s="21"/>
      <c r="H2295" s="21"/>
      <c r="I2295" s="21"/>
      <c r="J2295" s="21"/>
      <c r="K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V2295" s="21"/>
      <c r="BW2295" s="21"/>
      <c r="BX2295" s="21"/>
      <c r="BY2295" s="21"/>
      <c r="BZ2295" s="21"/>
      <c r="CA2295" s="21"/>
      <c r="CB2295" s="21"/>
      <c r="CC2295" s="21"/>
      <c r="CD2295" s="21"/>
      <c r="CE2295" s="21"/>
      <c r="CF2295" s="21"/>
      <c r="DH2295" s="21"/>
      <c r="DI2295" s="21"/>
    </row>
    <row r="2296" spans="1:113" x14ac:dyDescent="0.25">
      <c r="A2296" s="21"/>
      <c r="B2296" s="21"/>
      <c r="C2296" s="21"/>
      <c r="D2296" s="21"/>
      <c r="E2296" s="21"/>
      <c r="F2296" s="21"/>
      <c r="G2296" s="21"/>
      <c r="H2296" s="21"/>
      <c r="I2296" s="21"/>
      <c r="J2296" s="21"/>
      <c r="K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V2296" s="21"/>
      <c r="BW2296" s="21"/>
      <c r="BX2296" s="21"/>
      <c r="BY2296" s="21"/>
      <c r="BZ2296" s="21"/>
      <c r="CA2296" s="21"/>
      <c r="CB2296" s="21"/>
      <c r="CC2296" s="21"/>
      <c r="CD2296" s="21"/>
      <c r="CE2296" s="21"/>
      <c r="CF2296" s="21"/>
      <c r="DH2296" s="21"/>
      <c r="DI2296" s="21"/>
    </row>
    <row r="2297" spans="1:113" x14ac:dyDescent="0.25">
      <c r="A2297" s="21"/>
      <c r="B2297" s="21"/>
      <c r="C2297" s="21"/>
      <c r="D2297" s="21"/>
      <c r="E2297" s="21"/>
      <c r="F2297" s="21"/>
      <c r="G2297" s="21"/>
      <c r="H2297" s="21"/>
      <c r="I2297" s="21"/>
      <c r="J2297" s="21"/>
      <c r="K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V2297" s="21"/>
      <c r="BW2297" s="21"/>
      <c r="BX2297" s="21"/>
      <c r="BY2297" s="21"/>
      <c r="BZ2297" s="21"/>
      <c r="CA2297" s="21"/>
      <c r="CB2297" s="21"/>
      <c r="CC2297" s="21"/>
      <c r="CD2297" s="21"/>
      <c r="CE2297" s="21"/>
      <c r="CF2297" s="21"/>
      <c r="DH2297" s="21"/>
      <c r="DI2297" s="21"/>
    </row>
    <row r="2298" spans="1:113" x14ac:dyDescent="0.25">
      <c r="A2298" s="21"/>
      <c r="B2298" s="21"/>
      <c r="C2298" s="21"/>
      <c r="D2298" s="21"/>
      <c r="E2298" s="21"/>
      <c r="F2298" s="21"/>
      <c r="G2298" s="21"/>
      <c r="H2298" s="21"/>
      <c r="I2298" s="21"/>
      <c r="J2298" s="21"/>
      <c r="K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V2298" s="21"/>
      <c r="BW2298" s="21"/>
      <c r="BX2298" s="21"/>
      <c r="BY2298" s="21"/>
      <c r="BZ2298" s="21"/>
      <c r="CA2298" s="21"/>
      <c r="CB2298" s="21"/>
      <c r="CC2298" s="21"/>
      <c r="CD2298" s="21"/>
      <c r="CE2298" s="21"/>
      <c r="CF2298" s="21"/>
      <c r="DH2298" s="21"/>
      <c r="DI2298" s="21"/>
    </row>
    <row r="2299" spans="1:113" x14ac:dyDescent="0.25">
      <c r="A2299" s="21"/>
      <c r="B2299" s="21"/>
      <c r="C2299" s="21"/>
      <c r="D2299" s="21"/>
      <c r="E2299" s="21"/>
      <c r="F2299" s="21"/>
      <c r="G2299" s="21"/>
      <c r="H2299" s="21"/>
      <c r="I2299" s="21"/>
      <c r="J2299" s="21"/>
      <c r="K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V2299" s="21"/>
      <c r="BW2299" s="21"/>
      <c r="BX2299" s="21"/>
      <c r="BY2299" s="21"/>
      <c r="BZ2299" s="21"/>
      <c r="CA2299" s="21"/>
      <c r="CB2299" s="21"/>
      <c r="CC2299" s="21"/>
      <c r="CD2299" s="21"/>
      <c r="CE2299" s="21"/>
      <c r="CF2299" s="21"/>
      <c r="DH2299" s="21"/>
      <c r="DI2299" s="21"/>
    </row>
    <row r="2300" spans="1:113" x14ac:dyDescent="0.25">
      <c r="A2300" s="21"/>
      <c r="B2300" s="21"/>
      <c r="C2300" s="21"/>
      <c r="D2300" s="21"/>
      <c r="E2300" s="21"/>
      <c r="F2300" s="21"/>
      <c r="G2300" s="21"/>
      <c r="H2300" s="21"/>
      <c r="I2300" s="21"/>
      <c r="J2300" s="21"/>
      <c r="K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V2300" s="21"/>
      <c r="BW2300" s="21"/>
      <c r="BX2300" s="21"/>
      <c r="BY2300" s="21"/>
      <c r="BZ2300" s="21"/>
      <c r="CA2300" s="21"/>
      <c r="CB2300" s="21"/>
      <c r="CC2300" s="21"/>
      <c r="CD2300" s="21"/>
      <c r="CE2300" s="21"/>
      <c r="CF2300" s="21"/>
      <c r="DH2300" s="21"/>
      <c r="DI2300" s="21"/>
    </row>
    <row r="2301" spans="1:113" x14ac:dyDescent="0.25">
      <c r="A2301" s="21"/>
      <c r="B2301" s="21"/>
      <c r="C2301" s="21"/>
      <c r="D2301" s="21"/>
      <c r="E2301" s="21"/>
      <c r="F2301" s="21"/>
      <c r="G2301" s="21"/>
      <c r="H2301" s="21"/>
      <c r="I2301" s="21"/>
      <c r="J2301" s="21"/>
      <c r="K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V2301" s="21"/>
      <c r="BW2301" s="21"/>
      <c r="BX2301" s="21"/>
      <c r="BY2301" s="21"/>
      <c r="BZ2301" s="21"/>
      <c r="CA2301" s="21"/>
      <c r="CB2301" s="21"/>
      <c r="CC2301" s="21"/>
      <c r="CD2301" s="21"/>
      <c r="CE2301" s="21"/>
      <c r="CF2301" s="21"/>
      <c r="DH2301" s="21"/>
      <c r="DI2301" s="21"/>
    </row>
    <row r="2302" spans="1:113" x14ac:dyDescent="0.25">
      <c r="A2302" s="21"/>
      <c r="B2302" s="21"/>
      <c r="C2302" s="21"/>
      <c r="D2302" s="21"/>
      <c r="E2302" s="21"/>
      <c r="F2302" s="21"/>
      <c r="G2302" s="21"/>
      <c r="H2302" s="21"/>
      <c r="I2302" s="21"/>
      <c r="J2302" s="21"/>
      <c r="K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V2302" s="21"/>
      <c r="BW2302" s="21"/>
      <c r="BX2302" s="21"/>
      <c r="BY2302" s="21"/>
      <c r="BZ2302" s="21"/>
      <c r="CA2302" s="21"/>
      <c r="CB2302" s="21"/>
      <c r="CC2302" s="21"/>
      <c r="CD2302" s="21"/>
      <c r="CE2302" s="21"/>
      <c r="CF2302" s="21"/>
      <c r="DH2302" s="21"/>
      <c r="DI2302" s="21"/>
    </row>
    <row r="2303" spans="1:113" x14ac:dyDescent="0.25">
      <c r="A2303" s="21"/>
      <c r="B2303" s="21"/>
      <c r="C2303" s="21"/>
      <c r="D2303" s="21"/>
      <c r="E2303" s="21"/>
      <c r="F2303" s="21"/>
      <c r="G2303" s="21"/>
      <c r="H2303" s="21"/>
      <c r="I2303" s="21"/>
      <c r="J2303" s="21"/>
      <c r="K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V2303" s="21"/>
      <c r="BW2303" s="21"/>
      <c r="BX2303" s="21"/>
      <c r="BY2303" s="21"/>
      <c r="BZ2303" s="21"/>
      <c r="CA2303" s="21"/>
      <c r="CB2303" s="21"/>
      <c r="CC2303" s="21"/>
      <c r="CD2303" s="21"/>
      <c r="CE2303" s="21"/>
      <c r="CF2303" s="21"/>
      <c r="DH2303" s="21"/>
      <c r="DI2303" s="21"/>
    </row>
    <row r="2304" spans="1:113" x14ac:dyDescent="0.25">
      <c r="A2304" s="21"/>
      <c r="B2304" s="21"/>
      <c r="C2304" s="21"/>
      <c r="D2304" s="21"/>
      <c r="E2304" s="21"/>
      <c r="F2304" s="21"/>
      <c r="G2304" s="21"/>
      <c r="H2304" s="21"/>
      <c r="I2304" s="21"/>
      <c r="J2304" s="21"/>
      <c r="K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V2304" s="21"/>
      <c r="BW2304" s="21"/>
      <c r="BX2304" s="21"/>
      <c r="BY2304" s="21"/>
      <c r="BZ2304" s="21"/>
      <c r="CA2304" s="21"/>
      <c r="CB2304" s="21"/>
      <c r="CC2304" s="21"/>
      <c r="CD2304" s="21"/>
      <c r="CE2304" s="21"/>
      <c r="CF2304" s="21"/>
      <c r="DH2304" s="21"/>
      <c r="DI2304" s="21"/>
    </row>
    <row r="2305" spans="1:113" x14ac:dyDescent="0.25">
      <c r="A2305" s="21"/>
      <c r="B2305" s="21"/>
      <c r="C2305" s="21"/>
      <c r="D2305" s="21"/>
      <c r="E2305" s="21"/>
      <c r="F2305" s="21"/>
      <c r="G2305" s="21"/>
      <c r="H2305" s="21"/>
      <c r="I2305" s="21"/>
      <c r="J2305" s="21"/>
      <c r="K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V2305" s="21"/>
      <c r="BW2305" s="21"/>
      <c r="BX2305" s="21"/>
      <c r="BY2305" s="21"/>
      <c r="BZ2305" s="21"/>
      <c r="CA2305" s="21"/>
      <c r="CB2305" s="21"/>
      <c r="CC2305" s="21"/>
      <c r="CD2305" s="21"/>
      <c r="CE2305" s="21"/>
      <c r="CF2305" s="21"/>
      <c r="DH2305" s="21"/>
      <c r="DI2305" s="21"/>
    </row>
    <row r="2306" spans="1:113" x14ac:dyDescent="0.25">
      <c r="A2306" s="21"/>
      <c r="B2306" s="21"/>
      <c r="C2306" s="21"/>
      <c r="D2306" s="21"/>
      <c r="E2306" s="21"/>
      <c r="F2306" s="21"/>
      <c r="G2306" s="21"/>
      <c r="H2306" s="21"/>
      <c r="I2306" s="21"/>
      <c r="J2306" s="21"/>
      <c r="K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V2306" s="21"/>
      <c r="BW2306" s="21"/>
      <c r="BX2306" s="21"/>
      <c r="BY2306" s="21"/>
      <c r="BZ2306" s="21"/>
      <c r="CA2306" s="21"/>
      <c r="CB2306" s="21"/>
      <c r="CC2306" s="21"/>
      <c r="CD2306" s="21"/>
      <c r="CE2306" s="21"/>
      <c r="CF2306" s="21"/>
      <c r="DH2306" s="21"/>
      <c r="DI2306" s="21"/>
    </row>
    <row r="2307" spans="1:113" x14ac:dyDescent="0.25">
      <c r="A2307" s="21"/>
      <c r="B2307" s="21"/>
      <c r="C2307" s="21"/>
      <c r="D2307" s="21"/>
      <c r="E2307" s="21"/>
      <c r="F2307" s="21"/>
      <c r="G2307" s="21"/>
      <c r="H2307" s="21"/>
      <c r="I2307" s="21"/>
      <c r="J2307" s="21"/>
      <c r="K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V2307" s="21"/>
      <c r="BW2307" s="21"/>
      <c r="BX2307" s="21"/>
      <c r="BY2307" s="21"/>
      <c r="BZ2307" s="21"/>
      <c r="CA2307" s="21"/>
      <c r="CB2307" s="21"/>
      <c r="CC2307" s="21"/>
      <c r="CD2307" s="21"/>
      <c r="CE2307" s="21"/>
      <c r="CF2307" s="21"/>
      <c r="DH2307" s="21"/>
      <c r="DI2307" s="21"/>
    </row>
    <row r="2308" spans="1:113" x14ac:dyDescent="0.25">
      <c r="A2308" s="21"/>
      <c r="B2308" s="21"/>
      <c r="C2308" s="21"/>
      <c r="D2308" s="21"/>
      <c r="E2308" s="21"/>
      <c r="F2308" s="21"/>
      <c r="G2308" s="21"/>
      <c r="H2308" s="21"/>
      <c r="I2308" s="21"/>
      <c r="J2308" s="21"/>
      <c r="K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V2308" s="21"/>
      <c r="BW2308" s="21"/>
      <c r="BX2308" s="21"/>
      <c r="BY2308" s="21"/>
      <c r="BZ2308" s="21"/>
      <c r="CA2308" s="21"/>
      <c r="CB2308" s="21"/>
      <c r="CC2308" s="21"/>
      <c r="CD2308" s="21"/>
      <c r="CE2308" s="21"/>
      <c r="CF2308" s="21"/>
      <c r="DH2308" s="21"/>
      <c r="DI2308" s="21"/>
    </row>
    <row r="2309" spans="1:113" x14ac:dyDescent="0.25">
      <c r="A2309" s="21"/>
      <c r="B2309" s="21"/>
      <c r="C2309" s="21"/>
      <c r="D2309" s="21"/>
      <c r="E2309" s="21"/>
      <c r="F2309" s="21"/>
      <c r="G2309" s="21"/>
      <c r="H2309" s="21"/>
      <c r="I2309" s="21"/>
      <c r="J2309" s="21"/>
      <c r="K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V2309" s="21"/>
      <c r="BW2309" s="21"/>
      <c r="BX2309" s="21"/>
      <c r="BY2309" s="21"/>
      <c r="BZ2309" s="21"/>
      <c r="CA2309" s="21"/>
      <c r="CB2309" s="21"/>
      <c r="CC2309" s="21"/>
      <c r="CD2309" s="21"/>
      <c r="CE2309" s="21"/>
      <c r="CF2309" s="21"/>
      <c r="DH2309" s="21"/>
      <c r="DI2309" s="21"/>
    </row>
    <row r="2310" spans="1:113" x14ac:dyDescent="0.25">
      <c r="A2310" s="21"/>
      <c r="B2310" s="21"/>
      <c r="C2310" s="21"/>
      <c r="D2310" s="21"/>
      <c r="E2310" s="21"/>
      <c r="F2310" s="21"/>
      <c r="G2310" s="21"/>
      <c r="H2310" s="21"/>
      <c r="I2310" s="21"/>
      <c r="J2310" s="21"/>
      <c r="K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V2310" s="21"/>
      <c r="BW2310" s="21"/>
      <c r="BX2310" s="21"/>
      <c r="BY2310" s="21"/>
      <c r="BZ2310" s="21"/>
      <c r="CA2310" s="21"/>
      <c r="CB2310" s="21"/>
      <c r="CC2310" s="21"/>
      <c r="CD2310" s="21"/>
      <c r="CE2310" s="21"/>
      <c r="CF2310" s="21"/>
      <c r="DH2310" s="21"/>
      <c r="DI2310" s="21"/>
    </row>
    <row r="2311" spans="1:113" x14ac:dyDescent="0.25">
      <c r="A2311" s="21"/>
      <c r="B2311" s="21"/>
      <c r="C2311" s="21"/>
      <c r="D2311" s="21"/>
      <c r="E2311" s="21"/>
      <c r="F2311" s="21"/>
      <c r="G2311" s="21"/>
      <c r="H2311" s="21"/>
      <c r="I2311" s="21"/>
      <c r="J2311" s="21"/>
      <c r="K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V2311" s="21"/>
      <c r="BW2311" s="21"/>
      <c r="BX2311" s="21"/>
      <c r="BY2311" s="21"/>
      <c r="BZ2311" s="21"/>
      <c r="CA2311" s="21"/>
      <c r="CB2311" s="21"/>
      <c r="CC2311" s="21"/>
      <c r="CD2311" s="21"/>
      <c r="CE2311" s="21"/>
      <c r="CF2311" s="21"/>
      <c r="DH2311" s="21"/>
      <c r="DI2311" s="21"/>
    </row>
    <row r="2312" spans="1:113" x14ac:dyDescent="0.25">
      <c r="A2312" s="21"/>
      <c r="B2312" s="21"/>
      <c r="C2312" s="21"/>
      <c r="D2312" s="21"/>
      <c r="E2312" s="21"/>
      <c r="F2312" s="21"/>
      <c r="G2312" s="21"/>
      <c r="H2312" s="21"/>
      <c r="I2312" s="21"/>
      <c r="J2312" s="21"/>
      <c r="K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V2312" s="21"/>
      <c r="BW2312" s="21"/>
      <c r="BX2312" s="21"/>
      <c r="BY2312" s="21"/>
      <c r="BZ2312" s="21"/>
      <c r="CA2312" s="21"/>
      <c r="CB2312" s="21"/>
      <c r="CC2312" s="21"/>
      <c r="CD2312" s="21"/>
      <c r="CE2312" s="21"/>
      <c r="CF2312" s="21"/>
      <c r="DH2312" s="21"/>
      <c r="DI2312" s="21"/>
    </row>
    <row r="2313" spans="1:113" x14ac:dyDescent="0.25">
      <c r="A2313" s="21"/>
      <c r="B2313" s="21"/>
      <c r="C2313" s="21"/>
      <c r="D2313" s="21"/>
      <c r="E2313" s="21"/>
      <c r="F2313" s="21"/>
      <c r="G2313" s="21"/>
      <c r="H2313" s="21"/>
      <c r="I2313" s="21"/>
      <c r="J2313" s="21"/>
      <c r="K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V2313" s="21"/>
      <c r="BW2313" s="21"/>
      <c r="BX2313" s="21"/>
      <c r="BY2313" s="21"/>
      <c r="BZ2313" s="21"/>
      <c r="CA2313" s="21"/>
      <c r="CB2313" s="21"/>
      <c r="CC2313" s="21"/>
      <c r="CD2313" s="21"/>
      <c r="CE2313" s="21"/>
      <c r="CF2313" s="21"/>
      <c r="DH2313" s="21"/>
      <c r="DI2313" s="21"/>
    </row>
    <row r="2314" spans="1:113" x14ac:dyDescent="0.25">
      <c r="A2314" s="21"/>
      <c r="B2314" s="21"/>
      <c r="C2314" s="21"/>
      <c r="D2314" s="21"/>
      <c r="E2314" s="21"/>
      <c r="F2314" s="21"/>
      <c r="G2314" s="21"/>
      <c r="H2314" s="21"/>
      <c r="I2314" s="21"/>
      <c r="J2314" s="21"/>
      <c r="K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V2314" s="21"/>
      <c r="BW2314" s="21"/>
      <c r="BX2314" s="21"/>
      <c r="BY2314" s="21"/>
      <c r="BZ2314" s="21"/>
      <c r="CA2314" s="21"/>
      <c r="CB2314" s="21"/>
      <c r="CC2314" s="21"/>
      <c r="CD2314" s="21"/>
      <c r="CE2314" s="21"/>
      <c r="CF2314" s="21"/>
      <c r="DH2314" s="21"/>
      <c r="DI2314" s="21"/>
    </row>
    <row r="2315" spans="1:113" x14ac:dyDescent="0.25">
      <c r="A2315" s="21"/>
      <c r="B2315" s="21"/>
      <c r="C2315" s="21"/>
      <c r="D2315" s="21"/>
      <c r="E2315" s="21"/>
      <c r="F2315" s="21"/>
      <c r="G2315" s="21"/>
      <c r="H2315" s="21"/>
      <c r="I2315" s="21"/>
      <c r="J2315" s="21"/>
      <c r="K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V2315" s="21"/>
      <c r="BW2315" s="21"/>
      <c r="BX2315" s="21"/>
      <c r="BY2315" s="21"/>
      <c r="BZ2315" s="21"/>
      <c r="CA2315" s="21"/>
      <c r="CB2315" s="21"/>
      <c r="CC2315" s="21"/>
      <c r="CD2315" s="21"/>
      <c r="CE2315" s="21"/>
      <c r="CF2315" s="21"/>
      <c r="DH2315" s="21"/>
      <c r="DI2315" s="21"/>
    </row>
    <row r="2316" spans="1:113" x14ac:dyDescent="0.25">
      <c r="A2316" s="21"/>
      <c r="B2316" s="21"/>
      <c r="C2316" s="21"/>
      <c r="D2316" s="21"/>
      <c r="E2316" s="21"/>
      <c r="F2316" s="21"/>
      <c r="G2316" s="21"/>
      <c r="H2316" s="21"/>
      <c r="I2316" s="21"/>
      <c r="J2316" s="21"/>
      <c r="K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V2316" s="21"/>
      <c r="BW2316" s="21"/>
      <c r="BX2316" s="21"/>
      <c r="BY2316" s="21"/>
      <c r="BZ2316" s="21"/>
      <c r="CA2316" s="21"/>
      <c r="CB2316" s="21"/>
      <c r="CC2316" s="21"/>
      <c r="CD2316" s="21"/>
      <c r="CE2316" s="21"/>
      <c r="CF2316" s="21"/>
      <c r="DH2316" s="21"/>
      <c r="DI2316" s="21"/>
    </row>
    <row r="2317" spans="1:113" x14ac:dyDescent="0.25">
      <c r="A2317" s="21"/>
      <c r="B2317" s="21"/>
      <c r="C2317" s="21"/>
      <c r="D2317" s="21"/>
      <c r="E2317" s="21"/>
      <c r="F2317" s="21"/>
      <c r="G2317" s="21"/>
      <c r="H2317" s="21"/>
      <c r="I2317" s="21"/>
      <c r="J2317" s="21"/>
      <c r="K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V2317" s="21"/>
      <c r="BW2317" s="21"/>
      <c r="BX2317" s="21"/>
      <c r="BY2317" s="21"/>
      <c r="BZ2317" s="21"/>
      <c r="CA2317" s="21"/>
      <c r="CB2317" s="21"/>
      <c r="CC2317" s="21"/>
      <c r="CD2317" s="21"/>
      <c r="CE2317" s="21"/>
      <c r="CF2317" s="21"/>
      <c r="DH2317" s="21"/>
      <c r="DI2317" s="21"/>
    </row>
    <row r="2318" spans="1:113" x14ac:dyDescent="0.25">
      <c r="A2318" s="21"/>
      <c r="B2318" s="21"/>
      <c r="C2318" s="21"/>
      <c r="D2318" s="21"/>
      <c r="E2318" s="21"/>
      <c r="F2318" s="21"/>
      <c r="G2318" s="21"/>
      <c r="H2318" s="21"/>
      <c r="I2318" s="21"/>
      <c r="J2318" s="21"/>
      <c r="K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V2318" s="21"/>
      <c r="BW2318" s="21"/>
      <c r="BX2318" s="21"/>
      <c r="BY2318" s="21"/>
      <c r="BZ2318" s="21"/>
      <c r="CA2318" s="21"/>
      <c r="CB2318" s="21"/>
      <c r="CC2318" s="21"/>
      <c r="CD2318" s="21"/>
      <c r="CE2318" s="21"/>
      <c r="CF2318" s="21"/>
      <c r="DH2318" s="21"/>
      <c r="DI2318" s="21"/>
    </row>
    <row r="2319" spans="1:113" x14ac:dyDescent="0.25">
      <c r="A2319" s="21"/>
      <c r="B2319" s="21"/>
      <c r="C2319" s="21"/>
      <c r="D2319" s="21"/>
      <c r="E2319" s="21"/>
      <c r="F2319" s="21"/>
      <c r="G2319" s="21"/>
      <c r="H2319" s="21"/>
      <c r="I2319" s="21"/>
      <c r="J2319" s="21"/>
      <c r="K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V2319" s="21"/>
      <c r="BW2319" s="21"/>
      <c r="BX2319" s="21"/>
      <c r="BY2319" s="21"/>
      <c r="BZ2319" s="21"/>
      <c r="CA2319" s="21"/>
      <c r="CB2319" s="21"/>
      <c r="CC2319" s="21"/>
      <c r="CD2319" s="21"/>
      <c r="CE2319" s="21"/>
      <c r="CF2319" s="21"/>
      <c r="DH2319" s="21"/>
      <c r="DI2319" s="21"/>
    </row>
    <row r="2320" spans="1:113" x14ac:dyDescent="0.25">
      <c r="A2320" s="21"/>
      <c r="B2320" s="21"/>
      <c r="C2320" s="21"/>
      <c r="D2320" s="21"/>
      <c r="E2320" s="21"/>
      <c r="F2320" s="21"/>
      <c r="G2320" s="21"/>
      <c r="H2320" s="21"/>
      <c r="I2320" s="21"/>
      <c r="J2320" s="21"/>
      <c r="K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V2320" s="21"/>
      <c r="BW2320" s="21"/>
      <c r="BX2320" s="21"/>
      <c r="BY2320" s="21"/>
      <c r="BZ2320" s="21"/>
      <c r="CA2320" s="21"/>
      <c r="CB2320" s="21"/>
      <c r="CC2320" s="21"/>
      <c r="CD2320" s="21"/>
      <c r="CE2320" s="21"/>
      <c r="CF2320" s="21"/>
      <c r="DH2320" s="21"/>
      <c r="DI2320" s="21"/>
    </row>
    <row r="2321" spans="1:113" x14ac:dyDescent="0.25">
      <c r="A2321" s="21"/>
      <c r="B2321" s="21"/>
      <c r="C2321" s="21"/>
      <c r="D2321" s="21"/>
      <c r="E2321" s="21"/>
      <c r="F2321" s="21"/>
      <c r="G2321" s="21"/>
      <c r="H2321" s="21"/>
      <c r="I2321" s="21"/>
      <c r="J2321" s="21"/>
      <c r="K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V2321" s="21"/>
      <c r="BW2321" s="21"/>
      <c r="BX2321" s="21"/>
      <c r="BY2321" s="21"/>
      <c r="BZ2321" s="21"/>
      <c r="CA2321" s="21"/>
      <c r="CB2321" s="21"/>
      <c r="CC2321" s="21"/>
      <c r="CD2321" s="21"/>
      <c r="CE2321" s="21"/>
      <c r="CF2321" s="21"/>
      <c r="DH2321" s="21"/>
      <c r="DI2321" s="21"/>
    </row>
    <row r="2322" spans="1:113" x14ac:dyDescent="0.25">
      <c r="A2322" s="21"/>
      <c r="B2322" s="21"/>
      <c r="C2322" s="21"/>
      <c r="D2322" s="21"/>
      <c r="E2322" s="21"/>
      <c r="F2322" s="21"/>
      <c r="G2322" s="21"/>
      <c r="H2322" s="21"/>
      <c r="I2322" s="21"/>
      <c r="J2322" s="21"/>
      <c r="K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V2322" s="21"/>
      <c r="BW2322" s="21"/>
      <c r="BX2322" s="21"/>
      <c r="BY2322" s="21"/>
      <c r="BZ2322" s="21"/>
      <c r="CA2322" s="21"/>
      <c r="CB2322" s="21"/>
      <c r="CC2322" s="21"/>
      <c r="CD2322" s="21"/>
      <c r="CE2322" s="21"/>
      <c r="CF2322" s="21"/>
      <c r="DH2322" s="21"/>
      <c r="DI2322" s="21"/>
    </row>
    <row r="2323" spans="1:113" x14ac:dyDescent="0.25">
      <c r="A2323" s="21"/>
      <c r="B2323" s="21"/>
      <c r="C2323" s="21"/>
      <c r="D2323" s="21"/>
      <c r="E2323" s="21"/>
      <c r="F2323" s="21"/>
      <c r="G2323" s="21"/>
      <c r="H2323" s="21"/>
      <c r="I2323" s="21"/>
      <c r="J2323" s="21"/>
      <c r="K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V2323" s="21"/>
      <c r="BW2323" s="21"/>
      <c r="BX2323" s="21"/>
      <c r="BY2323" s="21"/>
      <c r="BZ2323" s="21"/>
      <c r="CA2323" s="21"/>
      <c r="CB2323" s="21"/>
      <c r="CC2323" s="21"/>
      <c r="CD2323" s="21"/>
      <c r="CE2323" s="21"/>
      <c r="CF2323" s="21"/>
      <c r="DH2323" s="21"/>
      <c r="DI2323" s="21"/>
    </row>
    <row r="2324" spans="1:113" x14ac:dyDescent="0.25">
      <c r="A2324" s="21"/>
      <c r="B2324" s="21"/>
      <c r="C2324" s="21"/>
      <c r="D2324" s="21"/>
      <c r="E2324" s="21"/>
      <c r="F2324" s="21"/>
      <c r="G2324" s="21"/>
      <c r="H2324" s="21"/>
      <c r="I2324" s="21"/>
      <c r="J2324" s="21"/>
      <c r="K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V2324" s="21"/>
      <c r="BW2324" s="21"/>
      <c r="BX2324" s="21"/>
      <c r="BY2324" s="21"/>
      <c r="BZ2324" s="21"/>
      <c r="CA2324" s="21"/>
      <c r="CB2324" s="21"/>
      <c r="CC2324" s="21"/>
      <c r="CD2324" s="21"/>
      <c r="CE2324" s="21"/>
      <c r="CF2324" s="21"/>
      <c r="DH2324" s="21"/>
      <c r="DI2324" s="21"/>
    </row>
    <row r="2325" spans="1:113" x14ac:dyDescent="0.25">
      <c r="A2325" s="21"/>
      <c r="B2325" s="21"/>
      <c r="C2325" s="21"/>
      <c r="D2325" s="21"/>
      <c r="E2325" s="21"/>
      <c r="F2325" s="21"/>
      <c r="G2325" s="21"/>
      <c r="H2325" s="21"/>
      <c r="I2325" s="21"/>
      <c r="J2325" s="21"/>
      <c r="K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V2325" s="21"/>
      <c r="BW2325" s="21"/>
      <c r="BX2325" s="21"/>
      <c r="BY2325" s="21"/>
      <c r="BZ2325" s="21"/>
      <c r="CA2325" s="21"/>
      <c r="CB2325" s="21"/>
      <c r="CC2325" s="21"/>
      <c r="CD2325" s="21"/>
      <c r="CE2325" s="21"/>
      <c r="CF2325" s="21"/>
      <c r="DH2325" s="21"/>
      <c r="DI2325" s="21"/>
    </row>
    <row r="2326" spans="1:113" x14ac:dyDescent="0.25">
      <c r="A2326" s="21"/>
      <c r="B2326" s="21"/>
      <c r="C2326" s="21"/>
      <c r="D2326" s="21"/>
      <c r="E2326" s="21"/>
      <c r="F2326" s="21"/>
      <c r="G2326" s="21"/>
      <c r="H2326" s="21"/>
      <c r="I2326" s="21"/>
      <c r="J2326" s="21"/>
      <c r="K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V2326" s="21"/>
      <c r="BW2326" s="21"/>
      <c r="BX2326" s="21"/>
      <c r="BY2326" s="21"/>
      <c r="BZ2326" s="21"/>
      <c r="CA2326" s="21"/>
      <c r="CB2326" s="21"/>
      <c r="CC2326" s="21"/>
      <c r="CD2326" s="21"/>
      <c r="CE2326" s="21"/>
      <c r="CF2326" s="21"/>
      <c r="DH2326" s="21"/>
      <c r="DI2326" s="21"/>
    </row>
    <row r="2327" spans="1:113" x14ac:dyDescent="0.25">
      <c r="A2327" s="21"/>
      <c r="B2327" s="21"/>
      <c r="C2327" s="21"/>
      <c r="D2327" s="21"/>
      <c r="E2327" s="21"/>
      <c r="F2327" s="21"/>
      <c r="G2327" s="21"/>
      <c r="H2327" s="21"/>
      <c r="I2327" s="21"/>
      <c r="J2327" s="21"/>
      <c r="K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V2327" s="21"/>
      <c r="BW2327" s="21"/>
      <c r="BX2327" s="21"/>
      <c r="BY2327" s="21"/>
      <c r="BZ2327" s="21"/>
      <c r="CA2327" s="21"/>
      <c r="CB2327" s="21"/>
      <c r="CC2327" s="21"/>
      <c r="CD2327" s="21"/>
      <c r="CE2327" s="21"/>
      <c r="CF2327" s="21"/>
      <c r="DH2327" s="21"/>
      <c r="DI2327" s="21"/>
    </row>
    <row r="2328" spans="1:113" x14ac:dyDescent="0.25">
      <c r="A2328" s="21"/>
      <c r="B2328" s="21"/>
      <c r="C2328" s="21"/>
      <c r="D2328" s="21"/>
      <c r="E2328" s="21"/>
      <c r="F2328" s="21"/>
      <c r="G2328" s="21"/>
      <c r="H2328" s="21"/>
      <c r="I2328" s="21"/>
      <c r="J2328" s="21"/>
      <c r="K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V2328" s="21"/>
      <c r="BW2328" s="21"/>
      <c r="BX2328" s="21"/>
      <c r="BY2328" s="21"/>
      <c r="BZ2328" s="21"/>
      <c r="CA2328" s="21"/>
      <c r="CB2328" s="21"/>
      <c r="CC2328" s="21"/>
      <c r="CD2328" s="21"/>
      <c r="CE2328" s="21"/>
      <c r="CF2328" s="21"/>
      <c r="DH2328" s="21"/>
      <c r="DI2328" s="21"/>
    </row>
    <row r="2329" spans="1:113" x14ac:dyDescent="0.25">
      <c r="A2329" s="21"/>
      <c r="B2329" s="21"/>
      <c r="C2329" s="21"/>
      <c r="D2329" s="21"/>
      <c r="E2329" s="21"/>
      <c r="F2329" s="21"/>
      <c r="G2329" s="21"/>
      <c r="H2329" s="21"/>
      <c r="I2329" s="21"/>
      <c r="J2329" s="21"/>
      <c r="K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V2329" s="21"/>
      <c r="BW2329" s="21"/>
      <c r="BX2329" s="21"/>
      <c r="BY2329" s="21"/>
      <c r="BZ2329" s="21"/>
      <c r="CA2329" s="21"/>
      <c r="CB2329" s="21"/>
      <c r="CC2329" s="21"/>
      <c r="CD2329" s="21"/>
      <c r="CE2329" s="21"/>
      <c r="CF2329" s="21"/>
      <c r="DH2329" s="21"/>
      <c r="DI2329" s="21"/>
    </row>
    <row r="2330" spans="1:113" x14ac:dyDescent="0.25">
      <c r="A2330" s="21"/>
      <c r="B2330" s="21"/>
      <c r="C2330" s="21"/>
      <c r="D2330" s="21"/>
      <c r="E2330" s="21"/>
      <c r="F2330" s="21"/>
      <c r="G2330" s="21"/>
      <c r="H2330" s="21"/>
      <c r="I2330" s="21"/>
      <c r="J2330" s="21"/>
      <c r="K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V2330" s="21"/>
      <c r="BW2330" s="21"/>
      <c r="BX2330" s="21"/>
      <c r="BY2330" s="21"/>
      <c r="BZ2330" s="21"/>
      <c r="CA2330" s="21"/>
      <c r="CB2330" s="21"/>
      <c r="CC2330" s="21"/>
      <c r="CD2330" s="21"/>
      <c r="CE2330" s="21"/>
      <c r="CF2330" s="21"/>
      <c r="DH2330" s="21"/>
      <c r="DI2330" s="21"/>
    </row>
    <row r="2331" spans="1:113" x14ac:dyDescent="0.25">
      <c r="A2331" s="21"/>
      <c r="B2331" s="21"/>
      <c r="C2331" s="21"/>
      <c r="D2331" s="21"/>
      <c r="E2331" s="21"/>
      <c r="F2331" s="21"/>
      <c r="G2331" s="21"/>
      <c r="H2331" s="21"/>
      <c r="I2331" s="21"/>
      <c r="J2331" s="21"/>
      <c r="K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V2331" s="21"/>
      <c r="BW2331" s="21"/>
      <c r="BX2331" s="21"/>
      <c r="BY2331" s="21"/>
      <c r="BZ2331" s="21"/>
      <c r="CA2331" s="21"/>
      <c r="CB2331" s="21"/>
      <c r="CC2331" s="21"/>
      <c r="CD2331" s="21"/>
      <c r="CE2331" s="21"/>
      <c r="CF2331" s="21"/>
      <c r="DH2331" s="21"/>
      <c r="DI2331" s="21"/>
    </row>
    <row r="2332" spans="1:113" x14ac:dyDescent="0.25">
      <c r="A2332" s="21"/>
      <c r="B2332" s="21"/>
      <c r="C2332" s="21"/>
      <c r="D2332" s="21"/>
      <c r="E2332" s="21"/>
      <c r="F2332" s="21"/>
      <c r="G2332" s="21"/>
      <c r="H2332" s="21"/>
      <c r="I2332" s="21"/>
      <c r="J2332" s="21"/>
      <c r="K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V2332" s="21"/>
      <c r="BW2332" s="21"/>
      <c r="BX2332" s="21"/>
      <c r="BY2332" s="21"/>
      <c r="BZ2332" s="21"/>
      <c r="CA2332" s="21"/>
      <c r="CB2332" s="21"/>
      <c r="CC2332" s="21"/>
      <c r="CD2332" s="21"/>
      <c r="CE2332" s="21"/>
      <c r="CF2332" s="21"/>
      <c r="DH2332" s="21"/>
      <c r="DI2332" s="21"/>
    </row>
    <row r="2333" spans="1:113" x14ac:dyDescent="0.25">
      <c r="A2333" s="21"/>
      <c r="B2333" s="21"/>
      <c r="C2333" s="21"/>
      <c r="D2333" s="21"/>
      <c r="E2333" s="21"/>
      <c r="F2333" s="21"/>
      <c r="G2333" s="21"/>
      <c r="H2333" s="21"/>
      <c r="I2333" s="21"/>
      <c r="J2333" s="21"/>
      <c r="K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V2333" s="21"/>
      <c r="BW2333" s="21"/>
      <c r="BX2333" s="21"/>
      <c r="BY2333" s="21"/>
      <c r="BZ2333" s="21"/>
      <c r="CA2333" s="21"/>
      <c r="CB2333" s="21"/>
      <c r="CC2333" s="21"/>
      <c r="CD2333" s="21"/>
      <c r="CE2333" s="21"/>
      <c r="CF2333" s="21"/>
      <c r="DH2333" s="21"/>
      <c r="DI2333" s="21"/>
    </row>
    <row r="2334" spans="1:113" x14ac:dyDescent="0.25">
      <c r="A2334" s="21"/>
      <c r="B2334" s="21"/>
      <c r="C2334" s="21"/>
      <c r="D2334" s="21"/>
      <c r="E2334" s="21"/>
      <c r="F2334" s="21"/>
      <c r="G2334" s="21"/>
      <c r="H2334" s="21"/>
      <c r="I2334" s="21"/>
      <c r="J2334" s="21"/>
      <c r="K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V2334" s="21"/>
      <c r="BW2334" s="21"/>
      <c r="BX2334" s="21"/>
      <c r="BY2334" s="21"/>
      <c r="BZ2334" s="21"/>
      <c r="CA2334" s="21"/>
      <c r="CB2334" s="21"/>
      <c r="CC2334" s="21"/>
      <c r="CD2334" s="21"/>
      <c r="CE2334" s="21"/>
      <c r="CF2334" s="21"/>
      <c r="DH2334" s="21"/>
      <c r="DI2334" s="21"/>
    </row>
    <row r="2335" spans="1:113" x14ac:dyDescent="0.25">
      <c r="A2335" s="21"/>
      <c r="B2335" s="21"/>
      <c r="C2335" s="21"/>
      <c r="D2335" s="21"/>
      <c r="E2335" s="21"/>
      <c r="F2335" s="21"/>
      <c r="G2335" s="21"/>
      <c r="H2335" s="21"/>
      <c r="I2335" s="21"/>
      <c r="J2335" s="21"/>
      <c r="K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V2335" s="21"/>
      <c r="BW2335" s="21"/>
      <c r="BX2335" s="21"/>
      <c r="BY2335" s="21"/>
      <c r="BZ2335" s="21"/>
      <c r="CA2335" s="21"/>
      <c r="CB2335" s="21"/>
      <c r="CC2335" s="21"/>
      <c r="CD2335" s="21"/>
      <c r="CE2335" s="21"/>
      <c r="CF2335" s="21"/>
      <c r="DH2335" s="21"/>
      <c r="DI2335" s="21"/>
    </row>
    <row r="2336" spans="1:113" x14ac:dyDescent="0.25">
      <c r="A2336" s="21"/>
      <c r="B2336" s="21"/>
      <c r="C2336" s="21"/>
      <c r="D2336" s="21"/>
      <c r="E2336" s="21"/>
      <c r="F2336" s="21"/>
      <c r="G2336" s="21"/>
      <c r="H2336" s="21"/>
      <c r="I2336" s="21"/>
      <c r="J2336" s="21"/>
      <c r="K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V2336" s="21"/>
      <c r="BW2336" s="21"/>
      <c r="BX2336" s="21"/>
      <c r="BY2336" s="21"/>
      <c r="BZ2336" s="21"/>
      <c r="CA2336" s="21"/>
      <c r="CB2336" s="21"/>
      <c r="CC2336" s="21"/>
      <c r="CD2336" s="21"/>
      <c r="CE2336" s="21"/>
      <c r="CF2336" s="21"/>
      <c r="DH2336" s="21"/>
      <c r="DI2336" s="21"/>
    </row>
    <row r="2337" spans="1:113" x14ac:dyDescent="0.25">
      <c r="A2337" s="21"/>
      <c r="B2337" s="21"/>
      <c r="C2337" s="21"/>
      <c r="D2337" s="21"/>
      <c r="E2337" s="21"/>
      <c r="F2337" s="21"/>
      <c r="G2337" s="21"/>
      <c r="H2337" s="21"/>
      <c r="I2337" s="21"/>
      <c r="J2337" s="21"/>
      <c r="K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V2337" s="21"/>
      <c r="BW2337" s="21"/>
      <c r="BX2337" s="21"/>
      <c r="BY2337" s="21"/>
      <c r="BZ2337" s="21"/>
      <c r="CA2337" s="21"/>
      <c r="CB2337" s="21"/>
      <c r="CC2337" s="21"/>
      <c r="CD2337" s="21"/>
      <c r="CE2337" s="21"/>
      <c r="CF2337" s="21"/>
      <c r="DH2337" s="21"/>
      <c r="DI2337" s="21"/>
    </row>
    <row r="2338" spans="1:113" x14ac:dyDescent="0.25">
      <c r="A2338" s="21"/>
      <c r="B2338" s="21"/>
      <c r="C2338" s="21"/>
      <c r="D2338" s="21"/>
      <c r="E2338" s="21"/>
      <c r="F2338" s="21"/>
      <c r="G2338" s="21"/>
      <c r="H2338" s="21"/>
      <c r="I2338" s="21"/>
      <c r="J2338" s="21"/>
      <c r="K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V2338" s="21"/>
      <c r="BW2338" s="21"/>
      <c r="BX2338" s="21"/>
      <c r="BY2338" s="21"/>
      <c r="BZ2338" s="21"/>
      <c r="CA2338" s="21"/>
      <c r="CB2338" s="21"/>
      <c r="CC2338" s="21"/>
      <c r="CD2338" s="21"/>
      <c r="CE2338" s="21"/>
      <c r="CF2338" s="21"/>
      <c r="DH2338" s="21"/>
      <c r="DI2338" s="21"/>
    </row>
    <row r="2339" spans="1:113" x14ac:dyDescent="0.25">
      <c r="A2339" s="21"/>
      <c r="B2339" s="21"/>
      <c r="C2339" s="21"/>
      <c r="D2339" s="21"/>
      <c r="E2339" s="21"/>
      <c r="F2339" s="21"/>
      <c r="G2339" s="21"/>
      <c r="H2339" s="21"/>
      <c r="I2339" s="21"/>
      <c r="J2339" s="21"/>
      <c r="K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V2339" s="21"/>
      <c r="BW2339" s="21"/>
      <c r="BX2339" s="21"/>
      <c r="BY2339" s="21"/>
      <c r="BZ2339" s="21"/>
      <c r="CA2339" s="21"/>
      <c r="CB2339" s="21"/>
      <c r="CC2339" s="21"/>
      <c r="CD2339" s="21"/>
      <c r="CE2339" s="21"/>
      <c r="CF2339" s="21"/>
      <c r="DH2339" s="21"/>
      <c r="DI2339" s="21"/>
    </row>
    <row r="2340" spans="1:113" x14ac:dyDescent="0.25">
      <c r="A2340" s="21"/>
      <c r="B2340" s="21"/>
      <c r="C2340" s="21"/>
      <c r="D2340" s="21"/>
      <c r="E2340" s="21"/>
      <c r="F2340" s="21"/>
      <c r="G2340" s="21"/>
      <c r="H2340" s="21"/>
      <c r="I2340" s="21"/>
      <c r="J2340" s="21"/>
      <c r="K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V2340" s="21"/>
      <c r="BW2340" s="21"/>
      <c r="BX2340" s="21"/>
      <c r="BY2340" s="21"/>
      <c r="BZ2340" s="21"/>
      <c r="CA2340" s="21"/>
      <c r="CB2340" s="21"/>
      <c r="CC2340" s="21"/>
      <c r="CD2340" s="21"/>
      <c r="CE2340" s="21"/>
      <c r="CF2340" s="21"/>
      <c r="DH2340" s="21"/>
      <c r="DI2340" s="21"/>
    </row>
    <row r="2341" spans="1:113" x14ac:dyDescent="0.25">
      <c r="A2341" s="21"/>
      <c r="B2341" s="21"/>
      <c r="C2341" s="21"/>
      <c r="D2341" s="21"/>
      <c r="E2341" s="21"/>
      <c r="F2341" s="21"/>
      <c r="G2341" s="21"/>
      <c r="H2341" s="21"/>
      <c r="I2341" s="21"/>
      <c r="J2341" s="21"/>
      <c r="K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V2341" s="21"/>
      <c r="BW2341" s="21"/>
      <c r="BX2341" s="21"/>
      <c r="BY2341" s="21"/>
      <c r="BZ2341" s="21"/>
      <c r="CA2341" s="21"/>
      <c r="CB2341" s="21"/>
      <c r="CC2341" s="21"/>
      <c r="CD2341" s="21"/>
      <c r="CE2341" s="21"/>
      <c r="CF2341" s="21"/>
      <c r="DH2341" s="21"/>
      <c r="DI2341" s="21"/>
    </row>
    <row r="2342" spans="1:113" x14ac:dyDescent="0.25">
      <c r="A2342" s="21"/>
      <c r="B2342" s="21"/>
      <c r="C2342" s="21"/>
      <c r="D2342" s="21"/>
      <c r="E2342" s="21"/>
      <c r="F2342" s="21"/>
      <c r="G2342" s="21"/>
      <c r="H2342" s="21"/>
      <c r="I2342" s="21"/>
      <c r="J2342" s="21"/>
      <c r="K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V2342" s="21"/>
      <c r="BW2342" s="21"/>
      <c r="BX2342" s="21"/>
      <c r="BY2342" s="21"/>
      <c r="BZ2342" s="21"/>
      <c r="CA2342" s="21"/>
      <c r="CB2342" s="21"/>
      <c r="CC2342" s="21"/>
      <c r="CD2342" s="21"/>
      <c r="CE2342" s="21"/>
      <c r="CF2342" s="21"/>
      <c r="DH2342" s="21"/>
      <c r="DI2342" s="21"/>
    </row>
    <row r="2343" spans="1:113" x14ac:dyDescent="0.25">
      <c r="A2343" s="21"/>
      <c r="B2343" s="21"/>
      <c r="C2343" s="21"/>
      <c r="D2343" s="21"/>
      <c r="E2343" s="21"/>
      <c r="F2343" s="21"/>
      <c r="G2343" s="21"/>
      <c r="H2343" s="21"/>
      <c r="I2343" s="21"/>
      <c r="J2343" s="21"/>
      <c r="K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V2343" s="21"/>
      <c r="BW2343" s="21"/>
      <c r="BX2343" s="21"/>
      <c r="BY2343" s="21"/>
      <c r="BZ2343" s="21"/>
      <c r="CA2343" s="21"/>
      <c r="CB2343" s="21"/>
      <c r="CC2343" s="21"/>
      <c r="CD2343" s="21"/>
      <c r="CE2343" s="21"/>
      <c r="CF2343" s="21"/>
      <c r="DH2343" s="21"/>
      <c r="DI2343" s="21"/>
    </row>
    <row r="2344" spans="1:113" x14ac:dyDescent="0.25">
      <c r="A2344" s="21"/>
      <c r="B2344" s="21"/>
      <c r="C2344" s="21"/>
      <c r="D2344" s="21"/>
      <c r="E2344" s="21"/>
      <c r="F2344" s="21"/>
      <c r="G2344" s="21"/>
      <c r="H2344" s="21"/>
      <c r="I2344" s="21"/>
      <c r="J2344" s="21"/>
      <c r="K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V2344" s="21"/>
      <c r="BW2344" s="21"/>
      <c r="BX2344" s="21"/>
      <c r="BY2344" s="21"/>
      <c r="BZ2344" s="21"/>
      <c r="CA2344" s="21"/>
      <c r="CB2344" s="21"/>
      <c r="CC2344" s="21"/>
      <c r="CD2344" s="21"/>
      <c r="CE2344" s="21"/>
      <c r="CF2344" s="21"/>
      <c r="DH2344" s="21"/>
      <c r="DI2344" s="21"/>
    </row>
    <row r="2345" spans="1:113" x14ac:dyDescent="0.25">
      <c r="A2345" s="21"/>
      <c r="B2345" s="21"/>
      <c r="C2345" s="21"/>
      <c r="D2345" s="21"/>
      <c r="E2345" s="21"/>
      <c r="F2345" s="21"/>
      <c r="G2345" s="21"/>
      <c r="H2345" s="21"/>
      <c r="I2345" s="21"/>
      <c r="J2345" s="21"/>
      <c r="K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V2345" s="21"/>
      <c r="BW2345" s="21"/>
      <c r="BX2345" s="21"/>
      <c r="BY2345" s="21"/>
      <c r="BZ2345" s="21"/>
      <c r="CA2345" s="21"/>
      <c r="CB2345" s="21"/>
      <c r="CC2345" s="21"/>
      <c r="CD2345" s="21"/>
      <c r="CE2345" s="21"/>
      <c r="CF2345" s="21"/>
      <c r="DH2345" s="21"/>
      <c r="DI2345" s="21"/>
    </row>
    <row r="2346" spans="1:113" x14ac:dyDescent="0.25">
      <c r="A2346" s="21"/>
      <c r="B2346" s="21"/>
      <c r="C2346" s="21"/>
      <c r="D2346" s="21"/>
      <c r="E2346" s="21"/>
      <c r="F2346" s="21"/>
      <c r="G2346" s="21"/>
      <c r="H2346" s="21"/>
      <c r="I2346" s="21"/>
      <c r="J2346" s="21"/>
      <c r="K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V2346" s="21"/>
      <c r="BW2346" s="21"/>
      <c r="BX2346" s="21"/>
      <c r="BY2346" s="21"/>
      <c r="BZ2346" s="21"/>
      <c r="CA2346" s="21"/>
      <c r="CB2346" s="21"/>
      <c r="CC2346" s="21"/>
      <c r="CD2346" s="21"/>
      <c r="CE2346" s="21"/>
      <c r="CF2346" s="21"/>
      <c r="DH2346" s="21"/>
      <c r="DI2346" s="21"/>
    </row>
    <row r="2347" spans="1:113" x14ac:dyDescent="0.25">
      <c r="A2347" s="21"/>
      <c r="B2347" s="21"/>
      <c r="C2347" s="21"/>
      <c r="D2347" s="21"/>
      <c r="E2347" s="21"/>
      <c r="F2347" s="21"/>
      <c r="G2347" s="21"/>
      <c r="H2347" s="21"/>
      <c r="I2347" s="21"/>
      <c r="J2347" s="21"/>
      <c r="K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V2347" s="21"/>
      <c r="BW2347" s="21"/>
      <c r="BX2347" s="21"/>
      <c r="BY2347" s="21"/>
      <c r="BZ2347" s="21"/>
      <c r="CA2347" s="21"/>
      <c r="CB2347" s="21"/>
      <c r="CC2347" s="21"/>
      <c r="CD2347" s="21"/>
      <c r="CE2347" s="21"/>
      <c r="CF2347" s="21"/>
      <c r="DH2347" s="21"/>
      <c r="DI2347" s="21"/>
    </row>
    <row r="2348" spans="1:113" x14ac:dyDescent="0.25">
      <c r="A2348" s="21"/>
      <c r="B2348" s="21"/>
      <c r="C2348" s="21"/>
      <c r="D2348" s="21"/>
      <c r="E2348" s="21"/>
      <c r="F2348" s="21"/>
      <c r="G2348" s="21"/>
      <c r="H2348" s="21"/>
      <c r="I2348" s="21"/>
      <c r="J2348" s="21"/>
      <c r="K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V2348" s="21"/>
      <c r="BW2348" s="21"/>
      <c r="BX2348" s="21"/>
      <c r="BY2348" s="21"/>
      <c r="BZ2348" s="21"/>
      <c r="CA2348" s="21"/>
      <c r="CB2348" s="21"/>
      <c r="CC2348" s="21"/>
      <c r="CD2348" s="21"/>
      <c r="CE2348" s="21"/>
      <c r="CF2348" s="21"/>
      <c r="DH2348" s="21"/>
      <c r="DI2348" s="21"/>
    </row>
    <row r="2349" spans="1:113" x14ac:dyDescent="0.25">
      <c r="A2349" s="21"/>
      <c r="B2349" s="21"/>
      <c r="C2349" s="21"/>
      <c r="D2349" s="21"/>
      <c r="E2349" s="21"/>
      <c r="F2349" s="21"/>
      <c r="G2349" s="21"/>
      <c r="H2349" s="21"/>
      <c r="I2349" s="21"/>
      <c r="J2349" s="21"/>
      <c r="K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V2349" s="21"/>
      <c r="BW2349" s="21"/>
      <c r="BX2349" s="21"/>
      <c r="BY2349" s="21"/>
      <c r="BZ2349" s="21"/>
      <c r="CA2349" s="21"/>
      <c r="CB2349" s="21"/>
      <c r="CC2349" s="21"/>
      <c r="CD2349" s="21"/>
      <c r="CE2349" s="21"/>
      <c r="CF2349" s="21"/>
      <c r="DH2349" s="21"/>
      <c r="DI2349" s="21"/>
    </row>
    <row r="2350" spans="1:113" x14ac:dyDescent="0.25">
      <c r="A2350" s="21"/>
      <c r="B2350" s="21"/>
      <c r="C2350" s="21"/>
      <c r="D2350" s="21"/>
      <c r="E2350" s="21"/>
      <c r="F2350" s="21"/>
      <c r="G2350" s="21"/>
      <c r="H2350" s="21"/>
      <c r="I2350" s="21"/>
      <c r="J2350" s="21"/>
      <c r="K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V2350" s="21"/>
      <c r="BW2350" s="21"/>
      <c r="BX2350" s="21"/>
      <c r="BY2350" s="21"/>
      <c r="BZ2350" s="21"/>
      <c r="CA2350" s="21"/>
      <c r="CB2350" s="21"/>
      <c r="CC2350" s="21"/>
      <c r="CD2350" s="21"/>
      <c r="CE2350" s="21"/>
      <c r="CF2350" s="21"/>
      <c r="DH2350" s="21"/>
      <c r="DI2350" s="21"/>
    </row>
    <row r="2351" spans="1:113" x14ac:dyDescent="0.25">
      <c r="A2351" s="21"/>
      <c r="B2351" s="21"/>
      <c r="C2351" s="21"/>
      <c r="D2351" s="21"/>
      <c r="E2351" s="21"/>
      <c r="F2351" s="21"/>
      <c r="G2351" s="21"/>
      <c r="H2351" s="21"/>
      <c r="I2351" s="21"/>
      <c r="J2351" s="21"/>
      <c r="K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V2351" s="21"/>
      <c r="BW2351" s="21"/>
      <c r="BX2351" s="21"/>
      <c r="BY2351" s="21"/>
      <c r="BZ2351" s="21"/>
      <c r="CA2351" s="21"/>
      <c r="CB2351" s="21"/>
      <c r="CC2351" s="21"/>
      <c r="CD2351" s="21"/>
      <c r="CE2351" s="21"/>
      <c r="CF2351" s="21"/>
      <c r="DH2351" s="21"/>
      <c r="DI2351" s="21"/>
    </row>
    <row r="2352" spans="1:113" x14ac:dyDescent="0.25">
      <c r="A2352" s="21"/>
      <c r="B2352" s="21"/>
      <c r="C2352" s="21"/>
      <c r="D2352" s="21"/>
      <c r="E2352" s="21"/>
      <c r="F2352" s="21"/>
      <c r="G2352" s="21"/>
      <c r="H2352" s="21"/>
      <c r="I2352" s="21"/>
      <c r="J2352" s="21"/>
      <c r="K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V2352" s="21"/>
      <c r="BW2352" s="21"/>
      <c r="BX2352" s="21"/>
      <c r="BY2352" s="21"/>
      <c r="BZ2352" s="21"/>
      <c r="CA2352" s="21"/>
      <c r="CB2352" s="21"/>
      <c r="CC2352" s="21"/>
      <c r="CD2352" s="21"/>
      <c r="CE2352" s="21"/>
      <c r="CF2352" s="21"/>
      <c r="DH2352" s="21"/>
      <c r="DI2352" s="21"/>
    </row>
    <row r="2353" spans="1:113" x14ac:dyDescent="0.25">
      <c r="A2353" s="21"/>
      <c r="B2353" s="21"/>
      <c r="C2353" s="21"/>
      <c r="D2353" s="21"/>
      <c r="E2353" s="21"/>
      <c r="F2353" s="21"/>
      <c r="G2353" s="21"/>
      <c r="H2353" s="21"/>
      <c r="I2353" s="21"/>
      <c r="J2353" s="21"/>
      <c r="K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V2353" s="21"/>
      <c r="BW2353" s="21"/>
      <c r="BX2353" s="21"/>
      <c r="BY2353" s="21"/>
      <c r="BZ2353" s="21"/>
      <c r="CA2353" s="21"/>
      <c r="CB2353" s="21"/>
      <c r="CC2353" s="21"/>
      <c r="CD2353" s="21"/>
      <c r="CE2353" s="21"/>
      <c r="CF2353" s="21"/>
      <c r="DH2353" s="21"/>
      <c r="DI2353" s="21"/>
    </row>
    <row r="2354" spans="1:113" x14ac:dyDescent="0.25">
      <c r="A2354" s="21"/>
      <c r="B2354" s="21"/>
      <c r="C2354" s="21"/>
      <c r="D2354" s="21"/>
      <c r="E2354" s="21"/>
      <c r="F2354" s="21"/>
      <c r="G2354" s="21"/>
      <c r="H2354" s="21"/>
      <c r="I2354" s="21"/>
      <c r="J2354" s="21"/>
      <c r="K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V2354" s="21"/>
      <c r="BW2354" s="21"/>
      <c r="BX2354" s="21"/>
      <c r="BY2354" s="21"/>
      <c r="BZ2354" s="21"/>
      <c r="CA2354" s="21"/>
      <c r="CB2354" s="21"/>
      <c r="CC2354" s="21"/>
      <c r="CD2354" s="21"/>
      <c r="CE2354" s="21"/>
      <c r="CF2354" s="21"/>
      <c r="DH2354" s="21"/>
      <c r="DI2354" s="21"/>
    </row>
    <row r="2355" spans="1:113" x14ac:dyDescent="0.25">
      <c r="A2355" s="21"/>
      <c r="B2355" s="21"/>
      <c r="C2355" s="21"/>
      <c r="D2355" s="21"/>
      <c r="E2355" s="21"/>
      <c r="F2355" s="21"/>
      <c r="G2355" s="21"/>
      <c r="H2355" s="21"/>
      <c r="I2355" s="21"/>
      <c r="J2355" s="21"/>
      <c r="K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V2355" s="21"/>
      <c r="BW2355" s="21"/>
      <c r="BX2355" s="21"/>
      <c r="BY2355" s="21"/>
      <c r="BZ2355" s="21"/>
      <c r="CA2355" s="21"/>
      <c r="CB2355" s="21"/>
      <c r="CC2355" s="21"/>
      <c r="CD2355" s="21"/>
      <c r="CE2355" s="21"/>
      <c r="CF2355" s="21"/>
      <c r="DH2355" s="21"/>
      <c r="DI2355" s="21"/>
    </row>
    <row r="2356" spans="1:113" x14ac:dyDescent="0.25">
      <c r="A2356" s="21"/>
      <c r="B2356" s="21"/>
      <c r="C2356" s="21"/>
      <c r="D2356" s="21"/>
      <c r="E2356" s="21"/>
      <c r="F2356" s="21"/>
      <c r="G2356" s="21"/>
      <c r="H2356" s="21"/>
      <c r="I2356" s="21"/>
      <c r="J2356" s="21"/>
      <c r="K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V2356" s="21"/>
      <c r="BW2356" s="21"/>
      <c r="BX2356" s="21"/>
      <c r="BY2356" s="21"/>
      <c r="BZ2356" s="21"/>
      <c r="CA2356" s="21"/>
      <c r="CB2356" s="21"/>
      <c r="CC2356" s="21"/>
      <c r="CD2356" s="21"/>
      <c r="CE2356" s="21"/>
      <c r="CF2356" s="21"/>
      <c r="DH2356" s="21"/>
      <c r="DI2356" s="21"/>
    </row>
    <row r="2357" spans="1:113" x14ac:dyDescent="0.25">
      <c r="A2357" s="21"/>
      <c r="B2357" s="21"/>
      <c r="C2357" s="21"/>
      <c r="D2357" s="21"/>
      <c r="E2357" s="21"/>
      <c r="F2357" s="21"/>
      <c r="G2357" s="21"/>
      <c r="H2357" s="21"/>
      <c r="I2357" s="21"/>
      <c r="J2357" s="21"/>
      <c r="K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V2357" s="21"/>
      <c r="BW2357" s="21"/>
      <c r="BX2357" s="21"/>
      <c r="BY2357" s="21"/>
      <c r="BZ2357" s="21"/>
      <c r="CA2357" s="21"/>
      <c r="CB2357" s="21"/>
      <c r="CC2357" s="21"/>
      <c r="CD2357" s="21"/>
      <c r="CE2357" s="21"/>
      <c r="CF2357" s="21"/>
      <c r="DH2357" s="21"/>
      <c r="DI2357" s="21"/>
    </row>
    <row r="2358" spans="1:113" x14ac:dyDescent="0.25">
      <c r="A2358" s="21"/>
      <c r="B2358" s="21"/>
      <c r="C2358" s="21"/>
      <c r="D2358" s="21"/>
      <c r="E2358" s="21"/>
      <c r="F2358" s="21"/>
      <c r="G2358" s="21"/>
      <c r="H2358" s="21"/>
      <c r="I2358" s="21"/>
      <c r="J2358" s="21"/>
      <c r="K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V2358" s="21"/>
      <c r="BW2358" s="21"/>
      <c r="BX2358" s="21"/>
      <c r="BY2358" s="21"/>
      <c r="BZ2358" s="21"/>
      <c r="CA2358" s="21"/>
      <c r="CB2358" s="21"/>
      <c r="CC2358" s="21"/>
      <c r="CD2358" s="21"/>
      <c r="CE2358" s="21"/>
      <c r="CF2358" s="21"/>
      <c r="DH2358" s="21"/>
      <c r="DI2358" s="21"/>
    </row>
    <row r="2359" spans="1:113" x14ac:dyDescent="0.25">
      <c r="A2359" s="21"/>
      <c r="B2359" s="21"/>
      <c r="C2359" s="21"/>
      <c r="D2359" s="21"/>
      <c r="E2359" s="21"/>
      <c r="F2359" s="21"/>
      <c r="G2359" s="21"/>
      <c r="H2359" s="21"/>
      <c r="I2359" s="21"/>
      <c r="J2359" s="21"/>
      <c r="K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V2359" s="21"/>
      <c r="BW2359" s="21"/>
      <c r="BX2359" s="21"/>
      <c r="BY2359" s="21"/>
      <c r="BZ2359" s="21"/>
      <c r="CA2359" s="21"/>
      <c r="CB2359" s="21"/>
      <c r="CC2359" s="21"/>
      <c r="CD2359" s="21"/>
      <c r="CE2359" s="21"/>
      <c r="CF2359" s="21"/>
      <c r="DH2359" s="21"/>
      <c r="DI2359" s="21"/>
    </row>
    <row r="2360" spans="1:113" x14ac:dyDescent="0.25">
      <c r="A2360" s="21"/>
      <c r="B2360" s="21"/>
      <c r="C2360" s="21"/>
      <c r="D2360" s="21"/>
      <c r="E2360" s="21"/>
      <c r="F2360" s="21"/>
      <c r="G2360" s="21"/>
      <c r="H2360" s="21"/>
      <c r="I2360" s="21"/>
      <c r="J2360" s="21"/>
      <c r="K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V2360" s="21"/>
      <c r="BW2360" s="21"/>
      <c r="BX2360" s="21"/>
      <c r="BY2360" s="21"/>
      <c r="BZ2360" s="21"/>
      <c r="CA2360" s="21"/>
      <c r="CB2360" s="21"/>
      <c r="CC2360" s="21"/>
      <c r="CD2360" s="21"/>
      <c r="CE2360" s="21"/>
      <c r="CF2360" s="21"/>
      <c r="DH2360" s="21"/>
      <c r="DI2360" s="21"/>
    </row>
    <row r="2361" spans="1:113" x14ac:dyDescent="0.25">
      <c r="A2361" s="21"/>
      <c r="B2361" s="21"/>
      <c r="C2361" s="21"/>
      <c r="D2361" s="21"/>
      <c r="E2361" s="21"/>
      <c r="F2361" s="21"/>
      <c r="G2361" s="21"/>
      <c r="H2361" s="21"/>
      <c r="I2361" s="21"/>
      <c r="J2361" s="21"/>
      <c r="K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V2361" s="21"/>
      <c r="BW2361" s="21"/>
      <c r="BX2361" s="21"/>
      <c r="BY2361" s="21"/>
      <c r="BZ2361" s="21"/>
      <c r="CA2361" s="21"/>
      <c r="CB2361" s="21"/>
      <c r="CC2361" s="21"/>
      <c r="CD2361" s="21"/>
      <c r="CE2361" s="21"/>
      <c r="CF2361" s="21"/>
      <c r="DH2361" s="21"/>
      <c r="DI2361" s="21"/>
    </row>
    <row r="2362" spans="1:113" x14ac:dyDescent="0.25">
      <c r="A2362" s="21"/>
      <c r="B2362" s="21"/>
      <c r="C2362" s="21"/>
      <c r="D2362" s="21"/>
      <c r="E2362" s="21"/>
      <c r="F2362" s="21"/>
      <c r="G2362" s="21"/>
      <c r="H2362" s="21"/>
      <c r="I2362" s="21"/>
      <c r="J2362" s="21"/>
      <c r="K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V2362" s="21"/>
      <c r="BW2362" s="21"/>
      <c r="BX2362" s="21"/>
      <c r="BY2362" s="21"/>
      <c r="BZ2362" s="21"/>
      <c r="CA2362" s="21"/>
      <c r="CB2362" s="21"/>
      <c r="CC2362" s="21"/>
      <c r="CD2362" s="21"/>
      <c r="CE2362" s="21"/>
      <c r="CF2362" s="21"/>
      <c r="DH2362" s="21"/>
      <c r="DI2362" s="21"/>
    </row>
    <row r="2363" spans="1:113" x14ac:dyDescent="0.25">
      <c r="A2363" s="21"/>
      <c r="B2363" s="21"/>
      <c r="C2363" s="21"/>
      <c r="D2363" s="21"/>
      <c r="E2363" s="21"/>
      <c r="F2363" s="21"/>
      <c r="G2363" s="21"/>
      <c r="H2363" s="21"/>
      <c r="I2363" s="21"/>
      <c r="J2363" s="21"/>
      <c r="K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V2363" s="21"/>
      <c r="BW2363" s="21"/>
      <c r="BX2363" s="21"/>
      <c r="BY2363" s="21"/>
      <c r="BZ2363" s="21"/>
      <c r="CA2363" s="21"/>
      <c r="CB2363" s="21"/>
      <c r="CC2363" s="21"/>
      <c r="CD2363" s="21"/>
      <c r="CE2363" s="21"/>
      <c r="CF2363" s="21"/>
      <c r="DH2363" s="21"/>
      <c r="DI2363" s="21"/>
    </row>
    <row r="2364" spans="1:113" x14ac:dyDescent="0.25">
      <c r="A2364" s="21"/>
      <c r="B2364" s="21"/>
      <c r="C2364" s="21"/>
      <c r="D2364" s="21"/>
      <c r="E2364" s="21"/>
      <c r="F2364" s="21"/>
      <c r="G2364" s="21"/>
      <c r="H2364" s="21"/>
      <c r="I2364" s="21"/>
      <c r="J2364" s="21"/>
      <c r="K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V2364" s="21"/>
      <c r="BW2364" s="21"/>
      <c r="BX2364" s="21"/>
      <c r="BY2364" s="21"/>
      <c r="BZ2364" s="21"/>
      <c r="CA2364" s="21"/>
      <c r="CB2364" s="21"/>
      <c r="CC2364" s="21"/>
      <c r="CD2364" s="21"/>
      <c r="CE2364" s="21"/>
      <c r="CF2364" s="21"/>
      <c r="DH2364" s="21"/>
      <c r="DI2364" s="21"/>
    </row>
    <row r="2365" spans="1:113" x14ac:dyDescent="0.25">
      <c r="A2365" s="21"/>
      <c r="B2365" s="21"/>
      <c r="C2365" s="21"/>
      <c r="D2365" s="21"/>
      <c r="E2365" s="21"/>
      <c r="F2365" s="21"/>
      <c r="G2365" s="21"/>
      <c r="H2365" s="21"/>
      <c r="I2365" s="21"/>
      <c r="J2365" s="21"/>
      <c r="K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V2365" s="21"/>
      <c r="BW2365" s="21"/>
      <c r="BX2365" s="21"/>
      <c r="BY2365" s="21"/>
      <c r="BZ2365" s="21"/>
      <c r="CA2365" s="21"/>
      <c r="CB2365" s="21"/>
      <c r="CC2365" s="21"/>
      <c r="CD2365" s="21"/>
      <c r="CE2365" s="21"/>
      <c r="CF2365" s="21"/>
      <c r="DH2365" s="21"/>
      <c r="DI2365" s="21"/>
    </row>
    <row r="2366" spans="1:113" x14ac:dyDescent="0.25">
      <c r="A2366" s="21"/>
      <c r="B2366" s="21"/>
      <c r="C2366" s="21"/>
      <c r="D2366" s="21"/>
      <c r="E2366" s="21"/>
      <c r="F2366" s="21"/>
      <c r="G2366" s="21"/>
      <c r="H2366" s="21"/>
      <c r="I2366" s="21"/>
      <c r="J2366" s="21"/>
      <c r="K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V2366" s="21"/>
      <c r="BW2366" s="21"/>
      <c r="BX2366" s="21"/>
      <c r="BY2366" s="21"/>
      <c r="BZ2366" s="21"/>
      <c r="CA2366" s="21"/>
      <c r="CB2366" s="21"/>
      <c r="CC2366" s="21"/>
      <c r="CD2366" s="21"/>
      <c r="CE2366" s="21"/>
      <c r="CF2366" s="21"/>
      <c r="DH2366" s="21"/>
      <c r="DI2366" s="21"/>
    </row>
    <row r="2367" spans="1:113" x14ac:dyDescent="0.25">
      <c r="A2367" s="21"/>
      <c r="B2367" s="21"/>
      <c r="C2367" s="21"/>
      <c r="D2367" s="21"/>
      <c r="E2367" s="21"/>
      <c r="F2367" s="21"/>
      <c r="G2367" s="21"/>
      <c r="H2367" s="21"/>
      <c r="I2367" s="21"/>
      <c r="J2367" s="21"/>
      <c r="K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V2367" s="21"/>
      <c r="BW2367" s="21"/>
      <c r="BX2367" s="21"/>
      <c r="BY2367" s="21"/>
      <c r="BZ2367" s="21"/>
      <c r="CA2367" s="21"/>
      <c r="CB2367" s="21"/>
      <c r="CC2367" s="21"/>
      <c r="CD2367" s="21"/>
      <c r="CE2367" s="21"/>
      <c r="CF2367" s="21"/>
      <c r="DH2367" s="21"/>
      <c r="DI2367" s="21"/>
    </row>
    <row r="2368" spans="1:113" x14ac:dyDescent="0.25">
      <c r="A2368" s="21"/>
      <c r="B2368" s="21"/>
      <c r="C2368" s="21"/>
      <c r="D2368" s="21"/>
      <c r="E2368" s="21"/>
      <c r="F2368" s="21"/>
      <c r="G2368" s="21"/>
      <c r="H2368" s="21"/>
      <c r="I2368" s="21"/>
      <c r="J2368" s="21"/>
      <c r="K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V2368" s="21"/>
      <c r="BW2368" s="21"/>
      <c r="BX2368" s="21"/>
      <c r="BY2368" s="21"/>
      <c r="BZ2368" s="21"/>
      <c r="CA2368" s="21"/>
      <c r="CB2368" s="21"/>
      <c r="CC2368" s="21"/>
      <c r="CD2368" s="21"/>
      <c r="CE2368" s="21"/>
      <c r="CF2368" s="21"/>
      <c r="DH2368" s="21"/>
      <c r="DI2368" s="21"/>
    </row>
    <row r="2369" spans="1:113" x14ac:dyDescent="0.25">
      <c r="A2369" s="21"/>
      <c r="B2369" s="21"/>
      <c r="C2369" s="21"/>
      <c r="D2369" s="21"/>
      <c r="E2369" s="21"/>
      <c r="F2369" s="21"/>
      <c r="G2369" s="21"/>
      <c r="H2369" s="21"/>
      <c r="I2369" s="21"/>
      <c r="J2369" s="21"/>
      <c r="K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V2369" s="21"/>
      <c r="BW2369" s="21"/>
      <c r="BX2369" s="21"/>
      <c r="BY2369" s="21"/>
      <c r="BZ2369" s="21"/>
      <c r="CA2369" s="21"/>
      <c r="CB2369" s="21"/>
      <c r="CC2369" s="21"/>
      <c r="CD2369" s="21"/>
      <c r="CE2369" s="21"/>
      <c r="CF2369" s="21"/>
      <c r="DH2369" s="21"/>
      <c r="DI2369" s="21"/>
    </row>
    <row r="2370" spans="1:113" x14ac:dyDescent="0.25">
      <c r="A2370" s="21"/>
      <c r="B2370" s="21"/>
      <c r="C2370" s="21"/>
      <c r="D2370" s="21"/>
      <c r="E2370" s="21"/>
      <c r="F2370" s="21"/>
      <c r="G2370" s="21"/>
      <c r="H2370" s="21"/>
      <c r="I2370" s="21"/>
      <c r="J2370" s="21"/>
      <c r="K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V2370" s="21"/>
      <c r="BW2370" s="21"/>
      <c r="BX2370" s="21"/>
      <c r="BY2370" s="21"/>
      <c r="BZ2370" s="21"/>
      <c r="CA2370" s="21"/>
      <c r="CB2370" s="21"/>
      <c r="CC2370" s="21"/>
      <c r="CD2370" s="21"/>
      <c r="CE2370" s="21"/>
      <c r="CF2370" s="21"/>
      <c r="DH2370" s="21"/>
      <c r="DI2370" s="21"/>
    </row>
    <row r="2371" spans="1:113" x14ac:dyDescent="0.25">
      <c r="A2371" s="21"/>
      <c r="B2371" s="21"/>
      <c r="C2371" s="21"/>
      <c r="D2371" s="21"/>
      <c r="E2371" s="21"/>
      <c r="F2371" s="21"/>
      <c r="G2371" s="21"/>
      <c r="H2371" s="21"/>
      <c r="I2371" s="21"/>
      <c r="J2371" s="21"/>
      <c r="K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V2371" s="21"/>
      <c r="BW2371" s="21"/>
      <c r="BX2371" s="21"/>
      <c r="BY2371" s="21"/>
      <c r="BZ2371" s="21"/>
      <c r="CA2371" s="21"/>
      <c r="CB2371" s="21"/>
      <c r="CC2371" s="21"/>
      <c r="CD2371" s="21"/>
      <c r="CE2371" s="21"/>
      <c r="CF2371" s="21"/>
      <c r="DH2371" s="21"/>
      <c r="DI2371" s="21"/>
    </row>
    <row r="2372" spans="1:113" x14ac:dyDescent="0.25">
      <c r="A2372" s="21"/>
      <c r="B2372" s="21"/>
      <c r="C2372" s="21"/>
      <c r="D2372" s="21"/>
      <c r="E2372" s="21"/>
      <c r="F2372" s="21"/>
      <c r="G2372" s="21"/>
      <c r="H2372" s="21"/>
      <c r="I2372" s="21"/>
      <c r="J2372" s="21"/>
      <c r="K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V2372" s="21"/>
      <c r="BW2372" s="21"/>
      <c r="BX2372" s="21"/>
      <c r="BY2372" s="21"/>
      <c r="BZ2372" s="21"/>
      <c r="CA2372" s="21"/>
      <c r="CB2372" s="21"/>
      <c r="CC2372" s="21"/>
      <c r="CD2372" s="21"/>
      <c r="CE2372" s="21"/>
      <c r="CF2372" s="21"/>
      <c r="DH2372" s="21"/>
      <c r="DI2372" s="21"/>
    </row>
    <row r="2373" spans="1:113" x14ac:dyDescent="0.25">
      <c r="A2373" s="21"/>
      <c r="B2373" s="21"/>
      <c r="C2373" s="21"/>
      <c r="D2373" s="21"/>
      <c r="E2373" s="21"/>
      <c r="F2373" s="21"/>
      <c r="G2373" s="21"/>
      <c r="H2373" s="21"/>
      <c r="I2373" s="21"/>
      <c r="J2373" s="21"/>
      <c r="K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V2373" s="21"/>
      <c r="BW2373" s="21"/>
      <c r="BX2373" s="21"/>
      <c r="BY2373" s="21"/>
      <c r="BZ2373" s="21"/>
      <c r="CA2373" s="21"/>
      <c r="CB2373" s="21"/>
      <c r="CC2373" s="21"/>
      <c r="CD2373" s="21"/>
      <c r="CE2373" s="21"/>
      <c r="CF2373" s="21"/>
      <c r="DH2373" s="21"/>
      <c r="DI2373" s="21"/>
    </row>
    <row r="2374" spans="1:113" x14ac:dyDescent="0.25">
      <c r="A2374" s="21"/>
      <c r="B2374" s="21"/>
      <c r="C2374" s="21"/>
      <c r="D2374" s="21"/>
      <c r="E2374" s="21"/>
      <c r="F2374" s="21"/>
      <c r="G2374" s="21"/>
      <c r="H2374" s="21"/>
      <c r="I2374" s="21"/>
      <c r="J2374" s="21"/>
      <c r="K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V2374" s="21"/>
      <c r="BW2374" s="21"/>
      <c r="BX2374" s="21"/>
      <c r="BY2374" s="21"/>
      <c r="BZ2374" s="21"/>
      <c r="CA2374" s="21"/>
      <c r="CB2374" s="21"/>
      <c r="CC2374" s="21"/>
      <c r="CD2374" s="21"/>
      <c r="CE2374" s="21"/>
      <c r="CF2374" s="21"/>
      <c r="DH2374" s="21"/>
      <c r="DI2374" s="21"/>
    </row>
    <row r="2375" spans="1:113" x14ac:dyDescent="0.25">
      <c r="A2375" s="21"/>
      <c r="B2375" s="21"/>
      <c r="C2375" s="21"/>
      <c r="D2375" s="21"/>
      <c r="E2375" s="21"/>
      <c r="F2375" s="21"/>
      <c r="G2375" s="21"/>
      <c r="H2375" s="21"/>
      <c r="I2375" s="21"/>
      <c r="J2375" s="21"/>
      <c r="K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V2375" s="21"/>
      <c r="BW2375" s="21"/>
      <c r="BX2375" s="21"/>
      <c r="BY2375" s="21"/>
      <c r="BZ2375" s="21"/>
      <c r="CA2375" s="21"/>
      <c r="CB2375" s="21"/>
      <c r="CC2375" s="21"/>
      <c r="CD2375" s="21"/>
      <c r="CE2375" s="21"/>
      <c r="CF2375" s="21"/>
      <c r="DH2375" s="21"/>
      <c r="DI2375" s="21"/>
    </row>
    <row r="2376" spans="1:113" x14ac:dyDescent="0.25">
      <c r="A2376" s="21"/>
      <c r="B2376" s="21"/>
      <c r="C2376" s="21"/>
      <c r="D2376" s="21"/>
      <c r="E2376" s="21"/>
      <c r="F2376" s="21"/>
      <c r="G2376" s="21"/>
      <c r="H2376" s="21"/>
      <c r="I2376" s="21"/>
      <c r="J2376" s="21"/>
      <c r="K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V2376" s="21"/>
      <c r="BW2376" s="21"/>
      <c r="BX2376" s="21"/>
      <c r="BY2376" s="21"/>
      <c r="BZ2376" s="21"/>
      <c r="CA2376" s="21"/>
      <c r="CB2376" s="21"/>
      <c r="CC2376" s="21"/>
      <c r="CD2376" s="21"/>
      <c r="CE2376" s="21"/>
      <c r="CF2376" s="21"/>
      <c r="DH2376" s="21"/>
      <c r="DI2376" s="21"/>
    </row>
    <row r="2377" spans="1:113" x14ac:dyDescent="0.25">
      <c r="A2377" s="21"/>
      <c r="B2377" s="21"/>
      <c r="C2377" s="21"/>
      <c r="D2377" s="21"/>
      <c r="E2377" s="21"/>
      <c r="F2377" s="21"/>
      <c r="G2377" s="21"/>
      <c r="H2377" s="21"/>
      <c r="I2377" s="21"/>
      <c r="J2377" s="21"/>
      <c r="K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V2377" s="21"/>
      <c r="BW2377" s="21"/>
      <c r="BX2377" s="21"/>
      <c r="BY2377" s="21"/>
      <c r="BZ2377" s="21"/>
      <c r="CA2377" s="21"/>
      <c r="CB2377" s="21"/>
      <c r="CC2377" s="21"/>
      <c r="CD2377" s="21"/>
      <c r="CE2377" s="21"/>
      <c r="CF2377" s="21"/>
      <c r="DH2377" s="21"/>
      <c r="DI2377" s="21"/>
    </row>
    <row r="2378" spans="1:113" x14ac:dyDescent="0.25">
      <c r="A2378" s="21"/>
      <c r="B2378" s="21"/>
      <c r="C2378" s="21"/>
      <c r="D2378" s="21"/>
      <c r="E2378" s="21"/>
      <c r="F2378" s="21"/>
      <c r="G2378" s="21"/>
      <c r="H2378" s="21"/>
      <c r="I2378" s="21"/>
      <c r="J2378" s="21"/>
      <c r="K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V2378" s="21"/>
      <c r="BW2378" s="21"/>
      <c r="BX2378" s="21"/>
      <c r="BY2378" s="21"/>
      <c r="BZ2378" s="21"/>
      <c r="CA2378" s="21"/>
      <c r="CB2378" s="21"/>
      <c r="CC2378" s="21"/>
      <c r="CD2378" s="21"/>
      <c r="CE2378" s="21"/>
      <c r="CF2378" s="21"/>
      <c r="DH2378" s="21"/>
      <c r="DI2378" s="21"/>
    </row>
    <row r="2379" spans="1:113" x14ac:dyDescent="0.25">
      <c r="A2379" s="21"/>
      <c r="B2379" s="21"/>
      <c r="C2379" s="21"/>
      <c r="D2379" s="21"/>
      <c r="E2379" s="21"/>
      <c r="F2379" s="21"/>
      <c r="G2379" s="21"/>
      <c r="H2379" s="21"/>
      <c r="I2379" s="21"/>
      <c r="J2379" s="21"/>
      <c r="K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V2379" s="21"/>
      <c r="BW2379" s="21"/>
      <c r="BX2379" s="21"/>
      <c r="BY2379" s="21"/>
      <c r="BZ2379" s="21"/>
      <c r="CA2379" s="21"/>
      <c r="CB2379" s="21"/>
      <c r="CC2379" s="21"/>
      <c r="CD2379" s="21"/>
      <c r="CE2379" s="21"/>
      <c r="CF2379" s="21"/>
      <c r="DH2379" s="21"/>
      <c r="DI2379" s="21"/>
    </row>
    <row r="2380" spans="1:113" x14ac:dyDescent="0.25">
      <c r="A2380" s="21"/>
      <c r="B2380" s="21"/>
      <c r="C2380" s="21"/>
      <c r="D2380" s="21"/>
      <c r="E2380" s="21"/>
      <c r="F2380" s="21"/>
      <c r="G2380" s="21"/>
      <c r="H2380" s="21"/>
      <c r="I2380" s="21"/>
      <c r="J2380" s="21"/>
      <c r="K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V2380" s="21"/>
      <c r="BW2380" s="21"/>
      <c r="BX2380" s="21"/>
      <c r="BY2380" s="21"/>
      <c r="BZ2380" s="21"/>
      <c r="CA2380" s="21"/>
      <c r="CB2380" s="21"/>
      <c r="CC2380" s="21"/>
      <c r="CD2380" s="21"/>
      <c r="CE2380" s="21"/>
      <c r="CF2380" s="21"/>
      <c r="DH2380" s="21"/>
      <c r="DI2380" s="21"/>
    </row>
    <row r="2381" spans="1:113" x14ac:dyDescent="0.25">
      <c r="A2381" s="21"/>
      <c r="B2381" s="21"/>
      <c r="C2381" s="21"/>
      <c r="D2381" s="21"/>
      <c r="E2381" s="21"/>
      <c r="F2381" s="21"/>
      <c r="G2381" s="21"/>
      <c r="H2381" s="21"/>
      <c r="I2381" s="21"/>
      <c r="J2381" s="21"/>
      <c r="K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V2381" s="21"/>
      <c r="BW2381" s="21"/>
      <c r="BX2381" s="21"/>
      <c r="BY2381" s="21"/>
      <c r="BZ2381" s="21"/>
      <c r="CA2381" s="21"/>
      <c r="CB2381" s="21"/>
      <c r="CC2381" s="21"/>
      <c r="CD2381" s="21"/>
      <c r="CE2381" s="21"/>
      <c r="CF2381" s="21"/>
      <c r="DH2381" s="21"/>
      <c r="DI2381" s="21"/>
    </row>
    <row r="2382" spans="1:113" x14ac:dyDescent="0.25">
      <c r="A2382" s="21"/>
      <c r="B2382" s="21"/>
      <c r="C2382" s="21"/>
      <c r="D2382" s="21"/>
      <c r="E2382" s="21"/>
      <c r="F2382" s="21"/>
      <c r="G2382" s="21"/>
      <c r="H2382" s="21"/>
      <c r="I2382" s="21"/>
      <c r="J2382" s="21"/>
      <c r="K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V2382" s="21"/>
      <c r="BW2382" s="21"/>
      <c r="BX2382" s="21"/>
      <c r="BY2382" s="21"/>
      <c r="BZ2382" s="21"/>
      <c r="CA2382" s="21"/>
      <c r="CB2382" s="21"/>
      <c r="CC2382" s="21"/>
      <c r="CD2382" s="21"/>
      <c r="CE2382" s="21"/>
      <c r="CF2382" s="21"/>
      <c r="DH2382" s="21"/>
      <c r="DI2382" s="21"/>
    </row>
    <row r="2383" spans="1:113" x14ac:dyDescent="0.25">
      <c r="A2383" s="21"/>
      <c r="B2383" s="21"/>
      <c r="C2383" s="21"/>
      <c r="D2383" s="21"/>
      <c r="E2383" s="21"/>
      <c r="F2383" s="21"/>
      <c r="G2383" s="21"/>
      <c r="H2383" s="21"/>
      <c r="I2383" s="21"/>
      <c r="J2383" s="21"/>
      <c r="K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V2383" s="21"/>
      <c r="BW2383" s="21"/>
      <c r="BX2383" s="21"/>
      <c r="BY2383" s="21"/>
      <c r="BZ2383" s="21"/>
      <c r="CA2383" s="21"/>
      <c r="CB2383" s="21"/>
      <c r="CC2383" s="21"/>
      <c r="CD2383" s="21"/>
      <c r="CE2383" s="21"/>
      <c r="CF2383" s="21"/>
      <c r="DH2383" s="21"/>
      <c r="DI2383" s="21"/>
    </row>
    <row r="2384" spans="1:113" x14ac:dyDescent="0.25">
      <c r="A2384" s="21"/>
      <c r="B2384" s="21"/>
      <c r="C2384" s="21"/>
      <c r="D2384" s="21"/>
      <c r="E2384" s="21"/>
      <c r="F2384" s="21"/>
      <c r="G2384" s="21"/>
      <c r="H2384" s="21"/>
      <c r="I2384" s="21"/>
      <c r="J2384" s="21"/>
      <c r="K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V2384" s="21"/>
      <c r="BW2384" s="21"/>
      <c r="BX2384" s="21"/>
      <c r="BY2384" s="21"/>
      <c r="BZ2384" s="21"/>
      <c r="CA2384" s="21"/>
      <c r="CB2384" s="21"/>
      <c r="CC2384" s="21"/>
      <c r="CD2384" s="21"/>
      <c r="CE2384" s="21"/>
      <c r="CF2384" s="21"/>
      <c r="DH2384" s="21"/>
      <c r="DI2384" s="21"/>
    </row>
    <row r="2385" spans="1:113" x14ac:dyDescent="0.25">
      <c r="A2385" s="21"/>
      <c r="B2385" s="21"/>
      <c r="C2385" s="21"/>
      <c r="D2385" s="21"/>
      <c r="E2385" s="21"/>
      <c r="F2385" s="21"/>
      <c r="G2385" s="21"/>
      <c r="H2385" s="21"/>
      <c r="I2385" s="21"/>
      <c r="J2385" s="21"/>
      <c r="K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V2385" s="21"/>
      <c r="BW2385" s="21"/>
      <c r="BX2385" s="21"/>
      <c r="BY2385" s="21"/>
      <c r="BZ2385" s="21"/>
      <c r="CA2385" s="21"/>
      <c r="CB2385" s="21"/>
      <c r="CC2385" s="21"/>
      <c r="CD2385" s="21"/>
      <c r="CE2385" s="21"/>
      <c r="CF2385" s="21"/>
      <c r="DH2385" s="21"/>
      <c r="DI2385" s="21"/>
    </row>
    <row r="2386" spans="1:113" x14ac:dyDescent="0.25">
      <c r="A2386" s="21"/>
      <c r="B2386" s="21"/>
      <c r="C2386" s="21"/>
      <c r="D2386" s="21"/>
      <c r="E2386" s="21"/>
      <c r="F2386" s="21"/>
      <c r="G2386" s="21"/>
      <c r="H2386" s="21"/>
      <c r="I2386" s="21"/>
      <c r="J2386" s="21"/>
      <c r="K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V2386" s="21"/>
      <c r="BW2386" s="21"/>
      <c r="BX2386" s="21"/>
      <c r="BY2386" s="21"/>
      <c r="BZ2386" s="21"/>
      <c r="CA2386" s="21"/>
      <c r="CB2386" s="21"/>
      <c r="CC2386" s="21"/>
      <c r="CD2386" s="21"/>
      <c r="CE2386" s="21"/>
      <c r="CF2386" s="21"/>
      <c r="DH2386" s="21"/>
      <c r="DI2386" s="21"/>
    </row>
    <row r="2387" spans="1:113" x14ac:dyDescent="0.25">
      <c r="A2387" s="21"/>
      <c r="B2387" s="21"/>
      <c r="C2387" s="21"/>
      <c r="D2387" s="21"/>
      <c r="E2387" s="21"/>
      <c r="F2387" s="21"/>
      <c r="G2387" s="21"/>
      <c r="H2387" s="21"/>
      <c r="I2387" s="21"/>
      <c r="J2387" s="21"/>
      <c r="K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V2387" s="21"/>
      <c r="BW2387" s="21"/>
      <c r="BX2387" s="21"/>
      <c r="BY2387" s="21"/>
      <c r="BZ2387" s="21"/>
      <c r="CA2387" s="21"/>
      <c r="CB2387" s="21"/>
      <c r="CC2387" s="21"/>
      <c r="CD2387" s="21"/>
      <c r="CE2387" s="21"/>
      <c r="CF2387" s="21"/>
      <c r="DH2387" s="21"/>
      <c r="DI2387" s="21"/>
    </row>
    <row r="2388" spans="1:113" x14ac:dyDescent="0.25">
      <c r="A2388" s="21"/>
      <c r="B2388" s="21"/>
      <c r="C2388" s="21"/>
      <c r="D2388" s="21"/>
      <c r="E2388" s="21"/>
      <c r="F2388" s="21"/>
      <c r="G2388" s="21"/>
      <c r="H2388" s="21"/>
      <c r="I2388" s="21"/>
      <c r="J2388" s="21"/>
      <c r="K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V2388" s="21"/>
      <c r="BW2388" s="21"/>
      <c r="BX2388" s="21"/>
      <c r="BY2388" s="21"/>
      <c r="BZ2388" s="21"/>
      <c r="CA2388" s="21"/>
      <c r="CB2388" s="21"/>
      <c r="CC2388" s="21"/>
      <c r="CD2388" s="21"/>
      <c r="CE2388" s="21"/>
      <c r="CF2388" s="21"/>
      <c r="DH2388" s="21"/>
      <c r="DI2388" s="21"/>
    </row>
    <row r="2389" spans="1:113" x14ac:dyDescent="0.25">
      <c r="A2389" s="21"/>
      <c r="B2389" s="21"/>
      <c r="C2389" s="21"/>
      <c r="D2389" s="21"/>
      <c r="E2389" s="21"/>
      <c r="F2389" s="21"/>
      <c r="G2389" s="21"/>
      <c r="H2389" s="21"/>
      <c r="I2389" s="21"/>
      <c r="J2389" s="21"/>
      <c r="K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V2389" s="21"/>
      <c r="BW2389" s="21"/>
      <c r="BX2389" s="21"/>
      <c r="BY2389" s="21"/>
      <c r="BZ2389" s="21"/>
      <c r="CA2389" s="21"/>
      <c r="CB2389" s="21"/>
      <c r="CC2389" s="21"/>
      <c r="CD2389" s="21"/>
      <c r="CE2389" s="21"/>
      <c r="CF2389" s="21"/>
      <c r="DH2389" s="21"/>
      <c r="DI2389" s="21"/>
    </row>
    <row r="2390" spans="1:113" x14ac:dyDescent="0.25">
      <c r="A2390" s="21"/>
      <c r="B2390" s="21"/>
      <c r="C2390" s="21"/>
      <c r="D2390" s="21"/>
      <c r="E2390" s="21"/>
      <c r="F2390" s="21"/>
      <c r="G2390" s="21"/>
      <c r="H2390" s="21"/>
      <c r="I2390" s="21"/>
      <c r="J2390" s="21"/>
      <c r="K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V2390" s="21"/>
      <c r="BW2390" s="21"/>
      <c r="BX2390" s="21"/>
      <c r="BY2390" s="21"/>
      <c r="BZ2390" s="21"/>
      <c r="CA2390" s="21"/>
      <c r="CB2390" s="21"/>
      <c r="CC2390" s="21"/>
      <c r="CD2390" s="21"/>
      <c r="CE2390" s="21"/>
      <c r="CF2390" s="21"/>
      <c r="DH2390" s="21"/>
      <c r="DI2390" s="21"/>
    </row>
    <row r="2391" spans="1:113" x14ac:dyDescent="0.25">
      <c r="A2391" s="21"/>
      <c r="B2391" s="21"/>
      <c r="C2391" s="21"/>
      <c r="D2391" s="21"/>
      <c r="E2391" s="21"/>
      <c r="F2391" s="21"/>
      <c r="G2391" s="21"/>
      <c r="H2391" s="21"/>
      <c r="I2391" s="21"/>
      <c r="J2391" s="21"/>
      <c r="K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V2391" s="21"/>
      <c r="BW2391" s="21"/>
      <c r="BX2391" s="21"/>
      <c r="BY2391" s="21"/>
      <c r="BZ2391" s="21"/>
      <c r="CA2391" s="21"/>
      <c r="CB2391" s="21"/>
      <c r="CC2391" s="21"/>
      <c r="CD2391" s="21"/>
      <c r="CE2391" s="21"/>
      <c r="CF2391" s="21"/>
      <c r="DH2391" s="21"/>
      <c r="DI2391" s="21"/>
    </row>
    <row r="2392" spans="1:113" x14ac:dyDescent="0.25">
      <c r="A2392" s="21"/>
      <c r="B2392" s="21"/>
      <c r="C2392" s="21"/>
      <c r="D2392" s="21"/>
      <c r="E2392" s="21"/>
      <c r="F2392" s="21"/>
      <c r="G2392" s="21"/>
      <c r="H2392" s="21"/>
      <c r="I2392" s="21"/>
      <c r="J2392" s="21"/>
      <c r="K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V2392" s="21"/>
      <c r="BW2392" s="21"/>
      <c r="BX2392" s="21"/>
      <c r="BY2392" s="21"/>
      <c r="BZ2392" s="21"/>
      <c r="CA2392" s="21"/>
      <c r="CB2392" s="21"/>
      <c r="CC2392" s="21"/>
      <c r="CD2392" s="21"/>
      <c r="CE2392" s="21"/>
      <c r="CF2392" s="21"/>
      <c r="DH2392" s="21"/>
      <c r="DI2392" s="21"/>
    </row>
    <row r="2393" spans="1:113" x14ac:dyDescent="0.25">
      <c r="A2393" s="21"/>
      <c r="B2393" s="21"/>
      <c r="C2393" s="21"/>
      <c r="D2393" s="21"/>
      <c r="E2393" s="21"/>
      <c r="F2393" s="21"/>
      <c r="G2393" s="21"/>
      <c r="H2393" s="21"/>
      <c r="I2393" s="21"/>
      <c r="J2393" s="21"/>
      <c r="K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V2393" s="21"/>
      <c r="BW2393" s="21"/>
      <c r="BX2393" s="21"/>
      <c r="BY2393" s="21"/>
      <c r="BZ2393" s="21"/>
      <c r="CA2393" s="21"/>
      <c r="CB2393" s="21"/>
      <c r="CC2393" s="21"/>
      <c r="CD2393" s="21"/>
      <c r="CE2393" s="21"/>
      <c r="CF2393" s="21"/>
      <c r="DH2393" s="21"/>
      <c r="DI2393" s="21"/>
    </row>
    <row r="2394" spans="1:113" x14ac:dyDescent="0.25">
      <c r="A2394" s="21"/>
      <c r="B2394" s="21"/>
      <c r="C2394" s="21"/>
      <c r="D2394" s="21"/>
      <c r="E2394" s="21"/>
      <c r="F2394" s="21"/>
      <c r="G2394" s="21"/>
      <c r="H2394" s="21"/>
      <c r="I2394" s="21"/>
      <c r="J2394" s="21"/>
      <c r="K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V2394" s="21"/>
      <c r="BW2394" s="21"/>
      <c r="BX2394" s="21"/>
      <c r="BY2394" s="21"/>
      <c r="BZ2394" s="21"/>
      <c r="CA2394" s="21"/>
      <c r="CB2394" s="21"/>
      <c r="CC2394" s="21"/>
      <c r="CD2394" s="21"/>
      <c r="CE2394" s="21"/>
      <c r="CF2394" s="21"/>
      <c r="DH2394" s="21"/>
      <c r="DI2394" s="21"/>
    </row>
    <row r="2395" spans="1:113" x14ac:dyDescent="0.25">
      <c r="A2395" s="21"/>
      <c r="B2395" s="21"/>
      <c r="C2395" s="21"/>
      <c r="D2395" s="21"/>
      <c r="E2395" s="21"/>
      <c r="F2395" s="21"/>
      <c r="G2395" s="21"/>
      <c r="H2395" s="21"/>
      <c r="I2395" s="21"/>
      <c r="J2395" s="21"/>
      <c r="K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V2395" s="21"/>
      <c r="BW2395" s="21"/>
      <c r="BX2395" s="21"/>
      <c r="BY2395" s="21"/>
      <c r="BZ2395" s="21"/>
      <c r="CA2395" s="21"/>
      <c r="CB2395" s="21"/>
      <c r="CC2395" s="21"/>
      <c r="CD2395" s="21"/>
      <c r="CE2395" s="21"/>
      <c r="CF2395" s="21"/>
      <c r="DH2395" s="21"/>
      <c r="DI2395" s="21"/>
    </row>
    <row r="2396" spans="1:113" x14ac:dyDescent="0.25">
      <c r="A2396" s="21"/>
      <c r="B2396" s="21"/>
      <c r="C2396" s="21"/>
      <c r="D2396" s="21"/>
      <c r="E2396" s="21"/>
      <c r="F2396" s="21"/>
      <c r="G2396" s="21"/>
      <c r="H2396" s="21"/>
      <c r="I2396" s="21"/>
      <c r="J2396" s="21"/>
      <c r="K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V2396" s="21"/>
      <c r="BW2396" s="21"/>
      <c r="BX2396" s="21"/>
      <c r="BY2396" s="21"/>
      <c r="BZ2396" s="21"/>
      <c r="CA2396" s="21"/>
      <c r="CB2396" s="21"/>
      <c r="CC2396" s="21"/>
      <c r="CD2396" s="21"/>
      <c r="CE2396" s="21"/>
      <c r="CF2396" s="21"/>
      <c r="DH2396" s="21"/>
      <c r="DI2396" s="21"/>
    </row>
    <row r="2397" spans="1:113" x14ac:dyDescent="0.25">
      <c r="A2397" s="21"/>
      <c r="B2397" s="21"/>
      <c r="C2397" s="21"/>
      <c r="D2397" s="21"/>
      <c r="E2397" s="21"/>
      <c r="F2397" s="21"/>
      <c r="G2397" s="21"/>
      <c r="H2397" s="21"/>
      <c r="I2397" s="21"/>
      <c r="J2397" s="21"/>
      <c r="K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V2397" s="21"/>
      <c r="BW2397" s="21"/>
      <c r="BX2397" s="21"/>
      <c r="BY2397" s="21"/>
      <c r="BZ2397" s="21"/>
      <c r="CA2397" s="21"/>
      <c r="CB2397" s="21"/>
      <c r="CC2397" s="21"/>
      <c r="CD2397" s="21"/>
      <c r="CE2397" s="21"/>
      <c r="CF2397" s="21"/>
      <c r="DH2397" s="21"/>
      <c r="DI2397" s="21"/>
    </row>
    <row r="2398" spans="1:113" x14ac:dyDescent="0.25">
      <c r="A2398" s="21"/>
      <c r="B2398" s="21"/>
      <c r="C2398" s="21"/>
      <c r="D2398" s="21"/>
      <c r="E2398" s="21"/>
      <c r="F2398" s="21"/>
      <c r="G2398" s="21"/>
      <c r="H2398" s="21"/>
      <c r="I2398" s="21"/>
      <c r="J2398" s="21"/>
      <c r="K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V2398" s="21"/>
      <c r="BW2398" s="21"/>
      <c r="BX2398" s="21"/>
      <c r="BY2398" s="21"/>
      <c r="BZ2398" s="21"/>
      <c r="CA2398" s="21"/>
      <c r="CB2398" s="21"/>
      <c r="CC2398" s="21"/>
      <c r="CD2398" s="21"/>
      <c r="CE2398" s="21"/>
      <c r="CF2398" s="21"/>
      <c r="DH2398" s="21"/>
      <c r="DI2398" s="21"/>
    </row>
    <row r="2399" spans="1:113" x14ac:dyDescent="0.25">
      <c r="A2399" s="21"/>
      <c r="B2399" s="21"/>
      <c r="C2399" s="21"/>
      <c r="D2399" s="21"/>
      <c r="E2399" s="21"/>
      <c r="F2399" s="21"/>
      <c r="G2399" s="21"/>
      <c r="H2399" s="21"/>
      <c r="I2399" s="21"/>
      <c r="J2399" s="21"/>
      <c r="K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V2399" s="21"/>
      <c r="BW2399" s="21"/>
      <c r="BX2399" s="21"/>
      <c r="BY2399" s="21"/>
      <c r="BZ2399" s="21"/>
      <c r="CA2399" s="21"/>
      <c r="CB2399" s="21"/>
      <c r="CC2399" s="21"/>
      <c r="CD2399" s="21"/>
      <c r="CE2399" s="21"/>
      <c r="CF2399" s="21"/>
      <c r="DH2399" s="21"/>
      <c r="DI2399" s="21"/>
    </row>
    <row r="2400" spans="1:113" x14ac:dyDescent="0.25">
      <c r="A2400" s="21"/>
      <c r="B2400" s="21"/>
      <c r="C2400" s="21"/>
      <c r="D2400" s="21"/>
      <c r="E2400" s="21"/>
      <c r="F2400" s="21"/>
      <c r="G2400" s="21"/>
      <c r="H2400" s="21"/>
      <c r="I2400" s="21"/>
      <c r="J2400" s="21"/>
      <c r="K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V2400" s="21"/>
      <c r="BW2400" s="21"/>
      <c r="BX2400" s="21"/>
      <c r="BY2400" s="21"/>
      <c r="BZ2400" s="21"/>
      <c r="CA2400" s="21"/>
      <c r="CB2400" s="21"/>
      <c r="CC2400" s="21"/>
      <c r="CD2400" s="21"/>
      <c r="CE2400" s="21"/>
      <c r="CF2400" s="21"/>
      <c r="DH2400" s="21"/>
      <c r="DI2400" s="21"/>
    </row>
    <row r="2401" spans="1:113" x14ac:dyDescent="0.25">
      <c r="A2401" s="21"/>
      <c r="B2401" s="21"/>
      <c r="C2401" s="21"/>
      <c r="D2401" s="21"/>
      <c r="E2401" s="21"/>
      <c r="F2401" s="21"/>
      <c r="G2401" s="21"/>
      <c r="H2401" s="21"/>
      <c r="I2401" s="21"/>
      <c r="J2401" s="21"/>
      <c r="K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V2401" s="21"/>
      <c r="BW2401" s="21"/>
      <c r="BX2401" s="21"/>
      <c r="BY2401" s="21"/>
      <c r="BZ2401" s="21"/>
      <c r="CA2401" s="21"/>
      <c r="CB2401" s="21"/>
      <c r="CC2401" s="21"/>
      <c r="CD2401" s="21"/>
      <c r="CE2401" s="21"/>
      <c r="CF2401" s="21"/>
      <c r="DH2401" s="21"/>
      <c r="DI2401" s="21"/>
    </row>
    <row r="2402" spans="1:113" x14ac:dyDescent="0.25">
      <c r="A2402" s="21"/>
      <c r="B2402" s="21"/>
      <c r="C2402" s="21"/>
      <c r="D2402" s="21"/>
      <c r="E2402" s="21"/>
      <c r="F2402" s="21"/>
      <c r="G2402" s="21"/>
      <c r="H2402" s="21"/>
      <c r="I2402" s="21"/>
      <c r="J2402" s="21"/>
      <c r="K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V2402" s="21"/>
      <c r="BW2402" s="21"/>
      <c r="BX2402" s="21"/>
      <c r="BY2402" s="21"/>
      <c r="BZ2402" s="21"/>
      <c r="CA2402" s="21"/>
      <c r="CB2402" s="21"/>
      <c r="CC2402" s="21"/>
      <c r="CD2402" s="21"/>
      <c r="CE2402" s="21"/>
      <c r="CF2402" s="21"/>
      <c r="DH2402" s="21"/>
      <c r="DI2402" s="21"/>
    </row>
    <row r="2403" spans="1:113" x14ac:dyDescent="0.25">
      <c r="A2403" s="21"/>
      <c r="B2403" s="21"/>
      <c r="C2403" s="21"/>
      <c r="D2403" s="21"/>
      <c r="E2403" s="21"/>
      <c r="F2403" s="21"/>
      <c r="G2403" s="21"/>
      <c r="H2403" s="21"/>
      <c r="I2403" s="21"/>
      <c r="J2403" s="21"/>
      <c r="K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V2403" s="21"/>
      <c r="BW2403" s="21"/>
      <c r="BX2403" s="21"/>
      <c r="BY2403" s="21"/>
      <c r="BZ2403" s="21"/>
      <c r="CA2403" s="21"/>
      <c r="CB2403" s="21"/>
      <c r="CC2403" s="21"/>
      <c r="CD2403" s="21"/>
      <c r="CE2403" s="21"/>
      <c r="CF2403" s="21"/>
      <c r="DH2403" s="21"/>
      <c r="DI2403" s="21"/>
    </row>
    <row r="2404" spans="1:113" x14ac:dyDescent="0.25">
      <c r="A2404" s="21"/>
      <c r="B2404" s="21"/>
      <c r="C2404" s="21"/>
      <c r="D2404" s="21"/>
      <c r="E2404" s="21"/>
      <c r="F2404" s="21"/>
      <c r="G2404" s="21"/>
      <c r="H2404" s="21"/>
      <c r="I2404" s="21"/>
      <c r="J2404" s="21"/>
      <c r="K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V2404" s="21"/>
      <c r="BW2404" s="21"/>
      <c r="BX2404" s="21"/>
      <c r="BY2404" s="21"/>
      <c r="BZ2404" s="21"/>
      <c r="CA2404" s="21"/>
      <c r="CB2404" s="21"/>
      <c r="CC2404" s="21"/>
      <c r="CD2404" s="21"/>
      <c r="CE2404" s="21"/>
      <c r="CF2404" s="21"/>
      <c r="DH2404" s="21"/>
      <c r="DI2404" s="21"/>
    </row>
    <row r="2405" spans="1:113" x14ac:dyDescent="0.25">
      <c r="A2405" s="21"/>
      <c r="B2405" s="21"/>
      <c r="C2405" s="21"/>
      <c r="D2405" s="21"/>
      <c r="E2405" s="21"/>
      <c r="F2405" s="21"/>
      <c r="G2405" s="21"/>
      <c r="H2405" s="21"/>
      <c r="I2405" s="21"/>
      <c r="J2405" s="21"/>
      <c r="K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V2405" s="21"/>
      <c r="BW2405" s="21"/>
      <c r="BX2405" s="21"/>
      <c r="BY2405" s="21"/>
      <c r="BZ2405" s="21"/>
      <c r="CA2405" s="21"/>
      <c r="CB2405" s="21"/>
      <c r="CC2405" s="21"/>
      <c r="CD2405" s="21"/>
      <c r="CE2405" s="21"/>
      <c r="CF2405" s="21"/>
      <c r="DH2405" s="21"/>
      <c r="DI2405" s="21"/>
    </row>
    <row r="2406" spans="1:113" x14ac:dyDescent="0.25">
      <c r="A2406" s="21"/>
      <c r="B2406" s="21"/>
      <c r="C2406" s="21"/>
      <c r="D2406" s="21"/>
      <c r="E2406" s="21"/>
      <c r="F2406" s="21"/>
      <c r="G2406" s="21"/>
      <c r="H2406" s="21"/>
      <c r="I2406" s="21"/>
      <c r="J2406" s="21"/>
      <c r="K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V2406" s="21"/>
      <c r="BW2406" s="21"/>
      <c r="BX2406" s="21"/>
      <c r="BY2406" s="21"/>
      <c r="BZ2406" s="21"/>
      <c r="CA2406" s="21"/>
      <c r="CB2406" s="21"/>
      <c r="CC2406" s="21"/>
      <c r="CD2406" s="21"/>
      <c r="CE2406" s="21"/>
      <c r="CF2406" s="21"/>
      <c r="DH2406" s="21"/>
      <c r="DI2406" s="21"/>
    </row>
    <row r="2407" spans="1:113" x14ac:dyDescent="0.25">
      <c r="A2407" s="21"/>
      <c r="B2407" s="21"/>
      <c r="C2407" s="21"/>
      <c r="D2407" s="21"/>
      <c r="E2407" s="21"/>
      <c r="F2407" s="21"/>
      <c r="G2407" s="21"/>
      <c r="H2407" s="21"/>
      <c r="I2407" s="21"/>
      <c r="J2407" s="21"/>
      <c r="K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V2407" s="21"/>
      <c r="BW2407" s="21"/>
      <c r="BX2407" s="21"/>
      <c r="BY2407" s="21"/>
      <c r="BZ2407" s="21"/>
      <c r="CA2407" s="21"/>
      <c r="CB2407" s="21"/>
      <c r="CC2407" s="21"/>
      <c r="CD2407" s="21"/>
      <c r="CE2407" s="21"/>
      <c r="CF2407" s="21"/>
      <c r="DH2407" s="21"/>
      <c r="DI2407" s="21"/>
    </row>
    <row r="2408" spans="1:113" x14ac:dyDescent="0.25">
      <c r="A2408" s="21"/>
      <c r="B2408" s="21"/>
      <c r="C2408" s="21"/>
      <c r="D2408" s="21"/>
      <c r="E2408" s="21"/>
      <c r="F2408" s="21"/>
      <c r="G2408" s="21"/>
      <c r="H2408" s="21"/>
      <c r="I2408" s="21"/>
      <c r="J2408" s="21"/>
      <c r="K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V2408" s="21"/>
      <c r="BW2408" s="21"/>
      <c r="BX2408" s="21"/>
      <c r="BY2408" s="21"/>
      <c r="BZ2408" s="21"/>
      <c r="CA2408" s="21"/>
      <c r="CB2408" s="21"/>
      <c r="CC2408" s="21"/>
      <c r="CD2408" s="21"/>
      <c r="CE2408" s="21"/>
      <c r="CF2408" s="21"/>
      <c r="DH2408" s="21"/>
      <c r="DI2408" s="21"/>
    </row>
    <row r="2409" spans="1:113" x14ac:dyDescent="0.25">
      <c r="A2409" s="21"/>
      <c r="B2409" s="21"/>
      <c r="C2409" s="21"/>
      <c r="D2409" s="21"/>
      <c r="E2409" s="21"/>
      <c r="F2409" s="21"/>
      <c r="G2409" s="21"/>
      <c r="H2409" s="21"/>
      <c r="I2409" s="21"/>
      <c r="J2409" s="21"/>
      <c r="K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V2409" s="21"/>
      <c r="BW2409" s="21"/>
      <c r="BX2409" s="21"/>
      <c r="BY2409" s="21"/>
      <c r="BZ2409" s="21"/>
      <c r="CA2409" s="21"/>
      <c r="CB2409" s="21"/>
      <c r="CC2409" s="21"/>
      <c r="CD2409" s="21"/>
      <c r="CE2409" s="21"/>
      <c r="CF2409" s="21"/>
      <c r="DH2409" s="21"/>
      <c r="DI2409" s="21"/>
    </row>
    <row r="2410" spans="1:113" x14ac:dyDescent="0.25">
      <c r="A2410" s="21"/>
      <c r="B2410" s="21"/>
      <c r="C2410" s="21"/>
      <c r="D2410" s="21"/>
      <c r="E2410" s="21"/>
      <c r="F2410" s="21"/>
      <c r="G2410" s="21"/>
      <c r="H2410" s="21"/>
      <c r="I2410" s="21"/>
      <c r="J2410" s="21"/>
      <c r="K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V2410" s="21"/>
      <c r="BW2410" s="21"/>
      <c r="BX2410" s="21"/>
      <c r="BY2410" s="21"/>
      <c r="BZ2410" s="21"/>
      <c r="CA2410" s="21"/>
      <c r="CB2410" s="21"/>
      <c r="CC2410" s="21"/>
      <c r="CD2410" s="21"/>
      <c r="CE2410" s="21"/>
      <c r="CF2410" s="21"/>
      <c r="DH2410" s="21"/>
      <c r="DI2410" s="21"/>
    </row>
    <row r="2411" spans="1:113" x14ac:dyDescent="0.25">
      <c r="A2411" s="21"/>
      <c r="B2411" s="21"/>
      <c r="C2411" s="21"/>
      <c r="D2411" s="21"/>
      <c r="E2411" s="21"/>
      <c r="F2411" s="21"/>
      <c r="G2411" s="21"/>
      <c r="H2411" s="21"/>
      <c r="I2411" s="21"/>
      <c r="J2411" s="21"/>
      <c r="K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V2411" s="21"/>
      <c r="BW2411" s="21"/>
      <c r="BX2411" s="21"/>
      <c r="BY2411" s="21"/>
      <c r="BZ2411" s="21"/>
      <c r="CA2411" s="21"/>
      <c r="CB2411" s="21"/>
      <c r="CC2411" s="21"/>
      <c r="CD2411" s="21"/>
      <c r="CE2411" s="21"/>
      <c r="CF2411" s="21"/>
      <c r="DH2411" s="21"/>
      <c r="DI2411" s="21"/>
    </row>
    <row r="2412" spans="1:113" x14ac:dyDescent="0.25">
      <c r="A2412" s="21"/>
      <c r="B2412" s="21"/>
      <c r="C2412" s="21"/>
      <c r="D2412" s="21"/>
      <c r="E2412" s="21"/>
      <c r="F2412" s="21"/>
      <c r="G2412" s="21"/>
      <c r="H2412" s="21"/>
      <c r="I2412" s="21"/>
      <c r="J2412" s="21"/>
      <c r="K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V2412" s="21"/>
      <c r="BW2412" s="21"/>
      <c r="BX2412" s="21"/>
      <c r="BY2412" s="21"/>
      <c r="BZ2412" s="21"/>
      <c r="CA2412" s="21"/>
      <c r="CB2412" s="21"/>
      <c r="CC2412" s="21"/>
      <c r="CD2412" s="21"/>
      <c r="CE2412" s="21"/>
      <c r="CF2412" s="21"/>
      <c r="DH2412" s="21"/>
      <c r="DI2412" s="21"/>
    </row>
    <row r="2413" spans="1:113" x14ac:dyDescent="0.25">
      <c r="A2413" s="21"/>
      <c r="B2413" s="21"/>
      <c r="C2413" s="21"/>
      <c r="D2413" s="21"/>
      <c r="E2413" s="21"/>
      <c r="F2413" s="21"/>
      <c r="G2413" s="21"/>
      <c r="H2413" s="21"/>
      <c r="I2413" s="21"/>
      <c r="J2413" s="21"/>
      <c r="K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V2413" s="21"/>
      <c r="BW2413" s="21"/>
      <c r="BX2413" s="21"/>
      <c r="BY2413" s="21"/>
      <c r="BZ2413" s="21"/>
      <c r="CA2413" s="21"/>
      <c r="CB2413" s="21"/>
      <c r="CC2413" s="21"/>
      <c r="CD2413" s="21"/>
      <c r="CE2413" s="21"/>
      <c r="CF2413" s="21"/>
      <c r="DH2413" s="21"/>
      <c r="DI2413" s="21"/>
    </row>
    <row r="2414" spans="1:113" x14ac:dyDescent="0.25">
      <c r="A2414" s="21"/>
      <c r="B2414" s="21"/>
      <c r="C2414" s="21"/>
      <c r="D2414" s="21"/>
      <c r="E2414" s="21"/>
      <c r="F2414" s="21"/>
      <c r="G2414" s="21"/>
      <c r="H2414" s="21"/>
      <c r="I2414" s="21"/>
      <c r="J2414" s="21"/>
      <c r="K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V2414" s="21"/>
      <c r="BW2414" s="21"/>
      <c r="BX2414" s="21"/>
      <c r="BY2414" s="21"/>
      <c r="BZ2414" s="21"/>
      <c r="CA2414" s="21"/>
      <c r="CB2414" s="21"/>
      <c r="CC2414" s="21"/>
      <c r="CD2414" s="21"/>
      <c r="CE2414" s="21"/>
      <c r="CF2414" s="21"/>
      <c r="DH2414" s="21"/>
      <c r="DI2414" s="21"/>
    </row>
    <row r="2415" spans="1:113" x14ac:dyDescent="0.25">
      <c r="A2415" s="21"/>
      <c r="B2415" s="21"/>
      <c r="C2415" s="21"/>
      <c r="D2415" s="21"/>
      <c r="E2415" s="21"/>
      <c r="F2415" s="21"/>
      <c r="G2415" s="21"/>
      <c r="H2415" s="21"/>
      <c r="I2415" s="21"/>
      <c r="J2415" s="21"/>
      <c r="K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V2415" s="21"/>
      <c r="BW2415" s="21"/>
      <c r="BX2415" s="21"/>
      <c r="BY2415" s="21"/>
      <c r="BZ2415" s="21"/>
      <c r="CA2415" s="21"/>
      <c r="CB2415" s="21"/>
      <c r="CC2415" s="21"/>
      <c r="CD2415" s="21"/>
      <c r="CE2415" s="21"/>
      <c r="CF2415" s="21"/>
      <c r="DH2415" s="21"/>
      <c r="DI2415" s="21"/>
    </row>
    <row r="2416" spans="1:113" x14ac:dyDescent="0.25">
      <c r="A2416" s="21"/>
      <c r="B2416" s="21"/>
      <c r="C2416" s="21"/>
      <c r="D2416" s="21"/>
      <c r="E2416" s="21"/>
      <c r="F2416" s="21"/>
      <c r="G2416" s="21"/>
      <c r="H2416" s="21"/>
      <c r="I2416" s="21"/>
      <c r="J2416" s="21"/>
      <c r="K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V2416" s="21"/>
      <c r="BW2416" s="21"/>
      <c r="BX2416" s="21"/>
      <c r="BY2416" s="21"/>
      <c r="BZ2416" s="21"/>
      <c r="CA2416" s="21"/>
      <c r="CB2416" s="21"/>
      <c r="CC2416" s="21"/>
      <c r="CD2416" s="21"/>
      <c r="CE2416" s="21"/>
      <c r="CF2416" s="21"/>
      <c r="DH2416" s="21"/>
      <c r="DI2416" s="21"/>
    </row>
    <row r="2417" spans="1:113" x14ac:dyDescent="0.25">
      <c r="A2417" s="21"/>
      <c r="B2417" s="21"/>
      <c r="C2417" s="21"/>
      <c r="D2417" s="21"/>
      <c r="E2417" s="21"/>
      <c r="F2417" s="21"/>
      <c r="G2417" s="21"/>
      <c r="H2417" s="21"/>
      <c r="I2417" s="21"/>
      <c r="J2417" s="21"/>
      <c r="K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V2417" s="21"/>
      <c r="BW2417" s="21"/>
      <c r="BX2417" s="21"/>
      <c r="BY2417" s="21"/>
      <c r="BZ2417" s="21"/>
      <c r="CA2417" s="21"/>
      <c r="CB2417" s="21"/>
      <c r="CC2417" s="21"/>
      <c r="CD2417" s="21"/>
      <c r="CE2417" s="21"/>
      <c r="CF2417" s="21"/>
      <c r="DH2417" s="21"/>
      <c r="DI2417" s="21"/>
    </row>
    <row r="2418" spans="1:113" x14ac:dyDescent="0.25">
      <c r="A2418" s="21"/>
      <c r="B2418" s="21"/>
      <c r="C2418" s="21"/>
      <c r="D2418" s="21"/>
      <c r="E2418" s="21"/>
      <c r="F2418" s="21"/>
      <c r="G2418" s="21"/>
      <c r="H2418" s="21"/>
      <c r="I2418" s="21"/>
      <c r="J2418" s="21"/>
      <c r="K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V2418" s="21"/>
      <c r="BW2418" s="21"/>
      <c r="BX2418" s="21"/>
      <c r="BY2418" s="21"/>
      <c r="BZ2418" s="21"/>
      <c r="CA2418" s="21"/>
      <c r="CB2418" s="21"/>
      <c r="CC2418" s="21"/>
      <c r="CD2418" s="21"/>
      <c r="CE2418" s="21"/>
      <c r="CF2418" s="21"/>
      <c r="DH2418" s="21"/>
      <c r="DI2418" s="21"/>
    </row>
    <row r="2419" spans="1:113" x14ac:dyDescent="0.25">
      <c r="A2419" s="21"/>
      <c r="B2419" s="21"/>
      <c r="C2419" s="21"/>
      <c r="D2419" s="21"/>
      <c r="E2419" s="21"/>
      <c r="F2419" s="21"/>
      <c r="G2419" s="21"/>
      <c r="H2419" s="21"/>
      <c r="I2419" s="21"/>
      <c r="J2419" s="21"/>
      <c r="K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V2419" s="21"/>
      <c r="BW2419" s="21"/>
      <c r="BX2419" s="21"/>
      <c r="BY2419" s="21"/>
      <c r="BZ2419" s="21"/>
      <c r="CA2419" s="21"/>
      <c r="CB2419" s="21"/>
      <c r="CC2419" s="21"/>
      <c r="CD2419" s="21"/>
      <c r="CE2419" s="21"/>
      <c r="CF2419" s="21"/>
      <c r="DH2419" s="21"/>
      <c r="DI2419" s="21"/>
    </row>
    <row r="2420" spans="1:113" x14ac:dyDescent="0.25">
      <c r="A2420" s="21"/>
      <c r="B2420" s="21"/>
      <c r="C2420" s="21"/>
      <c r="D2420" s="21"/>
      <c r="E2420" s="21"/>
      <c r="F2420" s="21"/>
      <c r="G2420" s="21"/>
      <c r="H2420" s="21"/>
      <c r="I2420" s="21"/>
      <c r="J2420" s="21"/>
      <c r="K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V2420" s="21"/>
      <c r="BW2420" s="21"/>
      <c r="BX2420" s="21"/>
      <c r="BY2420" s="21"/>
      <c r="BZ2420" s="21"/>
      <c r="CA2420" s="21"/>
      <c r="CB2420" s="21"/>
      <c r="CC2420" s="21"/>
      <c r="CD2420" s="21"/>
      <c r="CE2420" s="21"/>
      <c r="CF2420" s="21"/>
      <c r="DH2420" s="21"/>
      <c r="DI2420" s="21"/>
    </row>
    <row r="2421" spans="1:113" x14ac:dyDescent="0.25">
      <c r="A2421" s="21"/>
      <c r="B2421" s="21"/>
      <c r="C2421" s="21"/>
      <c r="D2421" s="21"/>
      <c r="E2421" s="21"/>
      <c r="F2421" s="21"/>
      <c r="G2421" s="21"/>
      <c r="H2421" s="21"/>
      <c r="I2421" s="21"/>
      <c r="J2421" s="21"/>
      <c r="K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V2421" s="21"/>
      <c r="BW2421" s="21"/>
      <c r="BX2421" s="21"/>
      <c r="BY2421" s="21"/>
      <c r="BZ2421" s="21"/>
      <c r="CA2421" s="21"/>
      <c r="CB2421" s="21"/>
      <c r="CC2421" s="21"/>
      <c r="CD2421" s="21"/>
      <c r="CE2421" s="21"/>
      <c r="CF2421" s="21"/>
      <c r="DH2421" s="21"/>
      <c r="DI2421" s="21"/>
    </row>
    <row r="2422" spans="1:113" x14ac:dyDescent="0.25">
      <c r="A2422" s="21"/>
      <c r="B2422" s="21"/>
      <c r="C2422" s="21"/>
      <c r="D2422" s="21"/>
      <c r="E2422" s="21"/>
      <c r="F2422" s="21"/>
      <c r="G2422" s="21"/>
      <c r="H2422" s="21"/>
      <c r="I2422" s="21"/>
      <c r="J2422" s="21"/>
      <c r="K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V2422" s="21"/>
      <c r="BW2422" s="21"/>
      <c r="BX2422" s="21"/>
      <c r="BY2422" s="21"/>
      <c r="BZ2422" s="21"/>
      <c r="CA2422" s="21"/>
      <c r="CB2422" s="21"/>
      <c r="CC2422" s="21"/>
      <c r="CD2422" s="21"/>
      <c r="CE2422" s="21"/>
      <c r="CF2422" s="21"/>
      <c r="DH2422" s="21"/>
      <c r="DI2422" s="21"/>
    </row>
    <row r="2423" spans="1:113" x14ac:dyDescent="0.25">
      <c r="A2423" s="21"/>
      <c r="B2423" s="21"/>
      <c r="C2423" s="21"/>
      <c r="D2423" s="21"/>
      <c r="E2423" s="21"/>
      <c r="F2423" s="21"/>
      <c r="G2423" s="21"/>
      <c r="H2423" s="21"/>
      <c r="I2423" s="21"/>
      <c r="J2423" s="21"/>
      <c r="K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V2423" s="21"/>
      <c r="BW2423" s="21"/>
      <c r="BX2423" s="21"/>
      <c r="BY2423" s="21"/>
      <c r="BZ2423" s="21"/>
      <c r="CA2423" s="21"/>
      <c r="CB2423" s="21"/>
      <c r="CC2423" s="21"/>
      <c r="CD2423" s="21"/>
      <c r="CE2423" s="21"/>
      <c r="CF2423" s="21"/>
      <c r="DH2423" s="21"/>
      <c r="DI2423" s="21"/>
    </row>
    <row r="2424" spans="1:113" x14ac:dyDescent="0.25">
      <c r="A2424" s="21"/>
      <c r="B2424" s="21"/>
      <c r="C2424" s="21"/>
      <c r="D2424" s="21"/>
      <c r="E2424" s="21"/>
      <c r="F2424" s="21"/>
      <c r="G2424" s="21"/>
      <c r="H2424" s="21"/>
      <c r="I2424" s="21"/>
      <c r="J2424" s="21"/>
      <c r="K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V2424" s="21"/>
      <c r="BW2424" s="21"/>
      <c r="BX2424" s="21"/>
      <c r="BY2424" s="21"/>
      <c r="BZ2424" s="21"/>
      <c r="CA2424" s="21"/>
      <c r="CB2424" s="21"/>
      <c r="CC2424" s="21"/>
      <c r="CD2424" s="21"/>
      <c r="CE2424" s="21"/>
      <c r="CF2424" s="21"/>
      <c r="DH2424" s="21"/>
      <c r="DI2424" s="21"/>
    </row>
    <row r="2425" spans="1:113" x14ac:dyDescent="0.25">
      <c r="A2425" s="21"/>
      <c r="B2425" s="21"/>
      <c r="C2425" s="21"/>
      <c r="D2425" s="21"/>
      <c r="E2425" s="21"/>
      <c r="F2425" s="21"/>
      <c r="G2425" s="21"/>
      <c r="H2425" s="21"/>
      <c r="I2425" s="21"/>
      <c r="J2425" s="21"/>
      <c r="K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V2425" s="21"/>
      <c r="BW2425" s="21"/>
      <c r="BX2425" s="21"/>
      <c r="BY2425" s="21"/>
      <c r="BZ2425" s="21"/>
      <c r="CA2425" s="21"/>
      <c r="CB2425" s="21"/>
      <c r="CC2425" s="21"/>
      <c r="CD2425" s="21"/>
      <c r="CE2425" s="21"/>
      <c r="CF2425" s="21"/>
      <c r="DH2425" s="21"/>
      <c r="DI2425" s="21"/>
    </row>
    <row r="2426" spans="1:113" x14ac:dyDescent="0.25">
      <c r="A2426" s="21"/>
      <c r="B2426" s="21"/>
      <c r="C2426" s="21"/>
      <c r="D2426" s="21"/>
      <c r="E2426" s="21"/>
      <c r="F2426" s="21"/>
      <c r="G2426" s="21"/>
      <c r="H2426" s="21"/>
      <c r="I2426" s="21"/>
      <c r="J2426" s="21"/>
      <c r="K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V2426" s="21"/>
      <c r="BW2426" s="21"/>
      <c r="BX2426" s="21"/>
      <c r="BY2426" s="21"/>
      <c r="BZ2426" s="21"/>
      <c r="CA2426" s="21"/>
      <c r="CB2426" s="21"/>
      <c r="CC2426" s="21"/>
      <c r="CD2426" s="21"/>
      <c r="CE2426" s="21"/>
      <c r="CF2426" s="21"/>
      <c r="DH2426" s="21"/>
      <c r="DI2426" s="21"/>
    </row>
    <row r="2427" spans="1:113" x14ac:dyDescent="0.25">
      <c r="A2427" s="21"/>
      <c r="B2427" s="21"/>
      <c r="C2427" s="21"/>
      <c r="D2427" s="21"/>
      <c r="E2427" s="21"/>
      <c r="F2427" s="21"/>
      <c r="G2427" s="21"/>
      <c r="H2427" s="21"/>
      <c r="I2427" s="21"/>
      <c r="J2427" s="21"/>
      <c r="K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V2427" s="21"/>
      <c r="BW2427" s="21"/>
      <c r="BX2427" s="21"/>
      <c r="BY2427" s="21"/>
      <c r="BZ2427" s="21"/>
      <c r="CA2427" s="21"/>
      <c r="CB2427" s="21"/>
      <c r="CC2427" s="21"/>
      <c r="CD2427" s="21"/>
      <c r="CE2427" s="21"/>
      <c r="CF2427" s="21"/>
      <c r="DH2427" s="21"/>
      <c r="DI2427" s="21"/>
    </row>
    <row r="2428" spans="1:113" x14ac:dyDescent="0.25">
      <c r="A2428" s="21"/>
      <c r="B2428" s="21"/>
      <c r="C2428" s="21"/>
      <c r="D2428" s="21"/>
      <c r="E2428" s="21"/>
      <c r="F2428" s="21"/>
      <c r="G2428" s="21"/>
      <c r="H2428" s="21"/>
      <c r="I2428" s="21"/>
      <c r="J2428" s="21"/>
      <c r="K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V2428" s="21"/>
      <c r="BW2428" s="21"/>
      <c r="BX2428" s="21"/>
      <c r="BY2428" s="21"/>
      <c r="BZ2428" s="21"/>
      <c r="CA2428" s="21"/>
      <c r="CB2428" s="21"/>
      <c r="CC2428" s="21"/>
      <c r="CD2428" s="21"/>
      <c r="CE2428" s="21"/>
      <c r="CF2428" s="21"/>
      <c r="DH2428" s="21"/>
      <c r="DI2428" s="21"/>
    </row>
    <row r="2429" spans="1:113" x14ac:dyDescent="0.25">
      <c r="A2429" s="21"/>
      <c r="B2429" s="21"/>
      <c r="C2429" s="21"/>
      <c r="D2429" s="21"/>
      <c r="E2429" s="21"/>
      <c r="F2429" s="21"/>
      <c r="G2429" s="21"/>
      <c r="H2429" s="21"/>
      <c r="I2429" s="21"/>
      <c r="J2429" s="21"/>
      <c r="K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V2429" s="21"/>
      <c r="BW2429" s="21"/>
      <c r="BX2429" s="21"/>
      <c r="BY2429" s="21"/>
      <c r="BZ2429" s="21"/>
      <c r="CA2429" s="21"/>
      <c r="CB2429" s="21"/>
      <c r="CC2429" s="21"/>
      <c r="CD2429" s="21"/>
      <c r="CE2429" s="21"/>
      <c r="CF2429" s="21"/>
      <c r="DH2429" s="21"/>
      <c r="DI2429" s="21"/>
    </row>
    <row r="2430" spans="1:113" x14ac:dyDescent="0.25">
      <c r="A2430" s="21"/>
      <c r="B2430" s="21"/>
      <c r="C2430" s="21"/>
      <c r="D2430" s="21"/>
      <c r="E2430" s="21"/>
      <c r="F2430" s="21"/>
      <c r="G2430" s="21"/>
      <c r="H2430" s="21"/>
      <c r="I2430" s="21"/>
      <c r="J2430" s="21"/>
      <c r="K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V2430" s="21"/>
      <c r="BW2430" s="21"/>
      <c r="BX2430" s="21"/>
      <c r="BY2430" s="21"/>
      <c r="BZ2430" s="21"/>
      <c r="CA2430" s="21"/>
      <c r="CB2430" s="21"/>
      <c r="CC2430" s="21"/>
      <c r="CD2430" s="21"/>
      <c r="CE2430" s="21"/>
      <c r="CF2430" s="21"/>
      <c r="DH2430" s="21"/>
      <c r="DI2430" s="21"/>
    </row>
    <row r="2431" spans="1:113" x14ac:dyDescent="0.25">
      <c r="A2431" s="21"/>
      <c r="B2431" s="21"/>
      <c r="C2431" s="21"/>
      <c r="D2431" s="21"/>
      <c r="E2431" s="21"/>
      <c r="F2431" s="21"/>
      <c r="G2431" s="21"/>
      <c r="H2431" s="21"/>
      <c r="I2431" s="21"/>
      <c r="J2431" s="21"/>
      <c r="K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V2431" s="21"/>
      <c r="BW2431" s="21"/>
      <c r="BX2431" s="21"/>
      <c r="BY2431" s="21"/>
      <c r="BZ2431" s="21"/>
      <c r="CA2431" s="21"/>
      <c r="CB2431" s="21"/>
      <c r="CC2431" s="21"/>
      <c r="CD2431" s="21"/>
      <c r="CE2431" s="21"/>
      <c r="CF2431" s="21"/>
      <c r="DH2431" s="21"/>
      <c r="DI2431" s="21"/>
    </row>
    <row r="2432" spans="1:113" x14ac:dyDescent="0.25">
      <c r="A2432" s="21"/>
      <c r="B2432" s="21"/>
      <c r="C2432" s="21"/>
      <c r="D2432" s="21"/>
      <c r="E2432" s="21"/>
      <c r="F2432" s="21"/>
      <c r="G2432" s="21"/>
      <c r="H2432" s="21"/>
      <c r="I2432" s="21"/>
      <c r="J2432" s="21"/>
      <c r="K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V2432" s="21"/>
      <c r="BW2432" s="21"/>
      <c r="BX2432" s="21"/>
      <c r="BY2432" s="21"/>
      <c r="BZ2432" s="21"/>
      <c r="CA2432" s="21"/>
      <c r="CB2432" s="21"/>
      <c r="CC2432" s="21"/>
      <c r="CD2432" s="21"/>
      <c r="CE2432" s="21"/>
      <c r="CF2432" s="21"/>
      <c r="DH2432" s="21"/>
      <c r="DI2432" s="21"/>
    </row>
    <row r="2433" spans="1:113" x14ac:dyDescent="0.25">
      <c r="A2433" s="21"/>
      <c r="B2433" s="21"/>
      <c r="C2433" s="21"/>
      <c r="D2433" s="21"/>
      <c r="E2433" s="21"/>
      <c r="F2433" s="21"/>
      <c r="G2433" s="21"/>
      <c r="H2433" s="21"/>
      <c r="I2433" s="21"/>
      <c r="J2433" s="21"/>
      <c r="K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V2433" s="21"/>
      <c r="BW2433" s="21"/>
      <c r="BX2433" s="21"/>
      <c r="BY2433" s="21"/>
      <c r="BZ2433" s="21"/>
      <c r="CA2433" s="21"/>
      <c r="CB2433" s="21"/>
      <c r="CC2433" s="21"/>
      <c r="CD2433" s="21"/>
      <c r="CE2433" s="21"/>
      <c r="CF2433" s="21"/>
      <c r="DH2433" s="21"/>
      <c r="DI2433" s="21"/>
    </row>
    <row r="2434" spans="1:113" x14ac:dyDescent="0.25">
      <c r="A2434" s="21"/>
      <c r="B2434" s="21"/>
      <c r="C2434" s="21"/>
      <c r="D2434" s="21"/>
      <c r="E2434" s="21"/>
      <c r="F2434" s="21"/>
      <c r="G2434" s="21"/>
      <c r="H2434" s="21"/>
      <c r="I2434" s="21"/>
      <c r="J2434" s="21"/>
      <c r="K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V2434" s="21"/>
      <c r="BW2434" s="21"/>
      <c r="BX2434" s="21"/>
      <c r="BY2434" s="21"/>
      <c r="BZ2434" s="21"/>
      <c r="CA2434" s="21"/>
      <c r="CB2434" s="21"/>
      <c r="CC2434" s="21"/>
      <c r="CD2434" s="21"/>
      <c r="CE2434" s="21"/>
      <c r="CF2434" s="21"/>
      <c r="DH2434" s="21"/>
      <c r="DI2434" s="21"/>
    </row>
    <row r="2435" spans="1:113" x14ac:dyDescent="0.25">
      <c r="A2435" s="21"/>
      <c r="B2435" s="21"/>
      <c r="C2435" s="21"/>
      <c r="D2435" s="21"/>
      <c r="E2435" s="21"/>
      <c r="F2435" s="21"/>
      <c r="G2435" s="21"/>
      <c r="H2435" s="21"/>
      <c r="I2435" s="21"/>
      <c r="J2435" s="21"/>
      <c r="K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V2435" s="21"/>
      <c r="BW2435" s="21"/>
      <c r="BX2435" s="21"/>
      <c r="BY2435" s="21"/>
      <c r="BZ2435" s="21"/>
      <c r="CA2435" s="21"/>
      <c r="CB2435" s="21"/>
      <c r="CC2435" s="21"/>
      <c r="CD2435" s="21"/>
      <c r="CE2435" s="21"/>
      <c r="CF2435" s="21"/>
      <c r="DH2435" s="21"/>
      <c r="DI2435" s="21"/>
    </row>
    <row r="2436" spans="1:113" x14ac:dyDescent="0.25">
      <c r="A2436" s="21"/>
      <c r="B2436" s="21"/>
      <c r="C2436" s="21"/>
      <c r="D2436" s="21"/>
      <c r="E2436" s="21"/>
      <c r="F2436" s="21"/>
      <c r="G2436" s="21"/>
      <c r="H2436" s="21"/>
      <c r="I2436" s="21"/>
      <c r="J2436" s="21"/>
      <c r="K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V2436" s="21"/>
      <c r="BW2436" s="21"/>
      <c r="BX2436" s="21"/>
      <c r="BY2436" s="21"/>
      <c r="BZ2436" s="21"/>
      <c r="CA2436" s="21"/>
      <c r="CB2436" s="21"/>
      <c r="CC2436" s="21"/>
      <c r="CD2436" s="21"/>
      <c r="CE2436" s="21"/>
      <c r="CF2436" s="21"/>
      <c r="DH2436" s="21"/>
      <c r="DI2436" s="21"/>
    </row>
    <row r="2437" spans="1:113" x14ac:dyDescent="0.25">
      <c r="A2437" s="21"/>
      <c r="B2437" s="21"/>
      <c r="C2437" s="21"/>
      <c r="D2437" s="21"/>
      <c r="E2437" s="21"/>
      <c r="F2437" s="21"/>
      <c r="G2437" s="21"/>
      <c r="H2437" s="21"/>
      <c r="I2437" s="21"/>
      <c r="J2437" s="21"/>
      <c r="K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V2437" s="21"/>
      <c r="BW2437" s="21"/>
      <c r="BX2437" s="21"/>
      <c r="BY2437" s="21"/>
      <c r="BZ2437" s="21"/>
      <c r="CA2437" s="21"/>
      <c r="CB2437" s="21"/>
      <c r="CC2437" s="21"/>
      <c r="CD2437" s="21"/>
      <c r="CE2437" s="21"/>
      <c r="CF2437" s="21"/>
      <c r="DH2437" s="21"/>
      <c r="DI2437" s="21"/>
    </row>
    <row r="2438" spans="1:113" x14ac:dyDescent="0.25">
      <c r="A2438" s="21"/>
      <c r="B2438" s="21"/>
      <c r="C2438" s="21"/>
      <c r="D2438" s="21"/>
      <c r="E2438" s="21"/>
      <c r="F2438" s="21"/>
      <c r="G2438" s="21"/>
      <c r="H2438" s="21"/>
      <c r="I2438" s="21"/>
      <c r="J2438" s="21"/>
      <c r="K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V2438" s="21"/>
      <c r="BW2438" s="21"/>
      <c r="BX2438" s="21"/>
      <c r="BY2438" s="21"/>
      <c r="BZ2438" s="21"/>
      <c r="CA2438" s="21"/>
      <c r="CB2438" s="21"/>
      <c r="CC2438" s="21"/>
      <c r="CD2438" s="21"/>
      <c r="CE2438" s="21"/>
      <c r="CF2438" s="21"/>
      <c r="DH2438" s="21"/>
      <c r="DI2438" s="21"/>
    </row>
    <row r="2439" spans="1:113" x14ac:dyDescent="0.25">
      <c r="A2439" s="21"/>
      <c r="B2439" s="21"/>
      <c r="C2439" s="21"/>
      <c r="D2439" s="21"/>
      <c r="E2439" s="21"/>
      <c r="F2439" s="21"/>
      <c r="G2439" s="21"/>
      <c r="H2439" s="21"/>
      <c r="I2439" s="21"/>
      <c r="J2439" s="21"/>
      <c r="K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V2439" s="21"/>
      <c r="BW2439" s="21"/>
      <c r="BX2439" s="21"/>
      <c r="BY2439" s="21"/>
      <c r="BZ2439" s="21"/>
      <c r="CA2439" s="21"/>
      <c r="CB2439" s="21"/>
      <c r="CC2439" s="21"/>
      <c r="CD2439" s="21"/>
      <c r="CE2439" s="21"/>
      <c r="CF2439" s="21"/>
      <c r="DH2439" s="21"/>
      <c r="DI2439" s="21"/>
    </row>
    <row r="2440" spans="1:113" x14ac:dyDescent="0.25">
      <c r="A2440" s="21"/>
      <c r="B2440" s="21"/>
      <c r="C2440" s="21"/>
      <c r="D2440" s="21"/>
      <c r="E2440" s="21"/>
      <c r="F2440" s="21"/>
      <c r="G2440" s="21"/>
      <c r="H2440" s="21"/>
      <c r="I2440" s="21"/>
      <c r="J2440" s="21"/>
      <c r="K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V2440" s="21"/>
      <c r="BW2440" s="21"/>
      <c r="BX2440" s="21"/>
      <c r="BY2440" s="21"/>
      <c r="BZ2440" s="21"/>
      <c r="CA2440" s="21"/>
      <c r="CB2440" s="21"/>
      <c r="CC2440" s="21"/>
      <c r="CD2440" s="21"/>
      <c r="CE2440" s="21"/>
      <c r="CF2440" s="21"/>
      <c r="DH2440" s="21"/>
      <c r="DI2440" s="21"/>
    </row>
    <row r="2441" spans="1:113" x14ac:dyDescent="0.25">
      <c r="A2441" s="21"/>
      <c r="B2441" s="21"/>
      <c r="C2441" s="21"/>
      <c r="D2441" s="21"/>
      <c r="E2441" s="21"/>
      <c r="F2441" s="21"/>
      <c r="G2441" s="21"/>
      <c r="H2441" s="21"/>
      <c r="I2441" s="21"/>
      <c r="J2441" s="21"/>
      <c r="K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V2441" s="21"/>
      <c r="BW2441" s="21"/>
      <c r="BX2441" s="21"/>
      <c r="BY2441" s="21"/>
      <c r="BZ2441" s="21"/>
      <c r="CA2441" s="21"/>
      <c r="CB2441" s="21"/>
      <c r="CC2441" s="21"/>
      <c r="CD2441" s="21"/>
      <c r="CE2441" s="21"/>
      <c r="CF2441" s="21"/>
      <c r="DH2441" s="21"/>
      <c r="DI2441" s="21"/>
    </row>
    <row r="2442" spans="1:113" x14ac:dyDescent="0.25">
      <c r="A2442" s="21"/>
      <c r="B2442" s="21"/>
      <c r="C2442" s="21"/>
      <c r="D2442" s="21"/>
      <c r="E2442" s="21"/>
      <c r="F2442" s="21"/>
      <c r="G2442" s="21"/>
      <c r="H2442" s="21"/>
      <c r="I2442" s="21"/>
      <c r="J2442" s="21"/>
      <c r="K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V2442" s="21"/>
      <c r="BW2442" s="21"/>
      <c r="BX2442" s="21"/>
      <c r="BY2442" s="21"/>
      <c r="BZ2442" s="21"/>
      <c r="CA2442" s="21"/>
      <c r="CB2442" s="21"/>
      <c r="CC2442" s="21"/>
      <c r="CD2442" s="21"/>
      <c r="CE2442" s="21"/>
      <c r="CF2442" s="21"/>
      <c r="DH2442" s="21"/>
      <c r="DI2442" s="21"/>
    </row>
    <row r="2443" spans="1:113" x14ac:dyDescent="0.25">
      <c r="A2443" s="21"/>
      <c r="B2443" s="21"/>
      <c r="C2443" s="21"/>
      <c r="D2443" s="21"/>
      <c r="E2443" s="21"/>
      <c r="F2443" s="21"/>
      <c r="G2443" s="21"/>
      <c r="H2443" s="21"/>
      <c r="I2443" s="21"/>
      <c r="J2443" s="21"/>
      <c r="K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V2443" s="21"/>
      <c r="BW2443" s="21"/>
      <c r="BX2443" s="21"/>
      <c r="BY2443" s="21"/>
      <c r="BZ2443" s="21"/>
      <c r="CA2443" s="21"/>
      <c r="CB2443" s="21"/>
      <c r="CC2443" s="21"/>
      <c r="CD2443" s="21"/>
      <c r="CE2443" s="21"/>
      <c r="CF2443" s="21"/>
      <c r="DH2443" s="21"/>
      <c r="DI2443" s="21"/>
    </row>
    <row r="2444" spans="1:113" x14ac:dyDescent="0.25">
      <c r="A2444" s="21"/>
      <c r="B2444" s="21"/>
      <c r="C2444" s="21"/>
      <c r="D2444" s="21"/>
      <c r="E2444" s="21"/>
      <c r="F2444" s="21"/>
      <c r="G2444" s="21"/>
      <c r="H2444" s="21"/>
      <c r="I2444" s="21"/>
      <c r="J2444" s="21"/>
      <c r="K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V2444" s="21"/>
      <c r="BW2444" s="21"/>
      <c r="BX2444" s="21"/>
      <c r="BY2444" s="21"/>
      <c r="BZ2444" s="21"/>
      <c r="CA2444" s="21"/>
      <c r="CB2444" s="21"/>
      <c r="CC2444" s="21"/>
      <c r="CD2444" s="21"/>
      <c r="CE2444" s="21"/>
      <c r="CF2444" s="21"/>
      <c r="DH2444" s="21"/>
      <c r="DI2444" s="21"/>
    </row>
    <row r="2445" spans="1:113" x14ac:dyDescent="0.25">
      <c r="A2445" s="21"/>
      <c r="B2445" s="21"/>
      <c r="C2445" s="21"/>
      <c r="D2445" s="21"/>
      <c r="E2445" s="21"/>
      <c r="F2445" s="21"/>
      <c r="G2445" s="21"/>
      <c r="H2445" s="21"/>
      <c r="I2445" s="21"/>
      <c r="J2445" s="21"/>
      <c r="K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V2445" s="21"/>
      <c r="BW2445" s="21"/>
      <c r="BX2445" s="21"/>
      <c r="BY2445" s="21"/>
      <c r="BZ2445" s="21"/>
      <c r="CA2445" s="21"/>
      <c r="CB2445" s="21"/>
      <c r="CC2445" s="21"/>
      <c r="CD2445" s="21"/>
      <c r="CE2445" s="21"/>
      <c r="CF2445" s="21"/>
      <c r="DH2445" s="21"/>
      <c r="DI2445" s="21"/>
    </row>
    <row r="2446" spans="1:113" x14ac:dyDescent="0.25">
      <c r="A2446" s="21"/>
      <c r="B2446" s="21"/>
      <c r="C2446" s="21"/>
      <c r="D2446" s="21"/>
      <c r="E2446" s="21"/>
      <c r="F2446" s="21"/>
      <c r="G2446" s="21"/>
      <c r="H2446" s="21"/>
      <c r="I2446" s="21"/>
      <c r="J2446" s="21"/>
      <c r="K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V2446" s="21"/>
      <c r="BW2446" s="21"/>
      <c r="BX2446" s="21"/>
      <c r="BY2446" s="21"/>
      <c r="BZ2446" s="21"/>
      <c r="CA2446" s="21"/>
      <c r="CB2446" s="21"/>
      <c r="CC2446" s="21"/>
      <c r="CD2446" s="21"/>
      <c r="CE2446" s="21"/>
      <c r="CF2446" s="21"/>
      <c r="DH2446" s="21"/>
      <c r="DI2446" s="21"/>
    </row>
    <row r="2447" spans="1:113" x14ac:dyDescent="0.25">
      <c r="A2447" s="21"/>
      <c r="B2447" s="21"/>
      <c r="C2447" s="21"/>
      <c r="D2447" s="21"/>
      <c r="E2447" s="21"/>
      <c r="F2447" s="21"/>
      <c r="G2447" s="21"/>
      <c r="H2447" s="21"/>
      <c r="I2447" s="21"/>
      <c r="J2447" s="21"/>
      <c r="K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V2447" s="21"/>
      <c r="BW2447" s="21"/>
      <c r="BX2447" s="21"/>
      <c r="BY2447" s="21"/>
      <c r="BZ2447" s="21"/>
      <c r="CA2447" s="21"/>
      <c r="CB2447" s="21"/>
      <c r="CC2447" s="21"/>
      <c r="CD2447" s="21"/>
      <c r="CE2447" s="21"/>
      <c r="CF2447" s="21"/>
      <c r="DH2447" s="21"/>
      <c r="DI2447" s="21"/>
    </row>
    <row r="2448" spans="1:113" x14ac:dyDescent="0.25">
      <c r="A2448" s="21"/>
      <c r="B2448" s="21"/>
      <c r="C2448" s="21"/>
      <c r="D2448" s="21"/>
      <c r="E2448" s="21"/>
      <c r="F2448" s="21"/>
      <c r="G2448" s="21"/>
      <c r="H2448" s="21"/>
      <c r="I2448" s="21"/>
      <c r="J2448" s="21"/>
      <c r="K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V2448" s="21"/>
      <c r="BW2448" s="21"/>
      <c r="BX2448" s="21"/>
      <c r="BY2448" s="21"/>
      <c r="BZ2448" s="21"/>
      <c r="CA2448" s="21"/>
      <c r="CB2448" s="21"/>
      <c r="CC2448" s="21"/>
      <c r="CD2448" s="21"/>
      <c r="CE2448" s="21"/>
      <c r="CF2448" s="21"/>
      <c r="DH2448" s="21"/>
      <c r="DI2448" s="21"/>
    </row>
    <row r="2449" spans="1:113" x14ac:dyDescent="0.25">
      <c r="A2449" s="21"/>
      <c r="B2449" s="21"/>
      <c r="C2449" s="21"/>
      <c r="D2449" s="21"/>
      <c r="E2449" s="21"/>
      <c r="F2449" s="21"/>
      <c r="G2449" s="21"/>
      <c r="H2449" s="21"/>
      <c r="I2449" s="21"/>
      <c r="J2449" s="21"/>
      <c r="K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V2449" s="21"/>
      <c r="BW2449" s="21"/>
      <c r="BX2449" s="21"/>
      <c r="BY2449" s="21"/>
      <c r="BZ2449" s="21"/>
      <c r="CA2449" s="21"/>
      <c r="CB2449" s="21"/>
      <c r="CC2449" s="21"/>
      <c r="CD2449" s="21"/>
      <c r="CE2449" s="21"/>
      <c r="CF2449" s="21"/>
      <c r="DH2449" s="21"/>
      <c r="DI2449" s="21"/>
    </row>
  </sheetData>
  <autoFilter ref="A1:DI175">
    <sortState ref="A136:DI168">
      <sortCondition descending="1" ref="CF1:CF175"/>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topLeftCell="A16" workbookViewId="0">
      <selection activeCell="F24" sqref="F24"/>
    </sheetView>
  </sheetViews>
  <sheetFormatPr defaultColWidth="9.140625" defaultRowHeight="15" x14ac:dyDescent="0.25"/>
  <cols>
    <col min="1" max="1" width="47.42578125" customWidth="1"/>
    <col min="2" max="2" width="20" hidden="1" customWidth="1"/>
    <col min="3" max="3" width="12.5703125" customWidth="1"/>
    <col min="4" max="4" width="12.7109375" customWidth="1"/>
    <col min="7" max="7" width="45.5703125" bestFit="1" customWidth="1"/>
    <col min="8" max="8" width="26.7109375" customWidth="1"/>
    <col min="9" max="9" width="20.7109375" customWidth="1"/>
    <col min="10" max="10" width="3.28515625" customWidth="1"/>
    <col min="11" max="11" width="27.42578125" customWidth="1"/>
  </cols>
  <sheetData>
    <row r="1" spans="1:4" ht="76.5" x14ac:dyDescent="0.25">
      <c r="A1" s="5" t="s">
        <v>3</v>
      </c>
      <c r="B1" s="6" t="s">
        <v>227</v>
      </c>
      <c r="C1" s="6" t="s">
        <v>6152</v>
      </c>
      <c r="D1" s="6" t="s">
        <v>317</v>
      </c>
    </row>
    <row r="2" spans="1:4" x14ac:dyDescent="0.25">
      <c r="A2" s="7" t="s">
        <v>249</v>
      </c>
      <c r="B2" s="8">
        <f>'МНТРГ карточек ОО'!CE135</f>
        <v>73.8</v>
      </c>
      <c r="C2" s="9">
        <f>'МНТРГ карточек ОО'!CF135</f>
        <v>98.4</v>
      </c>
      <c r="D2" s="8">
        <v>97.910447761194035</v>
      </c>
    </row>
    <row r="3" spans="1:4" x14ac:dyDescent="0.25">
      <c r="A3" s="7" t="s">
        <v>246</v>
      </c>
      <c r="B3" s="8">
        <f>'МНТРГ карточек ОО'!CE71</f>
        <v>73</v>
      </c>
      <c r="C3" s="9">
        <f>'МНТРГ карточек ОО'!CF70</f>
        <v>96.666666666666671</v>
      </c>
      <c r="D3" s="8">
        <v>92.537313432835816</v>
      </c>
    </row>
    <row r="4" spans="1:4" x14ac:dyDescent="0.25">
      <c r="A4" s="7" t="s">
        <v>242</v>
      </c>
      <c r="B4" s="8">
        <f>'МНТРГ карточек ОО'!CE24</f>
        <v>72.5</v>
      </c>
      <c r="C4" s="9">
        <f>'МНТРГ карточек ОО'!CF24</f>
        <v>96.666666666666671</v>
      </c>
      <c r="D4" s="8">
        <v>97.761194029850756</v>
      </c>
    </row>
    <row r="5" spans="1:4" x14ac:dyDescent="0.25">
      <c r="A5" s="7" t="s">
        <v>243</v>
      </c>
      <c r="B5" s="8">
        <f>'МНТРГ карточек ОО'!CE17</f>
        <v>72.2</v>
      </c>
      <c r="C5" s="9">
        <f>'МНТРГ карточек ОО'!CF17</f>
        <v>96.26666666666668</v>
      </c>
      <c r="D5" s="8">
        <v>96.417910447761187</v>
      </c>
    </row>
    <row r="6" spans="1:4" x14ac:dyDescent="0.25">
      <c r="A6" s="7" t="s">
        <v>241</v>
      </c>
      <c r="B6" s="8">
        <f>'МНТРГ карточек ОО'!CE34</f>
        <v>71.777777777777771</v>
      </c>
      <c r="C6" s="9">
        <f>'МНТРГ карточек ОО'!CF34</f>
        <v>95.703703703703709</v>
      </c>
      <c r="D6" s="9">
        <v>96.849087893864009</v>
      </c>
    </row>
    <row r="7" spans="1:4" x14ac:dyDescent="0.25">
      <c r="A7" s="7" t="s">
        <v>247</v>
      </c>
      <c r="B7" s="8">
        <f>'МНТРГ карточек ОО'!CE48</f>
        <v>73</v>
      </c>
      <c r="C7" s="9">
        <f>'МНТРГ карточек ОО'!CF47</f>
        <v>94.8888888888889</v>
      </c>
      <c r="D7" s="8">
        <v>97.014925373134318</v>
      </c>
    </row>
    <row r="8" spans="1:4" x14ac:dyDescent="0.25">
      <c r="A8" s="50" t="s">
        <v>190</v>
      </c>
      <c r="B8" s="8">
        <f>'МНТРГ карточек ОО'!CE169</f>
        <v>70.848484848484844</v>
      </c>
      <c r="C8" s="9">
        <f>'МНТРГ карточек ОО'!CF169</f>
        <v>94.464646464646478</v>
      </c>
      <c r="D8" s="8">
        <v>95.567616463138847</v>
      </c>
    </row>
    <row r="9" spans="1:4" x14ac:dyDescent="0.25">
      <c r="A9" s="7" t="s">
        <v>250</v>
      </c>
      <c r="B9" s="8">
        <f>'МНТРГ карточек ОО'!CE87</f>
        <v>70.090909090909093</v>
      </c>
      <c r="C9" s="9">
        <f>'МНТРГ карточек ОО'!CF87</f>
        <v>93.454545454545453</v>
      </c>
      <c r="D9" s="8">
        <v>93.758480325644527</v>
      </c>
    </row>
    <row r="10" spans="1:4" x14ac:dyDescent="0.25">
      <c r="A10" s="7" t="s">
        <v>248</v>
      </c>
      <c r="B10" s="8">
        <f>'МНТРГ карточек ОО'!CE40</f>
        <v>69.599999999999994</v>
      </c>
      <c r="C10" s="9">
        <f>'МНТРГ карточек ОО'!CF40</f>
        <v>92.8</v>
      </c>
      <c r="D10" s="8">
        <v>95.522388059701484</v>
      </c>
    </row>
    <row r="11" spans="1:4" x14ac:dyDescent="0.25">
      <c r="A11" s="7" t="s">
        <v>252</v>
      </c>
      <c r="B11" s="8">
        <f>'МНТРГ карточек ОО'!CE75</f>
        <v>69.5</v>
      </c>
      <c r="C11" s="9">
        <f>'МНТРГ карточек ОО'!CF75</f>
        <v>92.666666666666671</v>
      </c>
      <c r="D11" s="8">
        <v>95.522388059701484</v>
      </c>
    </row>
    <row r="12" spans="1:4" x14ac:dyDescent="0.25">
      <c r="A12" s="7" t="s">
        <v>244</v>
      </c>
      <c r="B12" s="8">
        <f>'МНТРГ карточек ОО'!CE115</f>
        <v>69</v>
      </c>
      <c r="C12" s="9">
        <f>'МНТРГ карточек ОО'!CF115</f>
        <v>92</v>
      </c>
      <c r="D12" s="8">
        <v>97.678275290215595</v>
      </c>
    </row>
    <row r="13" spans="1:4" x14ac:dyDescent="0.25">
      <c r="A13" s="7" t="s">
        <v>253</v>
      </c>
      <c r="B13" s="8">
        <f>'МНТРГ карточек ОО'!CE11</f>
        <v>69</v>
      </c>
      <c r="C13" s="9">
        <f>'МНТРГ карточек ОО'!CF11</f>
        <v>92</v>
      </c>
      <c r="D13" s="8">
        <v>93.603411513859285</v>
      </c>
    </row>
    <row r="14" spans="1:4" x14ac:dyDescent="0.25">
      <c r="A14" s="7" t="s">
        <v>245</v>
      </c>
      <c r="B14" s="8">
        <f>'МНТРГ карточек ОО'!CE105</f>
        <v>68.3</v>
      </c>
      <c r="C14" s="9">
        <f>'МНТРГ карточек ОО'!CF105</f>
        <v>91.066666666666677</v>
      </c>
      <c r="D14" s="8">
        <v>95.671641791044792</v>
      </c>
    </row>
    <row r="15" spans="1:4" x14ac:dyDescent="0.25">
      <c r="A15" s="7" t="s">
        <v>255</v>
      </c>
      <c r="B15" s="8">
        <f>'МНТРГ карточек ОО'!CE89</f>
        <v>68</v>
      </c>
      <c r="C15" s="9">
        <f>'МНТРГ карточек ОО'!CF88</f>
        <v>90.666666666666657</v>
      </c>
      <c r="D15" s="8">
        <v>91.044776119402982</v>
      </c>
    </row>
    <row r="16" spans="1:4" x14ac:dyDescent="0.25">
      <c r="A16" s="7" t="s">
        <v>256</v>
      </c>
      <c r="B16" s="8">
        <f>'МНТРГ карточек ОО'!CE61</f>
        <v>71</v>
      </c>
      <c r="C16" s="9">
        <f>'МНТРГ карточек ОО'!CF60</f>
        <v>90.333333333333329</v>
      </c>
      <c r="D16" s="8">
        <v>89.179104477611943</v>
      </c>
    </row>
    <row r="17" spans="1:9" x14ac:dyDescent="0.25">
      <c r="A17" s="7" t="s">
        <v>251</v>
      </c>
      <c r="B17" s="8">
        <f>'МНТРГ карточек ОО'!CE129</f>
        <v>67.538461538461533</v>
      </c>
      <c r="C17" s="9">
        <f>'МНТРГ карточек ОО'!CF129</f>
        <v>90.051282051282044</v>
      </c>
      <c r="D17" s="8">
        <v>94.603903559127431</v>
      </c>
    </row>
    <row r="18" spans="1:9" x14ac:dyDescent="0.25">
      <c r="A18" s="7" t="s">
        <v>254</v>
      </c>
      <c r="B18" s="8">
        <f>'МНТРГ карточек ОО'!CE94</f>
        <v>67</v>
      </c>
      <c r="C18" s="9">
        <f>'МНТРГ карточек ОО'!CF94</f>
        <v>89.333333333333343</v>
      </c>
      <c r="D18" s="8">
        <v>91.044776119402982</v>
      </c>
    </row>
    <row r="19" spans="1:9" x14ac:dyDescent="0.25">
      <c r="A19" s="7" t="s">
        <v>257</v>
      </c>
      <c r="B19" s="8">
        <f>'МНТРГ карточек ОО'!CE66</f>
        <v>74</v>
      </c>
      <c r="C19" s="9">
        <f>'МНТРГ карточек ОО'!CF65</f>
        <v>83.000000000000014</v>
      </c>
      <c r="D19" s="8">
        <v>88.805970149253724</v>
      </c>
    </row>
    <row r="20" spans="1:9" x14ac:dyDescent="0.25">
      <c r="A20" s="251"/>
      <c r="B20" s="252"/>
      <c r="C20" s="253"/>
      <c r="D20" s="253"/>
    </row>
    <row r="30" spans="1:9" ht="51" x14ac:dyDescent="0.25">
      <c r="G30" s="5" t="s">
        <v>3</v>
      </c>
      <c r="H30" s="12" t="s">
        <v>228</v>
      </c>
      <c r="I30" s="12" t="s">
        <v>205</v>
      </c>
    </row>
    <row r="31" spans="1:9" x14ac:dyDescent="0.25">
      <c r="G31" s="7" t="s">
        <v>249</v>
      </c>
      <c r="H31" s="8">
        <f>'МНТРГ карточек ОО'!DH135</f>
        <v>23.4</v>
      </c>
      <c r="I31" s="8">
        <f>'МНТРГ карточек ОО'!DI135</f>
        <v>97.5</v>
      </c>
    </row>
    <row r="32" spans="1:9" x14ac:dyDescent="0.25">
      <c r="G32" s="7" t="s">
        <v>248</v>
      </c>
      <c r="H32" s="8">
        <f>'МНТРГ карточек ОО'!DH40</f>
        <v>22.8</v>
      </c>
      <c r="I32" s="8">
        <f>'МНТРГ карточек ОО'!DI40</f>
        <v>95</v>
      </c>
    </row>
    <row r="33" spans="1:9" x14ac:dyDescent="0.25">
      <c r="G33" s="7" t="s">
        <v>241</v>
      </c>
      <c r="H33" s="8">
        <f>'МНТРГ карточек ОО'!DH34</f>
        <v>21.555555555555557</v>
      </c>
      <c r="I33" s="8">
        <f>'МНТРГ карточек ОО'!DI34</f>
        <v>89.814814814814824</v>
      </c>
    </row>
    <row r="34" spans="1:9" x14ac:dyDescent="0.25">
      <c r="G34" s="7" t="s">
        <v>243</v>
      </c>
      <c r="H34" s="8">
        <f>'МНТРГ карточек ОО'!DH17</f>
        <v>21.4</v>
      </c>
      <c r="I34" s="8">
        <f>'МНТРГ карточек ОО'!DI17</f>
        <v>89.166666666666671</v>
      </c>
    </row>
    <row r="35" spans="1:9" x14ac:dyDescent="0.25">
      <c r="G35" s="7" t="s">
        <v>252</v>
      </c>
      <c r="H35" s="8">
        <f>'МНТРГ карточек ОО'!DH75</f>
        <v>21</v>
      </c>
      <c r="I35" s="8">
        <f>'МНТРГ карточек ОО'!DI75</f>
        <v>87.5</v>
      </c>
    </row>
    <row r="36" spans="1:9" x14ac:dyDescent="0.25">
      <c r="G36" s="7" t="s">
        <v>242</v>
      </c>
      <c r="H36" s="8">
        <f>'МНТРГ карточек ОО'!DH24</f>
        <v>19.833333333333332</v>
      </c>
      <c r="I36" s="8">
        <f>'МНТРГ карточек ОО'!DI24</f>
        <v>86.342592592592595</v>
      </c>
    </row>
    <row r="37" spans="1:9" x14ac:dyDescent="0.25">
      <c r="G37" s="7" t="s">
        <v>253</v>
      </c>
      <c r="H37" s="8">
        <f>'МНТРГ карточек ОО'!DH11</f>
        <v>20</v>
      </c>
      <c r="I37" s="8">
        <f>'МНТРГ карточек ОО'!DI11</f>
        <v>85.912698412698418</v>
      </c>
    </row>
    <row r="38" spans="1:9" x14ac:dyDescent="0.25">
      <c r="G38" s="7" t="s">
        <v>251</v>
      </c>
      <c r="H38" s="8">
        <f>'МНТРГ карточек ОО'!DH129</f>
        <v>19.23076923076923</v>
      </c>
      <c r="I38" s="8">
        <f>'МНТРГ карточек ОО'!DI129</f>
        <v>85.68376068376071</v>
      </c>
    </row>
    <row r="39" spans="1:9" x14ac:dyDescent="0.25">
      <c r="G39" s="7" t="s">
        <v>190</v>
      </c>
      <c r="H39" s="8">
        <f>'МНТРГ карточек ОО'!DH169</f>
        <v>18.878787878787879</v>
      </c>
      <c r="I39" s="8">
        <f>'МНТРГ карточек ОО'!DI169</f>
        <v>84.217171717171723</v>
      </c>
    </row>
    <row r="40" spans="1:9" x14ac:dyDescent="0.25">
      <c r="G40" s="7" t="s">
        <v>246</v>
      </c>
      <c r="H40" s="8">
        <f>'МНТРГ карточек ОО'!DH70</f>
        <v>19.75</v>
      </c>
      <c r="I40" s="8">
        <f>'МНТРГ карточек ОО'!DI70</f>
        <v>82.291666666666657</v>
      </c>
    </row>
    <row r="41" spans="1:9" x14ac:dyDescent="0.25">
      <c r="G41" s="7" t="s">
        <v>256</v>
      </c>
      <c r="H41" s="8">
        <f>'МНТРГ карточек ОО'!DH60</f>
        <v>19.5</v>
      </c>
      <c r="I41" s="8">
        <f>'МНТРГ карточек ОО'!DI60</f>
        <v>81.250000000000014</v>
      </c>
    </row>
    <row r="42" spans="1:9" x14ac:dyDescent="0.25">
      <c r="G42" s="7" t="s">
        <v>247</v>
      </c>
      <c r="H42" s="8">
        <f>'МНТРГ карточек ОО'!DH47</f>
        <v>17.666666666666668</v>
      </c>
      <c r="I42" s="8">
        <f>'МНТРГ карточек ОО'!DI47</f>
        <v>81.249999999999986</v>
      </c>
    </row>
    <row r="43" spans="1:9" x14ac:dyDescent="0.25">
      <c r="G43" s="7" t="s">
        <v>244</v>
      </c>
      <c r="H43" s="8">
        <f>'МНТРГ карточек ОО'!DH115</f>
        <v>19.444444444444443</v>
      </c>
      <c r="I43" s="8">
        <f>'МНТРГ карточек ОО'!DI115</f>
        <v>81.018518518518519</v>
      </c>
    </row>
    <row r="44" spans="1:9" x14ac:dyDescent="0.25">
      <c r="G44" s="7" t="s">
        <v>250</v>
      </c>
      <c r="H44" s="8">
        <f>'МНТРГ карточек ОО'!DH87</f>
        <v>19.25</v>
      </c>
      <c r="I44" s="8">
        <f>'МНТРГ карточек ОО'!DI87</f>
        <v>80.208333333333343</v>
      </c>
    </row>
    <row r="45" spans="1:9" x14ac:dyDescent="0.25">
      <c r="A45" s="13"/>
      <c r="B45" s="14" t="s">
        <v>229</v>
      </c>
      <c r="F45" s="10"/>
      <c r="G45" s="7" t="s">
        <v>245</v>
      </c>
      <c r="H45" s="8">
        <f>'МНТРГ карточек ОО'!DH105</f>
        <v>19.3</v>
      </c>
      <c r="I45" s="8">
        <f>'МНТРГ карточек ОО'!DI105</f>
        <v>80.416666666666657</v>
      </c>
    </row>
    <row r="46" spans="1:9" x14ac:dyDescent="0.25">
      <c r="A46" s="15"/>
      <c r="B46" s="14" t="s">
        <v>230</v>
      </c>
      <c r="F46" s="10"/>
      <c r="G46" s="7" t="s">
        <v>254</v>
      </c>
      <c r="H46" s="8">
        <f>'МНТРГ карточек ОО'!DH94</f>
        <v>12.5</v>
      </c>
      <c r="I46" s="8">
        <f>'МНТРГ карточек ОО'!DI94</f>
        <v>52.083333333333343</v>
      </c>
    </row>
    <row r="47" spans="1:9" x14ac:dyDescent="0.25">
      <c r="A47" s="16"/>
      <c r="B47" s="14" t="s">
        <v>231</v>
      </c>
      <c r="F47" s="10"/>
      <c r="G47" s="7" t="s">
        <v>255</v>
      </c>
      <c r="H47" s="8">
        <f>'МНТРГ карточек ОО'!DH89</f>
        <v>11</v>
      </c>
      <c r="I47" s="8">
        <f>'МНТРГ карточек ОО'!DI89</f>
        <v>45.833333333333329</v>
      </c>
    </row>
    <row r="48" spans="1:9" x14ac:dyDescent="0.25">
      <c r="G48" s="7" t="s">
        <v>257</v>
      </c>
      <c r="H48" s="8">
        <f>'МНТРГ карточек ОО'!DH65</f>
        <v>10.75</v>
      </c>
      <c r="I48" s="8">
        <f>'МНТРГ карточек ОО'!DI65</f>
        <v>44.791666666666664</v>
      </c>
    </row>
    <row r="49" spans="9:9" x14ac:dyDescent="0.25">
      <c r="I49" s="11"/>
    </row>
  </sheetData>
  <autoFilter ref="A1:D19">
    <sortState ref="A2:D19">
      <sortCondition descending="1" ref="C1:C19"/>
    </sortState>
  </autoFilter>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Q28" sqref="Q28"/>
    </sheetView>
  </sheetViews>
  <sheetFormatPr defaultColWidth="9.140625" defaultRowHeight="15" x14ac:dyDescent="0.25"/>
  <cols>
    <col min="1" max="1" width="11.85546875" customWidth="1"/>
    <col min="2" max="2" width="11.28515625" customWidth="1"/>
    <col min="3" max="3" width="11.140625" customWidth="1"/>
  </cols>
  <sheetData>
    <row r="1" spans="1:7" ht="32.25" customHeight="1" x14ac:dyDescent="0.3">
      <c r="A1" s="1" t="s">
        <v>232</v>
      </c>
    </row>
    <row r="2" spans="1:7" x14ac:dyDescent="0.25">
      <c r="A2" s="2"/>
      <c r="B2" t="s">
        <v>233</v>
      </c>
    </row>
    <row r="4" spans="1:7" ht="89.25" x14ac:dyDescent="0.25">
      <c r="A4" s="3" t="s">
        <v>12</v>
      </c>
      <c r="B4" s="3" t="s">
        <v>16</v>
      </c>
      <c r="C4" s="3" t="s">
        <v>22</v>
      </c>
      <c r="D4" s="3" t="s">
        <v>85</v>
      </c>
      <c r="E4" s="3" t="s">
        <v>85</v>
      </c>
      <c r="F4" s="3" t="s">
        <v>85</v>
      </c>
      <c r="G4" t="s">
        <v>234</v>
      </c>
    </row>
    <row r="6" spans="1:7" x14ac:dyDescent="0.25">
      <c r="A6" s="4"/>
      <c r="B6" t="s">
        <v>235</v>
      </c>
    </row>
    <row r="7" spans="1:7" x14ac:dyDescent="0.25">
      <c r="B7" t="s">
        <v>236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из СГО</vt:lpstr>
      <vt:lpstr>МНТРГ карточек ОО</vt:lpstr>
      <vt:lpstr>СВОД_МО</vt:lpstr>
      <vt:lpstr>Примечания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kornienko</dc:creator>
  <cp:lastModifiedBy>Vika_Dombrovskaya</cp:lastModifiedBy>
  <dcterms:created xsi:type="dcterms:W3CDTF">2020-10-23T03:41:29Z</dcterms:created>
  <dcterms:modified xsi:type="dcterms:W3CDTF">2026-02-16T01:19:48Z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5B7AAF8C189344D8ACE233A27FFF2650_13</vt:lpwstr>
  </property>
  <property fmtid="{D5CDD505-2E9C-101B-9397-08002B2CF9AE}" pid="3" name="KSOProductBuildVer">
    <vt:lpwstr>1049-12.2.0.17562</vt:lpwstr>
  </property>
</Properties>
</file>